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ASUS\Downloads\"/>
    </mc:Choice>
  </mc:AlternateContent>
  <xr:revisionPtr revIDLastSave="0" documentId="13_ncr:1_{5A79A6A8-14D3-46F0-AE06-84A0D581A656}" xr6:coauthVersionLast="47" xr6:coauthVersionMax="47" xr10:uidLastSave="{00000000-0000-0000-0000-000000000000}"/>
  <bookViews>
    <workbookView xWindow="-108" yWindow="-108" windowWidth="23256" windowHeight="12456" firstSheet="1" activeTab="3" xr2:uid="{00000000-000D-0000-FFFF-FFFF00000000}"/>
  </bookViews>
  <sheets>
    <sheet name="Assigment 1" sheetId="1" r:id="rId1"/>
    <sheet name="Assignment 2" sheetId="2" r:id="rId2"/>
    <sheet name="Assignment 3" sheetId="3" r:id="rId3"/>
    <sheet name="Assignment 4" sheetId="4" r:id="rId4"/>
    <sheet name="Assignment 5" sheetId="5" r:id="rId5"/>
  </sheets>
  <calcPr calcId="191029" iterateDelta="1E-4"/>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23" i="5" l="1"/>
  <c r="A24" i="5" s="1"/>
  <c r="A25" i="5" s="1"/>
  <c r="A26" i="5" s="1"/>
  <c r="A103" i="4"/>
  <c r="A101" i="4"/>
  <c r="D15" i="5"/>
  <c r="C15" i="5"/>
  <c r="B15" i="5"/>
  <c r="D14" i="5"/>
  <c r="C14" i="5"/>
  <c r="B14" i="5"/>
  <c r="D13" i="5"/>
  <c r="C13" i="5"/>
  <c r="B13" i="5"/>
  <c r="D12" i="5"/>
  <c r="C12" i="5"/>
  <c r="B12" i="5"/>
  <c r="D11" i="5"/>
  <c r="C11" i="5"/>
  <c r="B11" i="5"/>
  <c r="A39" i="4"/>
  <c r="A40" i="4" s="1"/>
  <c r="A41" i="4" s="1"/>
  <c r="A42" i="4" s="1"/>
  <c r="A43" i="4" s="1"/>
  <c r="A44" i="4" s="1"/>
  <c r="A45" i="4" s="1"/>
  <c r="A46" i="4" s="1"/>
  <c r="A47" i="4" s="1"/>
  <c r="A48" i="4" s="1"/>
  <c r="A49" i="4" s="1"/>
  <c r="A50" i="4" s="1"/>
  <c r="A52" i="4" s="1"/>
  <c r="A53" i="4" s="1"/>
  <c r="A54" i="4" s="1"/>
  <c r="A55" i="4" s="1"/>
  <c r="A56" i="4" s="1"/>
  <c r="A57" i="4" s="1"/>
  <c r="A58" i="4" s="1"/>
  <c r="A59" i="4" s="1"/>
  <c r="A60" i="4" s="1"/>
  <c r="A61" i="4" s="1"/>
  <c r="A62" i="4" s="1"/>
  <c r="A63" i="4" s="1"/>
  <c r="A64" i="4" s="1"/>
  <c r="A65" i="4" s="1"/>
  <c r="A66" i="4" s="1"/>
  <c r="A68" i="4" s="1"/>
  <c r="A23" i="4"/>
  <c r="A24" i="4" s="1"/>
  <c r="A25" i="4" s="1"/>
  <c r="A26" i="4" s="1"/>
  <c r="A27" i="4" s="1"/>
  <c r="A28" i="4" s="1"/>
  <c r="A29" i="4" s="1"/>
  <c r="A30" i="4" s="1"/>
  <c r="A31" i="4" s="1"/>
  <c r="A32" i="4" s="1"/>
  <c r="A33" i="4" s="1"/>
  <c r="A34" i="4" s="1"/>
  <c r="A35" i="4" s="1"/>
  <c r="A36" i="4" s="1"/>
  <c r="A96" i="4"/>
  <c r="A98" i="4" s="1"/>
  <c r="D15" i="4"/>
  <c r="C15" i="4"/>
  <c r="B15" i="4"/>
  <c r="D14" i="4"/>
  <c r="C14" i="4"/>
  <c r="B14" i="4"/>
  <c r="D13" i="4"/>
  <c r="C13" i="4"/>
  <c r="B13" i="4"/>
  <c r="D12" i="4"/>
  <c r="C12" i="4"/>
  <c r="B12" i="4"/>
  <c r="D11" i="4"/>
  <c r="C11" i="4"/>
  <c r="B11" i="4"/>
  <c r="D9" i="4"/>
  <c r="C9" i="4"/>
  <c r="B9" i="4"/>
  <c r="A21" i="3"/>
  <c r="A23" i="2"/>
  <c r="A24" i="2" s="1"/>
  <c r="A25" i="2" s="1"/>
  <c r="A26" i="2" s="1"/>
  <c r="A27" i="2" s="1"/>
  <c r="A28" i="2" s="1"/>
  <c r="A29" i="2" s="1"/>
  <c r="A30" i="2" s="1"/>
  <c r="A31" i="2" s="1"/>
  <c r="D15" i="3"/>
  <c r="C15" i="3"/>
  <c r="B15" i="3"/>
  <c r="D14" i="3"/>
  <c r="C14" i="3"/>
  <c r="B14" i="3"/>
  <c r="D13" i="3"/>
  <c r="C13" i="3"/>
  <c r="B13" i="3"/>
  <c r="D12" i="3"/>
  <c r="C12" i="3"/>
  <c r="B12" i="3"/>
  <c r="D11" i="3"/>
  <c r="C11" i="3"/>
  <c r="B11" i="3"/>
  <c r="D9" i="3"/>
  <c r="C9" i="3"/>
  <c r="B9" i="3"/>
  <c r="D15" i="1"/>
  <c r="C15" i="1"/>
  <c r="B15" i="1"/>
  <c r="D14" i="1"/>
  <c r="C14" i="1"/>
  <c r="B14" i="1"/>
  <c r="D13" i="1"/>
  <c r="C13" i="1"/>
  <c r="B13" i="1"/>
  <c r="D12" i="1"/>
  <c r="C12" i="1"/>
  <c r="B12" i="1"/>
  <c r="D11" i="1"/>
  <c r="C11" i="1"/>
  <c r="B11" i="1"/>
  <c r="A115" i="2"/>
  <c r="A116" i="2" s="1"/>
  <c r="A51" i="2"/>
  <c r="A52" i="2" s="1"/>
  <c r="A53" i="2" s="1"/>
  <c r="A54" i="2" s="1"/>
  <c r="A55" i="2" s="1"/>
  <c r="A56" i="2" s="1"/>
  <c r="A57" i="2" s="1"/>
  <c r="A58" i="2" s="1"/>
  <c r="A59" i="2" s="1"/>
  <c r="A60" i="2" s="1"/>
  <c r="A61" i="2" s="1"/>
  <c r="A62" i="2" s="1"/>
  <c r="A63" i="2" s="1"/>
  <c r="A64" i="2" s="1"/>
  <c r="D15" i="2"/>
  <c r="C15" i="2"/>
  <c r="B15" i="2"/>
  <c r="D14" i="2"/>
  <c r="C14" i="2"/>
  <c r="B14" i="2"/>
  <c r="D13" i="2"/>
  <c r="C13" i="2"/>
  <c r="B13" i="2"/>
  <c r="D12" i="2"/>
  <c r="C12" i="2"/>
  <c r="B12" i="2"/>
  <c r="D11" i="2"/>
  <c r="C11" i="2"/>
  <c r="B11" i="2"/>
  <c r="D9" i="2"/>
  <c r="C9" i="2"/>
  <c r="B9" i="2"/>
  <c r="C10" i="5" l="1"/>
  <c r="D10" i="5"/>
  <c r="B10" i="5"/>
  <c r="A69" i="4"/>
  <c r="A70" i="4" s="1"/>
  <c r="A71" i="4" s="1"/>
  <c r="A72" i="4" s="1"/>
  <c r="A73" i="4" s="1"/>
  <c r="A74" i="4" s="1"/>
  <c r="A76" i="4" s="1"/>
  <c r="A77" i="4" s="1"/>
  <c r="A78" i="4" s="1"/>
  <c r="A79" i="4" s="1"/>
  <c r="A80" i="4" s="1"/>
  <c r="A81" i="4" s="1"/>
  <c r="A82" i="4" s="1"/>
  <c r="A83" i="4" s="1"/>
  <c r="A85" i="4" s="1"/>
  <c r="A86" i="4" s="1"/>
  <c r="A87" i="4" s="1"/>
  <c r="A88" i="4" s="1"/>
  <c r="A89" i="4" s="1"/>
  <c r="A90" i="4" s="1"/>
  <c r="D10" i="4"/>
  <c r="C10" i="4"/>
  <c r="B10" i="4"/>
  <c r="A65" i="2"/>
  <c r="A66" i="2" s="1"/>
  <c r="A68" i="2" s="1"/>
  <c r="A69" i="2" s="1"/>
  <c r="A70" i="2" s="1"/>
  <c r="A71" i="2" s="1"/>
  <c r="A72" i="2" s="1"/>
  <c r="A73" i="2" s="1"/>
  <c r="A74" i="2" s="1"/>
  <c r="A75" i="2" s="1"/>
  <c r="A76" i="2" s="1"/>
  <c r="A77" i="2" s="1"/>
  <c r="A78" i="2" s="1"/>
  <c r="A79" i="2" s="1"/>
  <c r="A80" i="2" s="1"/>
  <c r="A81" i="2" s="1"/>
  <c r="A82" i="2" s="1"/>
  <c r="A83" i="2" s="1"/>
  <c r="A85" i="2" s="1"/>
  <c r="A87" i="2" s="1"/>
  <c r="A88" i="2" s="1"/>
  <c r="A89" i="2" s="1"/>
  <c r="A90" i="2" s="1"/>
  <c r="A91" i="2" s="1"/>
  <c r="A93" i="2" s="1"/>
  <c r="A94" i="2" s="1"/>
  <c r="A95" i="2" s="1"/>
  <c r="A96" i="2" s="1"/>
  <c r="A97" i="2" s="1"/>
  <c r="A98" i="2" s="1"/>
  <c r="A99" i="2" s="1"/>
  <c r="A100" i="2" s="1"/>
  <c r="A101" i="2" s="1"/>
  <c r="A102" i="2" s="1"/>
  <c r="A103" i="2" s="1"/>
  <c r="A104" i="2" s="1"/>
  <c r="A105" i="2" s="1"/>
  <c r="A106" i="2" s="1"/>
  <c r="A107" i="2" s="1"/>
  <c r="A109" i="2" s="1"/>
  <c r="A110" i="2" s="1"/>
  <c r="A111" i="2" s="1"/>
  <c r="A22" i="3"/>
  <c r="A23" i="3" s="1"/>
  <c r="A24" i="3" s="1"/>
  <c r="A25" i="3" s="1"/>
  <c r="A26" i="3" s="1"/>
  <c r="C10" i="3"/>
  <c r="B10" i="3"/>
  <c r="D10" i="3"/>
  <c r="A32" i="2"/>
  <c r="D10" i="2"/>
  <c r="B10" i="2"/>
  <c r="C10" i="2"/>
  <c r="D10" i="1"/>
  <c r="C10" i="1"/>
  <c r="B10" i="1"/>
  <c r="A91" i="4" l="1"/>
  <c r="A92" i="4" s="1"/>
  <c r="A27" i="3"/>
  <c r="A28" i="3" s="1"/>
  <c r="A29" i="3" s="1"/>
  <c r="A31" i="3" s="1"/>
  <c r="A32" i="3" s="1"/>
  <c r="A33" i="3" s="1"/>
  <c r="A34" i="3" s="1"/>
  <c r="A35" i="3" s="1"/>
  <c r="A37" i="3" s="1"/>
  <c r="A38" i="3" s="1"/>
  <c r="A39" i="3" s="1"/>
  <c r="A40" i="3" s="1"/>
  <c r="A41" i="3" s="1"/>
  <c r="A42" i="3" s="1"/>
  <c r="A43" i="3" s="1"/>
  <c r="A45" i="3" s="1"/>
  <c r="A46" i="3" s="1"/>
  <c r="A48" i="3" s="1"/>
  <c r="A49" i="3" s="1"/>
  <c r="A50" i="3" s="1"/>
  <c r="A52" i="3" s="1"/>
  <c r="A53" i="3" s="1"/>
  <c r="A54" i="3" s="1"/>
  <c r="A55" i="3" s="1"/>
  <c r="A57" i="3" s="1"/>
  <c r="A58" i="3" s="1"/>
  <c r="A59" i="3" s="1"/>
  <c r="A60" i="3" s="1"/>
  <c r="A33" i="2"/>
  <c r="A34" i="2" s="1"/>
  <c r="A36" i="2" s="1"/>
  <c r="A37" i="2" s="1"/>
  <c r="A38" i="2" s="1"/>
  <c r="A39" i="2" s="1"/>
  <c r="A40" i="2" s="1"/>
  <c r="A41" i="2" s="1"/>
  <c r="A62" i="3" l="1"/>
  <c r="A63" i="3" s="1"/>
  <c r="A65" i="3" s="1"/>
  <c r="A66" i="3" s="1"/>
  <c r="A67" i="3" s="1"/>
  <c r="A117" i="2"/>
  <c r="A118" i="2" s="1"/>
  <c r="A119" i="2" s="1"/>
  <c r="A42" i="2" l="1"/>
  <c r="A43" i="2" s="1"/>
  <c r="A44" i="2" s="1"/>
  <c r="A45" i="2" s="1"/>
  <c r="A46" i="2" s="1"/>
  <c r="A47" i="2" s="1"/>
  <c r="A48" i="2" s="1"/>
  <c r="A121" i="2" l="1"/>
  <c r="A122" i="2" l="1"/>
  <c r="A123" i="2" s="1"/>
  <c r="A124" i="2" l="1"/>
  <c r="A126" i="2" s="1"/>
  <c r="A127" i="2" s="1"/>
  <c r="A129" i="2" s="1"/>
  <c r="A130"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17" authorId="0" shapeId="0" xr:uid="{00000000-0006-0000-0200-000001000000}">
      <text>
        <r>
          <rPr>
            <sz val="11"/>
            <color rgb="FF323232"/>
            <rFont val="Calibri"/>
            <family val="2"/>
          </rPr>
          <t>======
ID#AAAAgQUBCeY
    (2022-10-07 07:24:56)
Pass
Fail
Untested
N/A</t>
        </r>
      </text>
    </comment>
    <comment ref="G17" authorId="0" shapeId="0" xr:uid="{00000000-0006-0000-0200-000002000000}">
      <text>
        <r>
          <rPr>
            <sz val="11"/>
            <color rgb="FF323232"/>
            <rFont val="Calibri"/>
            <family val="2"/>
          </rPr>
          <t>======
ID#AAAAgQUBCd0
    (2022-10-07 07:24:55)
Pass
Fail
Untested
N/A</t>
        </r>
      </text>
    </comment>
    <comment ref="H17" authorId="0" shapeId="0" xr:uid="{00000000-0006-0000-0200-000003000000}">
      <text>
        <r>
          <rPr>
            <sz val="11"/>
            <color rgb="FF323232"/>
            <rFont val="Calibri"/>
            <family val="2"/>
          </rPr>
          <t>======
ID#AAAAgQUBCd4
    (2022-10-07 07:24:55)
Pass
Fail
Untested
N/A</t>
        </r>
      </text>
    </comment>
  </commentList>
</comments>
</file>

<file path=xl/sharedStrings.xml><?xml version="1.0" encoding="utf-8"?>
<sst xmlns="http://schemas.openxmlformats.org/spreadsheetml/2006/main" count="812" uniqueCount="622">
  <si>
    <t>Common Checklist</t>
  </si>
  <si>
    <t>User Story 1</t>
  </si>
  <si>
    <t>Description</t>
  </si>
  <si>
    <t xml:space="preserve">Pre-condition </t>
  </si>
  <si>
    <t>Tested by</t>
  </si>
  <si>
    <t>Test Date</t>
  </si>
  <si>
    <t>Test Result</t>
  </si>
  <si>
    <t>Total</t>
  </si>
  <si>
    <t>Passed</t>
  </si>
  <si>
    <t>Failed</t>
  </si>
  <si>
    <t>Not Run</t>
  </si>
  <si>
    <t>NA</t>
  </si>
  <si>
    <t>Passed in previous build</t>
  </si>
  <si>
    <t>ID</t>
  </si>
  <si>
    <t>Test Case Description</t>
  </si>
  <si>
    <t>Step</t>
  </si>
  <si>
    <t>Expected Output</t>
  </si>
  <si>
    <t>Test Data</t>
  </si>
  <si>
    <t>Internal Build 03112011</t>
  </si>
  <si>
    <t>Internal build 14112011</t>
  </si>
  <si>
    <t>External build 16112011</t>
  </si>
  <si>
    <t>Note</t>
  </si>
  <si>
    <t>Verify that there is no comma in the discounted price when entering a value of 999</t>
  </si>
  <si>
    <t>Verify that there is a comma when entering a value of 999,999</t>
  </si>
  <si>
    <t>Verify that there are two commas when entering a value of 1,000,000</t>
  </si>
  <si>
    <t>Verify that there are two commas when entering a value of 999,999,999</t>
  </si>
  <si>
    <t>Verify that there is a comma in the discounted price when entering a value of 1,000</t>
  </si>
  <si>
    <t>Verify that there are two commas  when entering a value of 1,000,000</t>
  </si>
  <si>
    <t>Pass</t>
  </si>
  <si>
    <t>Fail - DE</t>
  </si>
  <si>
    <t>Phuong Nhung</t>
  </si>
  <si>
    <t>Check UI</t>
  </si>
  <si>
    <t>Follow UI checklist</t>
  </si>
  <si>
    <t>Display as the UI checklist</t>
  </si>
  <si>
    <t>Validation</t>
  </si>
  <si>
    <t>1. Phone Number</t>
  </si>
  <si>
    <t xml:space="preserve">Verify that no error message shown when users enter numeric character in Phone Number field </t>
  </si>
  <si>
    <t xml:space="preserve">Verify that error message is displayed when entering special characters in Phone Number field </t>
  </si>
  <si>
    <t xml:space="preserve">Verify that error message is displayed when entering alphabet in Phone Number field </t>
  </si>
  <si>
    <t>Verify that error message is displayed when entering space between numeric characters</t>
  </si>
  <si>
    <t>Verify that users should be able to copy and paste numeric in Phone Number field.</t>
  </si>
  <si>
    <t>Verify that the system automatically cuts space when users enter space at the beginning or the end of the Phone Number</t>
  </si>
  <si>
    <t>Verify that an error message is displayed when users do not fill in data in Phone Number field</t>
  </si>
  <si>
    <t xml:space="preserve">Verify that the Phone Number field length is valid when entering 10 characters  </t>
  </si>
  <si>
    <t xml:space="preserve">Verify that an error message is displayed when entering more than 0 and less than 10 characters </t>
  </si>
  <si>
    <t xml:space="preserve">Verify that an error message is displayed when entering more than 10 characters </t>
  </si>
  <si>
    <t>Verify that no error message shown when users enter numeric characters</t>
  </si>
  <si>
    <t>Verify that an error message is displayed when entering special characters</t>
  </si>
  <si>
    <t>Verify that an error message is displayed when entering alphabet</t>
  </si>
  <si>
    <t>Verify that users should be able to copy and paste numeric in SMS Verification field.</t>
  </si>
  <si>
    <t>Verify that error message is displayed when users enter incorrect SMS Code</t>
  </si>
  <si>
    <t>Verify that the text box of SMS Code is displayed when users enter correct Phone Number</t>
  </si>
  <si>
    <t>Verify that an error message is displayed when users do not fill in data</t>
  </si>
  <si>
    <t xml:space="preserve">Verify that error message is displayed when entering more than 0 and less than 6 digits </t>
  </si>
  <si>
    <t>Verify that error message is displayed when entering more than 6 digits</t>
  </si>
  <si>
    <t>3. Password</t>
  </si>
  <si>
    <t>Verify that the Password field is valid when entering numeric characters and alphabetic</t>
  </si>
  <si>
    <t>Verify that error message is displayed when entering special characters</t>
  </si>
  <si>
    <t>Verify that error message is displayed when entering only alphabetic</t>
  </si>
  <si>
    <t>Verify that error message is displayed when entering only numeric characters</t>
  </si>
  <si>
    <t xml:space="preserve">Verify that error message is displayed when users enter combine alphabetic, numeric and speical characters </t>
  </si>
  <si>
    <t>Verify that users should be able to copy and paste numeric and alphabetic in Password field.</t>
  </si>
  <si>
    <t>Verify that the system automatically cuts space when users enter space at the beginning or the end of Password</t>
  </si>
  <si>
    <t>Verify that characters are encrypted as dots when users enter password</t>
  </si>
  <si>
    <t xml:space="preserve">Verify that the Password field is valid when entering from 6 to 50 characters </t>
  </si>
  <si>
    <t xml:space="preserve">Verify that the Password field is valid when entering 6 characters </t>
  </si>
  <si>
    <t xml:space="preserve">Verify that error message is displayed when entering more than 0 and less than 6 characters </t>
  </si>
  <si>
    <t xml:space="preserve">Verify that the Password field is valid when entering 50 characters </t>
  </si>
  <si>
    <t xml:space="preserve">Verify that error message is displayed when entering more than 50 characters </t>
  </si>
  <si>
    <t>4. Birthday</t>
  </si>
  <si>
    <t>5. Gender</t>
  </si>
  <si>
    <t>6. Full Name</t>
  </si>
  <si>
    <t>Verify that the Full Name field is valid when entering alphanumeric</t>
  </si>
  <si>
    <t xml:space="preserve">Verify that the system automatically cuts space when users enter space at the beginning or the end of Full Name </t>
  </si>
  <si>
    <t xml:space="preserve">Verify that the Full Name field is valid when entering from 6 to 50 characters </t>
  </si>
  <si>
    <t xml:space="preserve">Verify that the Full Name field is valid when entering 6 characters </t>
  </si>
  <si>
    <t xml:space="preserve">Verify that the Full Name field is valid when entering 50 characters </t>
  </si>
  <si>
    <t>7. Checkbox</t>
  </si>
  <si>
    <t>Function</t>
  </si>
  <si>
    <t>Verify that when clicking on the Eye icon, the character in the Password will displayed</t>
  </si>
  <si>
    <t>1. Check IU</t>
  </si>
  <si>
    <t xml:space="preserve">Verify UI displayed </t>
  </si>
  <si>
    <t>Follow the IU checklist</t>
  </si>
  <si>
    <t>2. Verify the comma in the original price</t>
  </si>
  <si>
    <t>Verify that there is no comma when entering a value less than 999</t>
  </si>
  <si>
    <t xml:space="preserve">Pre-condition: Existing a product has the original price is less than 999
1. Select a product from product list 
2. Check original price of the product
</t>
  </si>
  <si>
    <t>The original price does not have comma</t>
  </si>
  <si>
    <t>Verify that there is no comma when entering a value of 999</t>
  </si>
  <si>
    <t xml:space="preserve">Pre-condition: Existing a product has the original price of 999
1. Select a product from product list 
2. Check original price of the product
</t>
  </si>
  <si>
    <t>Verify that there is a comma when entering a value of 1,000</t>
  </si>
  <si>
    <t xml:space="preserve">Pre-condition: Existing a product has the original price of 1,000
1. Select a product from product list 
2. Check original price of the product
</t>
  </si>
  <si>
    <t>The original price has 1 comma to separate groups thousands</t>
  </si>
  <si>
    <t>Verify that there is 1 comma when entering a value from 1000 to 999,999</t>
  </si>
  <si>
    <t xml:space="preserve">Pre-condition: Existing a product has the original price from 1,001 to 999,998
1. Select a product from product list 
2. Check original price of the product
</t>
  </si>
  <si>
    <t xml:space="preserve">Pre-condition: Existing a product has the original price of 999,999
1. Select a product from product list 
2. Check original price of the product
</t>
  </si>
  <si>
    <t xml:space="preserve">Pre-condition: Existing a product has the original price of 1,000,000
1. Select a product from product list 
2. Check original price of the product
</t>
  </si>
  <si>
    <t>The original price has 2 commas to separate groups millions</t>
  </si>
  <si>
    <t>Verify that there are two commas when entering value from 1,000,000 to 999,999,999</t>
  </si>
  <si>
    <t xml:space="preserve">Pre-condition: Existing a product has the original price from 1,000,001 to 999,999,998
1. Select a product from product list 
2. Check original price of the product
</t>
  </si>
  <si>
    <t xml:space="preserve">Pre-condition: Existing a product has the original price of 999,999,999
1. Select a product from product list 
2. Check original price of the product
</t>
  </si>
  <si>
    <t>Verify that there are three commas when entering a value of 1,000,000,000</t>
  </si>
  <si>
    <t xml:space="preserve">Pre-condition: Existing a product has the original price of 1,000,000,000
1. Select a product from product list 
2. Check original price of the product
</t>
  </si>
  <si>
    <t>The original price has 3 commas to separate groups billions</t>
  </si>
  <si>
    <t>Verify the currency of the price is VND.</t>
  </si>
  <si>
    <t xml:space="preserve">1. Select a product from product list 
2. Check original price of the product
</t>
  </si>
  <si>
    <t>Currency of original price is VND.</t>
  </si>
  <si>
    <t>3. Verify the comma in the discounted price</t>
  </si>
  <si>
    <t xml:space="preserve">Pre-condition: Existing a product has the discounted price is less than 999
1. Select a product from product list 
2. Check discounted price of the product
</t>
  </si>
  <si>
    <t>The discounted price does not have comma</t>
  </si>
  <si>
    <t xml:space="preserve">Pre-condition: Existing a product has the discounted price of 999
1. Select a product from product list 
2. Check discounted price of the product
</t>
  </si>
  <si>
    <t xml:space="preserve">Pre-condition: Existing a product has the discounted price of 1,000
1. Select a product from product list 
2. Check discounted price of the product
</t>
  </si>
  <si>
    <t>The discounted price has 1 comma to separate groups thousands</t>
  </si>
  <si>
    <t>Verify that there is a comma when entering value from 1,000 to 999,999</t>
  </si>
  <si>
    <t>Verify that there is a comma in the discounted price when entering a value of 999,999</t>
  </si>
  <si>
    <t xml:space="preserve">Pre-condition: Existing a product has the discounted price of 999,999
1. Select a product from product list 
2. Check discounted price of the product
</t>
  </si>
  <si>
    <t xml:space="preserve">Pre-condition: Existing a product has the discounted price of 1,000,000
1. Select a product from product list 
2. Check discounted price of the product
</t>
  </si>
  <si>
    <t>The discounted price has 2 commas to separate groups millions</t>
  </si>
  <si>
    <t xml:space="preserve">Pre-condition: Existing a product has the discounted price from 1,000,001 to 999,999,998
1. Select a product from product list 
2. Check discounted price of the product
</t>
  </si>
  <si>
    <t xml:space="preserve">Pre-condition: Existing a product has the discounted price of 999,999,999
1. Select a product from product list 
2. Check discounted price of the product
</t>
  </si>
  <si>
    <t xml:space="preserve">Pre-condition: Existing a product has the discounted price of 1,000,000,000
1. Select a product from product list 
2. Check discounted price of the product
</t>
  </si>
  <si>
    <t>The discounted price has 3 commas to separate groups billions</t>
  </si>
  <si>
    <t xml:space="preserve">1. Select a product from product list 
2. Check discounted price of the product
</t>
  </si>
  <si>
    <t>Currency of discounted price is VND.</t>
  </si>
  <si>
    <t>4. Verify the discounted price rounded</t>
  </si>
  <si>
    <t>Verify that the discounted price is not rounded as an integer</t>
  </si>
  <si>
    <t xml:space="preserve">Pre-condition: Existing a product has the discounted price is an integer
1. Select a product from product list 
2. Check discounted price of the product
</t>
  </si>
  <si>
    <t>The discount price is not changed</t>
  </si>
  <si>
    <t>Verify that the discounted price is rounded up when the decimal part is 5</t>
  </si>
  <si>
    <t xml:space="preserve">Pre-condition: Existing a product has the discounted price with a decimal part of 5
1. Select a product from product list 
2. Check discounted price of the product
</t>
  </si>
  <si>
    <t>The discounted price is rounded up to the nearest integer value.</t>
  </si>
  <si>
    <t>Verify that the discounted price is rounded down when the decimal part greater than 0 and is less than 5</t>
  </si>
  <si>
    <t xml:space="preserve">Pre-condition: Existing a product has the discounted price with a decimal part greater than 0 is less than 5
1. Select a product from product list 
2. Check discounted price of the product
</t>
  </si>
  <si>
    <t>The discounted price is rounded down to the nearest integer value.</t>
  </si>
  <si>
    <t>Verify that the discounted price is rounded up when the decimal part is greater than 5</t>
  </si>
  <si>
    <t xml:space="preserve">Pre-condition: Existing a product has the discounted price with a decimal part greater than 5
1. Select a product from product list 
2. Check discounted price of the product
</t>
  </si>
  <si>
    <t>5. Verify photos displayed on the photo list</t>
  </si>
  <si>
    <t>Verify that the photo list is displayed photo</t>
  </si>
  <si>
    <t xml:space="preserve">Pre-condition: There is a product that does not have any photo in photo list.
1. Select a product from product list 
2. Check display of photo list
</t>
  </si>
  <si>
    <t>There is not any photo in the photo list</t>
  </si>
  <si>
    <t>Verify that photo list is displayed 1 photos</t>
  </si>
  <si>
    <t xml:space="preserve">Pre-condition: There is a product that has 1 photo in photo list.
1. Select a product from product list 
2. Check display of photo list
</t>
  </si>
  <si>
    <t>There is 1 photo displayed in the photo list</t>
  </si>
  <si>
    <t>Verify that photo list is displayed from 1 to 5 photos</t>
  </si>
  <si>
    <t>There are 1 to 5 photos displayed in the photo list</t>
  </si>
  <si>
    <t>Verify that photo list is diplayed with 5 photos</t>
  </si>
  <si>
    <t xml:space="preserve">Pre-condition: There is a product that has 5 photos in photo list.
1. Select a product from product list 
2. Check display of photo list
</t>
  </si>
  <si>
    <t>There are 5 photos displayed in the photo list</t>
  </si>
  <si>
    <t>Verify that the photo list shows more than 5 photos</t>
  </si>
  <si>
    <t xml:space="preserve">Pre-condition: There is a product that has more than 5 photos in photo list.
1. Select a product from product list 
2. Check display of photo list
</t>
  </si>
  <si>
    <t>There are more than 5 photos are displayed in the photo list</t>
  </si>
  <si>
    <t>6. Verify photos displayed on the big photo frame</t>
  </si>
  <si>
    <t>Verify that the default photo displayed in the big frame is the first photo</t>
  </si>
  <si>
    <t xml:space="preserve">1. Select a product from product list 
2. Check display of the photo list and the big photo frame
</t>
  </si>
  <si>
    <t>The first photo in the photo list is displayed on the big photo frame.</t>
  </si>
  <si>
    <t>Verify that no photo is displayed on the big picture frame</t>
  </si>
  <si>
    <t>No photo is displayed on the big picture frame</t>
  </si>
  <si>
    <t>Verify that when clicking on any photo, it will be displayed in the big photo frame</t>
  </si>
  <si>
    <t>The photo that is clicked will be displayed on the big photo frame</t>
  </si>
  <si>
    <t xml:space="preserve">7. Verify Previous button </t>
  </si>
  <si>
    <t>Verify that the Previous button is disable while displaying the first photo</t>
  </si>
  <si>
    <t xml:space="preserve">1. Select a product from product list 
2. Click Previous button on the screen
</t>
  </si>
  <si>
    <t>The Previous photo is disable when the first photo is displayed</t>
  </si>
  <si>
    <t xml:space="preserve">Verify that the Previous button is enabled when the user clicks on from second photo </t>
  </si>
  <si>
    <t xml:space="preserve">Pre-condition: There is a product that the photo displaying is not the first photo.
1. Select a product from product list 
2. Click Previous button on the screen
</t>
  </si>
  <si>
    <t>The Previous photo is enable when from the second photo is displayed</t>
  </si>
  <si>
    <t>Verify when Previous button is clicked it must redirect to previous page</t>
  </si>
  <si>
    <t xml:space="preserve">Pre-condition: There is a product that have many photos in the photo list
1. Select a product from product list 
2. Click the Previous button on the screen
</t>
  </si>
  <si>
    <t>The photo list will move to the Previous 5 photos when click button</t>
  </si>
  <si>
    <t>Verify that the Previous button is disable when there are no photos in the photo list</t>
  </si>
  <si>
    <t xml:space="preserve">Pre-condition: There is a product that has no photo in the photo list
1. Select a product from product list 
2. Click the Previous button on the screen
</t>
  </si>
  <si>
    <t xml:space="preserve">The Previous button is disable when no photo in the photo list </t>
  </si>
  <si>
    <t xml:space="preserve">8. Verify Next button </t>
  </si>
  <si>
    <t>Verify that Next button is disable while displaying the last photo</t>
  </si>
  <si>
    <t xml:space="preserve">Pre-condition: There is a product that the photo displaying is the last photo.
1. Select a product from product list 
2. Click the Next button on the screen
</t>
  </si>
  <si>
    <t>The Next button is disable</t>
  </si>
  <si>
    <t xml:space="preserve">Verify that the Next button is enabled when the user clicks on from second-last photo </t>
  </si>
  <si>
    <t xml:space="preserve">Pre-condition: There is a product that the photo displaying is not the last photo.
1. Select a product from product list 
2. Click the Next button on the screen
</t>
  </si>
  <si>
    <t>The Next photo is enable</t>
  </si>
  <si>
    <t>Verify that when the Next button is clicked it must redirect to next page</t>
  </si>
  <si>
    <t xml:space="preserve">Pre-condition: There is a product that have many photos in the photo list
1. Select a product from product list 
2. Click the Next button on the screen
</t>
  </si>
  <si>
    <t>The photo list will move to the next 5 photos when click button</t>
  </si>
  <si>
    <t>Verify that the Next button is disable when there are no photos in the photo list</t>
  </si>
  <si>
    <t xml:space="preserve">Pre-condition: There is a product that has no photo in the photo list
1. Select a product from product list 
2. Click the Next button on the screen
</t>
  </si>
  <si>
    <t>1. Check UI</t>
  </si>
  <si>
    <t>Check the UI</t>
  </si>
  <si>
    <t>3. Verify system show Search Suggestion</t>
  </si>
  <si>
    <t>4. Verify system show Search History</t>
  </si>
  <si>
    <t xml:space="preserve">5. Verify display message “Search No Result” </t>
  </si>
  <si>
    <t>Verify that a message is displayed when user enters product does no exist</t>
  </si>
  <si>
    <t>Verify that the system automatically cuts space when users enter space at the beginning or the end of SMS Code field</t>
  </si>
  <si>
    <t>Verify that the initial data of the Password field is blank and has a placeholder</t>
  </si>
  <si>
    <t>Verify that the initial data of the Phone Number field is blank and has a placeholder</t>
  </si>
  <si>
    <t>Verify that the initial data of the SMS Vertification field is blank and has a placeholder</t>
  </si>
  <si>
    <t>Verify that the initial data of Month field is blank and has a placeholder</t>
  </si>
  <si>
    <t>Verify that the initial data of Date field is blank and has a placeholder</t>
  </si>
  <si>
    <t>Verify that the initial data of Year field is blank and has a placeholder</t>
  </si>
  <si>
    <t>Verify that the no error message is displayed when not filling data in Birthday field</t>
  </si>
  <si>
    <t>Verify that data in dropdown list of Months field should be sorted from January to December</t>
  </si>
  <si>
    <t>Verify that data in dropdown list of the Year field is selectable</t>
  </si>
  <si>
    <t xml:space="preserve">Verify that data in dropdown list of Month field must show full 12 months </t>
  </si>
  <si>
    <t>Verify that data in dropdown list of the Month field is selectable</t>
  </si>
  <si>
    <t>Verify that data in dropdown list of the Day field is selectable</t>
  </si>
  <si>
    <t>Verify that scrollbar will be displayed when there are multiple values in dropdown list of Month field</t>
  </si>
  <si>
    <t>Verify that scrollbar will be displayed when there are multiple values in dropdown list of Year field</t>
  </si>
  <si>
    <t>Verify that the initial data of the Full Name field is blank and has a placeholder</t>
  </si>
  <si>
    <t>Verify that data in dropdown list of Year field should be numerically sorted ascending</t>
  </si>
  <si>
    <t>Verify that an error message is displayed when users do not fill in data in Full Name field</t>
  </si>
  <si>
    <t>Verify that an error message is displayed when users do not fill in data in Password field</t>
  </si>
  <si>
    <t>Verify that the Checkbox field default shows a tick mark</t>
  </si>
  <si>
    <t>Verify that users can checkable in Checkbox field to change status</t>
  </si>
  <si>
    <t xml:space="preserve">Verify that when clicking on the Eye icon, the character in the Password will be hidden  </t>
  </si>
  <si>
    <t>Verify that all input data is cleared when users click the X button</t>
  </si>
  <si>
    <t>Verify that no error messagge is displayed when the Gender field is not filled in data</t>
  </si>
  <si>
    <t>Verify that the initial data of the Gender field is blank</t>
  </si>
  <si>
    <t>Verify that the error message displayed when the user selects future date other while selecting other dates does not fail</t>
  </si>
  <si>
    <t>Verify that data in dropdown list of Gender field is selectable</t>
  </si>
  <si>
    <t>Verify that error message is displayed when users enter incorrect Phone Number</t>
  </si>
  <si>
    <t xml:space="preserve">8. Verify Sign up </t>
  </si>
  <si>
    <t>Verify that the product is displayed when users search by Product Name</t>
  </si>
  <si>
    <t>Verify that the product is displayed when users search by Category Name</t>
  </si>
  <si>
    <t>Verify that the product is displayed when users search by Brand Name</t>
  </si>
  <si>
    <t>Verify that the product is displayed when users search by Supplier Name</t>
  </si>
  <si>
    <t>10. Verify hyperlink</t>
  </si>
  <si>
    <t>11. Verify Eye icon</t>
  </si>
  <si>
    <t>Verify that the Previous button is disable while displaying the first page</t>
  </si>
  <si>
    <t>Verify that Next button is disable while displaying the last page</t>
  </si>
  <si>
    <t>Verify that the Previous button is enabled when the user clicks on from second page</t>
  </si>
  <si>
    <t>Verify that the Next button is enabled when the user clicks on from second-last page</t>
  </si>
  <si>
    <t>Verify that an error message is displayed when the user does not select a value in 1 of the 3 fields of Day, Month or Year</t>
  </si>
  <si>
    <t>Verify that an error message is displayed when users enter Phone Number already exists</t>
  </si>
  <si>
    <t>Verify that the text box of SMS Code is not displayed when users do not enter data in Phone Number field</t>
  </si>
  <si>
    <t>Verify that users are clickable on the "Terms of Use" hyperlink</t>
  </si>
  <si>
    <t>Verify that users are clickable on the "Privacy Policy" hyperlink</t>
  </si>
  <si>
    <t>2. Verify Search function</t>
  </si>
  <si>
    <t>Verify that when users do not enter keyword in Search box, search results are displayed</t>
  </si>
  <si>
    <t>Verify that when reversing the order of keywords, the search results are displayed the same</t>
  </si>
  <si>
    <t>Verify that when users enter a keyword in the Search Box, Search Suggestion is displayed</t>
  </si>
  <si>
    <t>Verify that when a user enters 2 or more keywords in the Search Box, Search Suggestions will show products that include those keywords</t>
  </si>
  <si>
    <t>Verify that when entering uppercase or lowercase in Search box, Search Suggestions are displayed</t>
  </si>
  <si>
    <t>Verify that when users enter uppercase or lowercase, search result are displayed</t>
  </si>
  <si>
    <t>7. Verify Previous button</t>
  </si>
  <si>
    <t>8. Verify Next button</t>
  </si>
  <si>
    <t>9. Verify Page Number button</t>
  </si>
  <si>
    <t>Verify that when users click on Next button, it must redirect to Next page</t>
  </si>
  <si>
    <t>Verify when users click on Previous button, it must redirect to previous page</t>
  </si>
  <si>
    <t>Verify that the Next button is disable when there are no pages</t>
  </si>
  <si>
    <t>Verify that users can click on the Previous Page Number while on the last page</t>
  </si>
  <si>
    <t>Verify that users can click on the Next Page Number while on the first page</t>
  </si>
  <si>
    <t>Verify that when the user clicks to Sort by 'Price low to high' the products will be sorted by asscending price</t>
  </si>
  <si>
    <t>Verify that when the user clicks to Sort by 'Price high to low' the products will be sorted by descending price</t>
  </si>
  <si>
    <t>10. Verify Sorting</t>
  </si>
  <si>
    <t>Verify that when the values in all fields are invalid, user cannot signup new account</t>
  </si>
  <si>
    <r>
      <t>Verify that when the values in all mandatory fields are valid</t>
    </r>
    <r>
      <rPr>
        <sz val="10"/>
        <color theme="1"/>
        <rFont val="Arial"/>
        <family val="2"/>
        <scheme val="minor"/>
      </rPr>
      <t>, users can</t>
    </r>
    <r>
      <rPr>
        <sz val="10"/>
        <color rgb="FF000000"/>
        <rFont val="Arial"/>
        <family val="2"/>
        <scheme val="minor"/>
      </rPr>
      <t xml:space="preserve"> signup new account</t>
    </r>
  </si>
  <si>
    <t>Verify that when the values in all fields are valid, users can signup new account</t>
  </si>
  <si>
    <t>Verify that search results are displayed when user enters a keyword in Search box</t>
  </si>
  <si>
    <t>6. Verify Pagination</t>
  </si>
  <si>
    <t>Verify that when users enter a keyword in the Search Box, Search History is displayed</t>
  </si>
  <si>
    <t>Verify that when a user enters 2 or more keywords in the Search Box, Search History will show products that include those keywords</t>
  </si>
  <si>
    <t>Verify that error message is displayed when users search criteria is not match</t>
  </si>
  <si>
    <t>Message "Search No Result" is displayed</t>
  </si>
  <si>
    <t xml:space="preserve">Pre-condition: There is a product that has from 1 to 5 photos in photo list.
1. Select a product from product list 
2. Check display of photo list
</t>
  </si>
  <si>
    <t>Verify that Pagination when there are less than 10 items are displays in 1 page</t>
  </si>
  <si>
    <t>There are less than 10 items are displayed in 1 page</t>
  </si>
  <si>
    <t>The pagination will move to the Previous 10 items when click button</t>
  </si>
  <si>
    <t>The Previous page is enable when from the second page is displayed</t>
  </si>
  <si>
    <t>The Previous page is disable when the first page is displayed</t>
  </si>
  <si>
    <t xml:space="preserve">Error message "Please enter a valid phone number" is displayed </t>
  </si>
  <si>
    <t>Error message "Phone number is existed. Please enter new phone number" is displayed</t>
  </si>
  <si>
    <t>Characters will be hidden as dots when clicking on Eye icon</t>
  </si>
  <si>
    <t>Verify that no error message is displayed when users enter copy and paste alphanumeric in Full Name field</t>
  </si>
  <si>
    <t xml:space="preserve">Pre-condition: Existing a product has the discounted price from 1,000 to 999,999
1. Select a product from product list 
2. Check discounted price of the product
</t>
  </si>
  <si>
    <t>Verify that entering any single character in the Search box should display a list of product suggestion starting with the entered character.</t>
  </si>
  <si>
    <t>1. Enter password in Password field
2. Click on the Eye icon
3. Check display characters in Password field</t>
  </si>
  <si>
    <t>Verify that the product's price is sorted by default value 'Price low to high'</t>
  </si>
  <si>
    <t>Dropdown list display value Male and Female</t>
  </si>
  <si>
    <t xml:space="preserve">Verify that data shown in the drop-down list has two value  </t>
  </si>
  <si>
    <t>Verify that Search Suggestions are still displayed when users clear input data before entering search for a product</t>
  </si>
  <si>
    <t>Verify that error message is displayed when entering invalid date</t>
  </si>
  <si>
    <t>When clicking on the hyperlink, the user will be redirected to "Term of Use" page</t>
  </si>
  <si>
    <t>When clicking on the hyperlink, the user will be redirected to "Privacy Policy" page</t>
  </si>
  <si>
    <t xml:space="preserve">Work same </t>
  </si>
  <si>
    <t>1. Check UI
2. Verify the comma in the original price
3. Verify the comma in the discounted price
4. Verify discounted price is rounded
5. Verify photos displayed on the photo list
6. Verify photos displayed on the big photo frame
7. Verify Previous button
8. Verify Next button</t>
  </si>
  <si>
    <t>Sign up with Phone number function</t>
  </si>
  <si>
    <t>No error message is displayed</t>
  </si>
  <si>
    <t>1. Click on text box of Phone Number field
2. Enter 10 characters in Phone Number field.
3. Check no error message is displayed</t>
  </si>
  <si>
    <t>1. Click on text box of Phone Number field
2. Enter more than 0 and less than 10 characters in Phone Number field.
3. Check display error message on screen</t>
  </si>
  <si>
    <t>1. Click on text box of Phone Number field
2. Enter more than 10 characters in Phone Number field.
3. Check display error message on screen</t>
  </si>
  <si>
    <t xml:space="preserve">Error message "Please enter a valid phone Number" is displayed </t>
  </si>
  <si>
    <t>1. Click on text box of Phone Number field
2. Enter incorrect Phone Number.
3. Check display error message on screen</t>
  </si>
  <si>
    <t>1. Click on X button
2. Check input data in Phone Number field</t>
  </si>
  <si>
    <t>1. Click on text box of Password field 
2. Enter numeric character and alphabetic in Password field.
3. Check no error message is displayed</t>
  </si>
  <si>
    <t>1. Click on the text box of Password field 
2. Enter special characters in Password field.
3. Check display error message on screen</t>
  </si>
  <si>
    <t>1. Click on text box of Phone Number field
2. Do not fill in data in Phone Number field.
3. Check display error message on screen</t>
  </si>
  <si>
    <t xml:space="preserve">Space of SMS Code field is automatically cut </t>
  </si>
  <si>
    <t>2. SMS Verification Code</t>
  </si>
  <si>
    <t>1. Click on text box of SMS Verification Code field 
2. Enter numeric character in SMS Verification Code field.
3. Check no error message is displayed</t>
  </si>
  <si>
    <t>Verify that the SMS Verification Code field is valid when entering 6 digits</t>
  </si>
  <si>
    <t>1. Click on text box of SMS Verification Code field
2. Enter more than 0 and less than 6 digits in SMS Verification Code field.
3. Check display error message on screen</t>
  </si>
  <si>
    <t>1. Click on X button
2. Check input data in SMS Verification Code field</t>
  </si>
  <si>
    <t>1. Click on text box of Password field 
2. Enter alphabetic in Password field.
3. Check display error message on screen</t>
  </si>
  <si>
    <t>1. Click on text box of Password field
2. Enter numeric characters in Password field.
3. Check display error message on screen</t>
  </si>
  <si>
    <t>1. Click on text box of Password field
2. Enter combine alphabetic, numeric and speical characters in Password field.
3. Check display error message on screen</t>
  </si>
  <si>
    <t>Verify that users can uncheckable in Checkbox field to change status</t>
  </si>
  <si>
    <t>Verify that error message is displayed when entering space between alphanumeric characters</t>
  </si>
  <si>
    <t xml:space="preserve">1. Click on text box of Password field
2. Enter space between alphanumeric characters in Password field.
3. Check space is automatically cut  </t>
  </si>
  <si>
    <t>Pre-conditon: There is a valid Password
1. Click on text box of Password field
2. Copy and paste numeric characters in Password field.
3. Check no error message is displayed</t>
  </si>
  <si>
    <t xml:space="preserve">1. Click on text box of Password field
2. Enter space at the beginning or the end of the Password
3. Check space is automatically cut  </t>
  </si>
  <si>
    <t xml:space="preserve">Space of Password field is automatically cut </t>
  </si>
  <si>
    <t>Initial data display of Password field is blank and has a placeholder</t>
  </si>
  <si>
    <t xml:space="preserve">1. Open user account creation page
2. Check initial data display of Password field
</t>
  </si>
  <si>
    <t xml:space="preserve">1. Open user account creation page
2. Check initial data display of SMS Verification Code field
</t>
  </si>
  <si>
    <t>Initial data display ofSMS Vertification Code field is blank and has a placeholder</t>
  </si>
  <si>
    <t xml:space="preserve">1. Open user account creation page
2. Check initial data display of Phone Number field
</t>
  </si>
  <si>
    <t>Initial data display of Phone Number field is blank and has a placeholder</t>
  </si>
  <si>
    <t>1. Click on text box of Password field
2. Do not fill in data in Password field.
3. Check display error message on screen</t>
  </si>
  <si>
    <t>1. Click on text box of Password field
2. Enter password in Password field.
3. Check characters encrypt as dots</t>
  </si>
  <si>
    <t>Characters of password are encrypted as dots</t>
  </si>
  <si>
    <t>All input data of Password field is cleared when click button</t>
  </si>
  <si>
    <t>All input data of SMS Verification field is cleared when click button</t>
  </si>
  <si>
    <t>Text box of SMS Code is displayed</t>
  </si>
  <si>
    <t>All input data of Phone Number field is cleared when click button</t>
  </si>
  <si>
    <t>1. Click on text box of Password field
2. Enter more than 0 and less than 6 characters in Password field
3. Check display error message on screen</t>
  </si>
  <si>
    <t>1. Click on text box of Password field
2. Enter 50 characters in Password field
3. Check no error message is displayed</t>
  </si>
  <si>
    <t>1. Click on text box of Password field
2. Enter more than 50 characters in Password field
3. Check display error message on screen</t>
  </si>
  <si>
    <t>1. Click on the text box of Full Name field 
2. Enter special characters in Full Name field.
3. Check display error message on screen</t>
  </si>
  <si>
    <t>1. Click on text box of Full Name field 
2. Enter numeric character and alphabetic in Full Name field.
3. Check no error message is displayed</t>
  </si>
  <si>
    <t>1. Click on text box of Full Name field 
2. Enter alphabetic in Full Name field.
3. Check display error message on screen</t>
  </si>
  <si>
    <t>1. Click on text box of Full Name field
2. Enter numeric characters in Full Name field.
3. Check display error message on screen</t>
  </si>
  <si>
    <t>1. Click on text box of Full Name field
2. Enter combine alphabetic, numeric and speical characters in Full Name field.
3. Check display error message on screen</t>
  </si>
  <si>
    <t xml:space="preserve">1. Click on text box of Full Name field
2. Enter space between alphanumeric characters in Full Name field.
3. Check space is automatically cut  </t>
  </si>
  <si>
    <t>Pre-conditon: There is a valid Full Name
1. Click on text box of Full Name field
2. Copy and paste numeric characters in Full Name field.
3. Check no error message is displayed</t>
  </si>
  <si>
    <t xml:space="preserve">9. Verify signup Phone Numer field </t>
  </si>
  <si>
    <t xml:space="preserve">Space of Full Name field is automatically cut </t>
  </si>
  <si>
    <t>Error message "The name length should be 6-50 characters" is displayed</t>
  </si>
  <si>
    <t xml:space="preserve">1. Open user account creation page
2. Check initial data display of Full Name field
</t>
  </si>
  <si>
    <t>Initial data display of Full Name field is blank and has a placeholder</t>
  </si>
  <si>
    <t>1. Click on text box of Full Name field
2. Do not fill in data in Full Name field.
3. Check display error message on screen</t>
  </si>
  <si>
    <t>1. Click on X button
2. Check input data in Full Name field</t>
  </si>
  <si>
    <t>All input data of Full Name field is cleared when click button</t>
  </si>
  <si>
    <t>1. Click on X button
2. Check input data in Password field</t>
  </si>
  <si>
    <t xml:space="preserve">1. Open user account creation page
2. Check initial data display of Date field
</t>
  </si>
  <si>
    <t xml:space="preserve">1. Open user account creation page
2. Check initial data display of Month field
</t>
  </si>
  <si>
    <t>Initial data display of Month field is blank and has a placeholder</t>
  </si>
  <si>
    <t>Initial data display of Date field is blank and has a placeholder</t>
  </si>
  <si>
    <t xml:space="preserve">1. Open user account creation page
2. Check initial data display of Year field
</t>
  </si>
  <si>
    <t>Initial data display of Year field is blank and has a placeholder</t>
  </si>
  <si>
    <t xml:space="preserve">1. Open user account creation page
2. Check default value of Checkbox field
</t>
  </si>
  <si>
    <t>Checkbox field default shows a tick mark</t>
  </si>
  <si>
    <t xml:space="preserve">1. Click on Checkbox field
2. Check the display status of Checkbox field </t>
  </si>
  <si>
    <t>Checkbox field changes state from with tick mark to no tick mark</t>
  </si>
  <si>
    <t>Checkbox field changes state from with no tick mark to tick mark</t>
  </si>
  <si>
    <t xml:space="preserve">Password field will display characters when click icon </t>
  </si>
  <si>
    <t>Error message "Please enter Phone number" is displayed under Phone Number field</t>
  </si>
  <si>
    <t>Error message 1 "Please enter only 6 digits" is displayed</t>
  </si>
  <si>
    <t>Error message 2 "Please enter SMS Verification Code" is displayed</t>
  </si>
  <si>
    <t>1. Select a data from dropdown list of Gender field
2. Check display data in Gender field</t>
  </si>
  <si>
    <t>Verify that Gender value can be inputted manually</t>
  </si>
  <si>
    <t>The selected data from dropdown list is displayed in the Gender field</t>
  </si>
  <si>
    <t>The selected data from dropdown list is displayed in the Day field</t>
  </si>
  <si>
    <t>The selected data from dropdown list is displayed in the Month field</t>
  </si>
  <si>
    <t>The selected data from dropdown list is displayed in the Year field</t>
  </si>
  <si>
    <t>Verify that an error message is displayed when users enter an expired SMS code</t>
  </si>
  <si>
    <t>1. Click on the text box of SMS Verification Code field 
2. Enter special character in SMS Verification Code field.
3. Slide ‘Slide to get SMS code’ button
4. Check display error message on screen</t>
  </si>
  <si>
    <t>1. Click on text box of SMS Verification Code field 
2. Enter alphabet in SMS Verification Code field.
3. Slide ‘Slide to get SMS code’ button
4. Check display error message on screen</t>
  </si>
  <si>
    <t>1. Click on text box of SMS Verification field
2. Enter space between numeric characters in SMS Verification field.
3. Slide ‘Slide to get SMS code’ button
4. Check display error message on screen</t>
  </si>
  <si>
    <t>Pre-condition: There is a valid SMS Code
1. Click on text box of SMS Verification field
2. Copy and paste numeric characters in SMS Verification field.
3. Slide ‘Slide to get SMS code’ button
4. Check no error message is displayed</t>
  </si>
  <si>
    <t xml:space="preserve">1. Click on text box of SMS Verification field
2. Enter space at the beginning or the end of the SMS Verification.
3. Slide ‘Slide to get SMS code’ button
4. Check space is automatically cut  </t>
  </si>
  <si>
    <t>1. Click on text box of SMS Verification Code field
2. Do not fill in data in SMS Verification Code field.
3. Slide ‘Slide to get SMS code’ button
4. Check display error message on screen</t>
  </si>
  <si>
    <t>1. Click on text box of SMS Vertification Code field
2. Enter 6 digits in SMS Verification Code field
3. Slide ‘Slide to get SMS code’ button 
4. Check no error message is displayed</t>
  </si>
  <si>
    <t>1. Click on text box of SMS Verification Code field
2. Enter more than 6 digits inSMS Verification Code field.
3. Slide ‘Slide to get SMS code’ button 
4. Check display error message on screen</t>
  </si>
  <si>
    <t>1. Click on text box of SMS Verification Code field
2. Enter correct phone number in Phone Number field.
3. Slide ‘Slide to get SMS code’ button
4. Check display text box SMS Code</t>
  </si>
  <si>
    <t xml:space="preserve">Dropdown list of Month field show full 12 months </t>
  </si>
  <si>
    <t>Dropdown list of Months field sorted from January to December</t>
  </si>
  <si>
    <t>Error message "Wrong birthaday format" is displayed</t>
  </si>
  <si>
    <t>Error message "Wrong birthday format" is displayed</t>
  </si>
  <si>
    <t>Drop-down list of Year field is sorted in ascending number</t>
  </si>
  <si>
    <t>1. Click dropdown button of Year field
2. Select a data from dropdown list of Year field
3. Check display data in Year field</t>
  </si>
  <si>
    <t>1. Click dropdown button of Month field
2. Select a data from dropdown list of Month field
3. Check display data in Month field</t>
  </si>
  <si>
    <t>1. Click dropdown button of Month field
2. Check display data in dropdown list of Month field</t>
  </si>
  <si>
    <t xml:space="preserve">Verify that data in dropdown list of Day field must show full 31 days </t>
  </si>
  <si>
    <t>Verify that data in drop-down list of Day field should be numerically sorted ascending</t>
  </si>
  <si>
    <t xml:space="preserve">Dropdown list of Day field must full 31 days </t>
  </si>
  <si>
    <t>Drop-down list of Day field sorted by number from 1 to 31</t>
  </si>
  <si>
    <t>1. Click dropdown button of Month field
2. Check the month display sort in the Month field drop-down list</t>
  </si>
  <si>
    <t>1. Click dropdown button of Day field
2. Check the date display sort in the Day field drop-down list</t>
  </si>
  <si>
    <t>1. Click dropdown button of Day field
2. Check tdisplay data in dropdown list of Day field</t>
  </si>
  <si>
    <t>1. Click dropdown button of Day field
2. Select a data from dropdown list of Day field
3. Check display data in Day field</t>
  </si>
  <si>
    <t>1. Click dropdown button of Year field
2. Check the date display sort in the Year field drop-down list</t>
  </si>
  <si>
    <t>1. Click dropdown button of Month field
2. Selects future date in dropdown list
3. Check display error message on screen</t>
  </si>
  <si>
    <t>1. Click dropdown button of Month field
2. Check display values in dropdown list of Month field</t>
  </si>
  <si>
    <t>Scrollbar of Date field will be displayed when there are multiple values in dropdown list</t>
  </si>
  <si>
    <t>Scrollbar of Month field will be displayed when there are multiple values in dropdown list</t>
  </si>
  <si>
    <t>Scrollbar of Year field will be displayed when there are multiple values in dropdown list</t>
  </si>
  <si>
    <t>1. Click dropdown button of Month field
2. Check display data in dropdown list of Day field</t>
  </si>
  <si>
    <t>Verify that scrollbar will be displayed when there are multiple values in dropdown list of Day field</t>
  </si>
  <si>
    <t>1. Click dropdown button of Month field
2. Check display data in dropdown list of Year field</t>
  </si>
  <si>
    <t>1. Click dropdown button of Month field
2. Not select a value in 1 of the 3 fields of Day, Month or Year
3. Check display error message on screen</t>
  </si>
  <si>
    <t>1. Click dropdown button of Gender field
2. Check display data in dropdown list of Gender field</t>
  </si>
  <si>
    <t>1. Not select data in Birthday field.
2. Check no error message is displayed</t>
  </si>
  <si>
    <t>1. Not select data in Gender field.
2. Check no error message is displayed</t>
  </si>
  <si>
    <t>Gender value is not displayed when input manually</t>
  </si>
  <si>
    <t>1. Click on box Gender field
2. Input manually gender value
3. Check display Gender value Gender field</t>
  </si>
  <si>
    <t>User successfully created a new account</t>
  </si>
  <si>
    <t>User failed to create new account</t>
  </si>
  <si>
    <t>1. Enter valid values in all mandatory field
2. Click on Signup button</t>
  </si>
  <si>
    <t>1. Enter invalid values in all mandatory field
2. Click on Signup button</t>
  </si>
  <si>
    <t>Verify that user can register account when sign up with Email</t>
  </si>
  <si>
    <t>Verify that user can register account when Sign up with Facebook</t>
  </si>
  <si>
    <t>Verify that user can register account when Sign up with Google</t>
  </si>
  <si>
    <t>The prices of the products are sorted by default in order from low to high</t>
  </si>
  <si>
    <t>The prices of the products are sorted by descending price</t>
  </si>
  <si>
    <t>The search results are displayed the same when reversing the order of keywords</t>
  </si>
  <si>
    <t>The product displayed is related to the Category Name that the user searches for</t>
  </si>
  <si>
    <t>The product displayed is related to the Brand Name that the user searches for</t>
  </si>
  <si>
    <t>The product displayed is related to the Supplier Name that the user searches for</t>
  </si>
  <si>
    <t>All featured products are displayed</t>
  </si>
  <si>
    <t>Products related to that keyword will be displayed</t>
  </si>
  <si>
    <t>Products related to keywords will be displayed without distinction of uppercase or lowercase</t>
  </si>
  <si>
    <t>1. Enter 2 or more keywords in the Search Box
2. Check display a list of Search Suggestion on the screen</t>
  </si>
  <si>
    <t>1. Enter uppercase or lowercase in Search box
2. Check display a list of Search Suggestion on the screen</t>
  </si>
  <si>
    <t>Search Suggestions are displayed without distinction of uppercase or lowercase</t>
  </si>
  <si>
    <t>Search Suggestions are displayed when clear input data</t>
  </si>
  <si>
    <t>The list of product suggestions is displayed with the first character enteredr.</t>
  </si>
  <si>
    <t>Product Search Suggestions that include 2 or more of those keywords will be displayed</t>
  </si>
  <si>
    <t>Product Search Suggestion related to that keyword will be displayed</t>
  </si>
  <si>
    <r>
      <t xml:space="preserve">Pre-condition: </t>
    </r>
    <r>
      <rPr>
        <sz val="10"/>
        <color theme="1"/>
        <rFont val="Arial"/>
        <family val="2"/>
      </rPr>
      <t>There is a keyword that the search results show on 10 items</t>
    </r>
    <r>
      <rPr>
        <sz val="10"/>
        <color rgb="FF000000"/>
        <rFont val="Arial"/>
        <family val="2"/>
      </rPr>
      <t xml:space="preserve">
1. Enter keyword in Search box 
2. Click on Search button 
3. Check display items of Pagination</t>
    </r>
  </si>
  <si>
    <r>
      <t xml:space="preserve">Pre-condition: </t>
    </r>
    <r>
      <rPr>
        <sz val="10"/>
        <color theme="1"/>
        <rFont val="Arial"/>
        <family val="2"/>
      </rPr>
      <t>There is a keyword that the search results show on less than 10 items</t>
    </r>
    <r>
      <rPr>
        <sz val="10"/>
        <color rgb="FF000000"/>
        <rFont val="Arial"/>
        <family val="2"/>
      </rPr>
      <t xml:space="preserve">
1. Enter keyword in Search box 
2. Click on Search button 
3. Check display items of Pagination</t>
    </r>
  </si>
  <si>
    <t>Verify that the Previous button is disable when there are no items</t>
  </si>
  <si>
    <t xml:space="preserve">The Previous button is disable when no items in Pagination </t>
  </si>
  <si>
    <t>The Next button is enable</t>
  </si>
  <si>
    <t>The pagination will move to the next 10 items when click button</t>
  </si>
  <si>
    <t>1. Enter a keyword in the Search Box
2. Check display a list of Search History on the screen</t>
  </si>
  <si>
    <t>Product Search History related to that keyword will be displayed</t>
  </si>
  <si>
    <t>Product Search History that include 2 or more of those keywords will be displayed</t>
  </si>
  <si>
    <t>1. Enter 2 or more keywords in the Search Box
2. Check display a list of Search History on the screen</t>
  </si>
  <si>
    <t>Verify that when the user clicks on the Search box, the previously searched keywords are displayed</t>
  </si>
  <si>
    <t>1. Click on Search Box
2. Check display a list of Search History on the screen</t>
  </si>
  <si>
    <t>The previously searched keywords are displayed</t>
  </si>
  <si>
    <t>Verify that if users clear the Search History, no Search History will not be displayed</t>
  </si>
  <si>
    <t>No Search History will be displayed</t>
  </si>
  <si>
    <t>1. Clear input data in Search box
2. Enter any data in Search box
3. Check display a list of Search Suggestion on the screen</t>
  </si>
  <si>
    <t>Verify that user can select searched keywords in Search History</t>
  </si>
  <si>
    <t>Search results are displayed with the selected keyword in Search History</t>
  </si>
  <si>
    <t>1. Enter a keyword that matches keyword in Search History
2. Select keyword in Search History
3. Check display product on screen</t>
  </si>
  <si>
    <t>Verify that only one search history is displayed when the user only searched for a previous keyword</t>
  </si>
  <si>
    <t>Verify that many search history is displayed when the user only searched for many previous keywords</t>
  </si>
  <si>
    <t>One search history is displayed</t>
  </si>
  <si>
    <t>Many search history is displayed</t>
  </si>
  <si>
    <t>Pre-condition: There is a keyword that was searched before
1. Click on Seach box
2. Check display a list of Search History</t>
  </si>
  <si>
    <t>Pre-condition: There are many keyword that were searched before
1. Click on Seach box
2. Check display a list of Search History</t>
  </si>
  <si>
    <t>1. Click on Clear button in Search History
2. Click on text box of Seach box
3. Check display a list of Search History on the screen</t>
  </si>
  <si>
    <t xml:space="preserve">Search Product function by Search box </t>
  </si>
  <si>
    <t xml:space="preserve">Pre-condition: There is a keyword whose items are being displayed on the first page
1. Enter keyword in Search box
2. Click on Search box
3. Click Previous button on the screen
</t>
  </si>
  <si>
    <t xml:space="preserve">Pre-condition: There is a keyword whose items are being displayed on the last page
1. Enter keyword in Search box
2. Click on Search box
3. Click Next button on the screen
</t>
  </si>
  <si>
    <r>
      <t xml:space="preserve">Pre-condition: </t>
    </r>
    <r>
      <rPr>
        <sz val="10"/>
        <color theme="1"/>
        <rFont val="Arial"/>
        <family val="2"/>
      </rPr>
      <t>There is a keyword that the page displaying is not the first page.</t>
    </r>
    <r>
      <rPr>
        <sz val="10"/>
        <color rgb="FF000000"/>
        <rFont val="Arial"/>
        <family val="2"/>
      </rPr>
      <t xml:space="preserve">
1. Enter keyword in Search box
2. Click on Search box
3. Click Previous button on the screen
</t>
    </r>
  </si>
  <si>
    <r>
      <t>Pre-condition</t>
    </r>
    <r>
      <rPr>
        <sz val="10"/>
        <color theme="1"/>
        <rFont val="Arial"/>
        <family val="2"/>
      </rPr>
      <t>: There is a keyword that have many items in Pagination</t>
    </r>
    <r>
      <rPr>
        <sz val="10"/>
        <color rgb="FF000000"/>
        <rFont val="Arial"/>
        <family val="2"/>
      </rPr>
      <t xml:space="preserve">
1. Enter keyword in Search box
2. Click on Search box
3. Click Previous button on the screen</t>
    </r>
  </si>
  <si>
    <t xml:space="preserve">Pre-condition: There is a keyword that has no items displaey in Pagination
1. Enter keyword in Search box
2. Click on Search box
3. Click Previous button on the screen
</t>
  </si>
  <si>
    <t xml:space="preserve">Pre-condition: There is a keyword that has no items display in Pagination
1. Enter keyword in Search box
2. Click on Search box
3. Click Next button on the screen
</t>
  </si>
  <si>
    <r>
      <t>Pre-condition</t>
    </r>
    <r>
      <rPr>
        <sz val="10"/>
        <color theme="1"/>
        <rFont val="Arial"/>
        <family val="2"/>
      </rPr>
      <t>: There is a keyword that have many items in Pagination</t>
    </r>
    <r>
      <rPr>
        <sz val="10"/>
        <color rgb="FF000000"/>
        <rFont val="Arial"/>
        <family val="2"/>
      </rPr>
      <t xml:space="preserve">
1. Enter keyword in Search box
2. Click on Search box
3. Click Next button on the screen</t>
    </r>
  </si>
  <si>
    <r>
      <t xml:space="preserve">Pre-condition: </t>
    </r>
    <r>
      <rPr>
        <sz val="10"/>
        <color theme="1"/>
        <rFont val="Arial"/>
        <family val="2"/>
      </rPr>
      <t>There is a keyword that the page displaying from second-last page.</t>
    </r>
    <r>
      <rPr>
        <sz val="10"/>
        <color rgb="FF000000"/>
        <rFont val="Arial"/>
        <family val="2"/>
      </rPr>
      <t xml:space="preserve">
1. Enter keyword in Search box
2. Click on Search box
3. Click Next button on the screen
</t>
    </r>
  </si>
  <si>
    <t>The pagination will move to the previous 10 items when click button</t>
  </si>
  <si>
    <r>
      <t>Pre-condition</t>
    </r>
    <r>
      <rPr>
        <sz val="10"/>
        <color theme="1"/>
        <rFont val="Arial"/>
        <family val="2"/>
      </rPr>
      <t>: There is a keyword whose items are being displayed on the last page</t>
    </r>
    <r>
      <rPr>
        <sz val="10"/>
        <color rgb="FF000000"/>
        <rFont val="Arial"/>
        <family val="2"/>
      </rPr>
      <t xml:space="preserve">
1. Enter keyword in Search box
2. Click on Search box
3. Click Previous Page Number button on the screen</t>
    </r>
  </si>
  <si>
    <r>
      <t>Pre-condition</t>
    </r>
    <r>
      <rPr>
        <sz val="10"/>
        <color theme="1"/>
        <rFont val="Arial"/>
        <family val="2"/>
      </rPr>
      <t>: There is a keyword whose items are being displayed on the first page</t>
    </r>
    <r>
      <rPr>
        <sz val="10"/>
        <color rgb="FF000000"/>
        <rFont val="Arial"/>
        <family val="2"/>
      </rPr>
      <t xml:space="preserve">
1. Enter keyword in Search box
2. Click on Search box
3. Click Next Page Number button on the screen</t>
    </r>
  </si>
  <si>
    <t xml:space="preserve">1. Check UI
2. Verify the ability to search for products by criteria groups
3. Verify system show Search Suggestion
4. Verify system show Search History
5. Verify display message “Search No Result” 
6. Verify display item in pagination
7. Verify Previous button
8. Verify Next button
9. Verify Page Number button
10. Verify Sorting
</t>
  </si>
  <si>
    <t xml:space="preserve">1. Check UI
2. Check validation Phone Number field
3. Check validation SMS Verification field
4. Check validation Password field
5. Check validation Birthday field
6. Check validation Gender field
7. Check validation Checkbox field
8. Check validation Full Name field
9. Check function Sign up
10. Check function hyperlink
11. Check function Eye icon
</t>
  </si>
  <si>
    <t xml:space="preserve">View Product function – Display Price </t>
  </si>
  <si>
    <t xml:space="preserve">New pop up is displayed
displayed message new account is created successfully
User can login new account </t>
  </si>
  <si>
    <t>No error message is displayed
User successfully created an account</t>
  </si>
  <si>
    <t>Space of the Phone Number is automatically cut 
User successfully created an account</t>
  </si>
  <si>
    <t>Pre-condition: There is a valid Phone Number
1. Click on text box of Phone Number field
2. Enter space at the beginning or the end of the Phone Number (Input valid phone number).
3. Fill in all field remaining with valid data
4. Click on Sign up button</t>
  </si>
  <si>
    <t>Phone Number will be highligh</t>
  </si>
  <si>
    <t>1. Click on text box of Password field
2. Enter from 6 to 50 numeric and alphabetic in Password field
3. Check no error message is displayed</t>
  </si>
  <si>
    <t>1. Click on text box of Password field
2. Enter 6 numeric and alphabetic in Password field
3. Check no error message is displayed</t>
  </si>
  <si>
    <t xml:space="preserve">1. Enter valid
1. Click on "Google" button
2. Check navigate to a new pop up
3. Log in with recently created new account </t>
  </si>
  <si>
    <t>Error message "Please enter Password value" is displayed</t>
  </si>
  <si>
    <t>Error message "Password should contain alphabetic and numeric characters" is displayed</t>
  </si>
  <si>
    <t xml:space="preserve">List case </t>
  </si>
  <si>
    <t>Error message "The length of Password should be 6-50 characters" is displayed</t>
  </si>
  <si>
    <t>Error message "Please enter Phone number" is displayed</t>
  </si>
  <si>
    <t>Error message "The length of Phone Number should be 10 characters" is displayed</t>
  </si>
  <si>
    <t xml:space="preserve">1. Click dropdown button of Day field
2. Enter invalid date 29 Feb 2016
3. Enter invalid date </t>
  </si>
  <si>
    <t xml:space="preserve">1. Click on ‘Sign up with Email’ button
</t>
  </si>
  <si>
    <t xml:space="preserve">1. Click on "Facebook" button
</t>
  </si>
  <si>
    <t>Page is redirected to a new pop up</t>
  </si>
  <si>
    <t>Page is redirected to a new pop up
User can signup new account</t>
  </si>
  <si>
    <t xml:space="preserve">Error message "Please enter correct SMS Verification Code" is displayed </t>
  </si>
  <si>
    <t>1. Click on the text box of Phone Number field 
2. Enter special character in Phone Number field.</t>
  </si>
  <si>
    <t xml:space="preserve">1. Click on text box of Phone Number field 
2. Enter numeric character in Phone Number field.
</t>
  </si>
  <si>
    <t xml:space="preserve">1. Click on text box of Phone Number field 
2. Enter alphabet in Phone Number field.
</t>
  </si>
  <si>
    <t xml:space="preserve">1. Click on text box of Phone Number field
2. Enter space between numeric characters in Phone Number field.
</t>
  </si>
  <si>
    <t xml:space="preserve">Pre-condition: There is a valid Phone Number
1. Click on text box of Phone Number field
2. Copy and paste numeric characters in Phone Number field.
</t>
  </si>
  <si>
    <t>Error message 'Full name should contain alphabetic and numeric characters" is displayed</t>
  </si>
  <si>
    <t xml:space="preserve">1. Check UI.
2. Check validation Phone Number field.
3. Check validation SMS Verification field.
4. Check validation Password field.
5. Check validation Birthday field.
6. Check validation Gender field.
7. Check validation Checkbox field.
8. Check validation Full Name field.
9. Check function Sign up.
10. Check function hyperlink.
11. Check function Eye icon.
</t>
  </si>
  <si>
    <t>1. Enter valid values in all field
2. Click on Signup button
3. Log in with recently created new accoun</t>
  </si>
  <si>
    <t xml:space="preserve">Displayed message "User successfully created a new account"
User can login new account </t>
  </si>
  <si>
    <t>1. Full Name</t>
  </si>
  <si>
    <t xml:space="preserve">1. Enter keyword of a product name in Search box (e.g)
2. Click on Search button
</t>
  </si>
  <si>
    <t>The product displayed is related to keyword that the user searches for
The page will dispkay all products that match with entered keyword</t>
  </si>
  <si>
    <t xml:space="preserve">1. Enter a keyword of Brand Name in Search box
2. Click on Search button
</t>
  </si>
  <si>
    <t xml:space="preserve">1. Enter a keyword of Supplier Name in Search box
2. Click on Search button
</t>
  </si>
  <si>
    <t xml:space="preserve">1. Do not enter keyword in Search box
2. Click on Search button
</t>
  </si>
  <si>
    <t xml:space="preserve">1. Enter akeyword of Category Name in Search box
2. Click on Search button
</t>
  </si>
  <si>
    <t xml:space="preserve">1. Enter uppercase or lowercase in Search box
2. Click on Search button
</t>
  </si>
  <si>
    <t>1. Enter 2 or many keywords in Search box
2. Click on Search button
3. Check product display on the screen</t>
  </si>
  <si>
    <t>1. Enter a keyword in Search box
2. Click on Search button</t>
  </si>
  <si>
    <t>Verify that when the user enters 2 or many keywords, the displayed search results include the keywords</t>
  </si>
  <si>
    <t>all keyword or 1 keyword cụ thể</t>
  </si>
  <si>
    <t xml:space="preserve">Pre-condition: There are search results of any keywords
1. Enter keyword (eg. Key 1, key 2, key 3)
2. Rearrange keyword order (key 3,2,1)
2. Click on Search button
</t>
  </si>
  <si>
    <t>có thể cho váo data</t>
  </si>
  <si>
    <t xml:space="preserve">The prices of the products are sorted by asscending price </t>
  </si>
  <si>
    <t xml:space="preserve">1. Enter keywords about any product in Search box
2. Click on Search button 
</t>
  </si>
  <si>
    <t xml:space="preserve">Pre-condition: 
1. Enter keywords about any product in Search box
2. Click on Search button 
</t>
  </si>
  <si>
    <t xml:space="preserve">Pre-condition: There are keywords that search criteria is not match
1. Enter criteria is not match
2. Click on Search button
</t>
  </si>
  <si>
    <t xml:space="preserve">Pre-condition: There is 1 product that does not exist 
1. Enter product does no exist
2. Click on Search button
</t>
  </si>
  <si>
    <t xml:space="preserve">1. Enter any single character  in Search box
</t>
  </si>
  <si>
    <t xml:space="preserve">1. Enter a keyword in the Search Box
</t>
  </si>
  <si>
    <t xml:space="preserve">Pre-condition: There is a keyword with more than 10 items showing
1. Enter keyword in Search box 
2. Click on Search button 
</t>
  </si>
  <si>
    <t>Verify that Pagination when there are 10 items after searching</t>
  </si>
  <si>
    <t>There are 10 items are displayed in 1 page
Only page is displayed 1 items</t>
  </si>
  <si>
    <t>Verify that Pagination when there are more than 10 items after searching</t>
  </si>
  <si>
    <t>Each page has 10 items
There are multiple page</t>
  </si>
  <si>
    <t>Error message "Please enter Full Name" is displayed</t>
  </si>
  <si>
    <t xml:space="preserve">1. Click on text box of Full Name field
2. Enter from 6 to 50 characters in Full Name field
</t>
  </si>
  <si>
    <t xml:space="preserve">1. Click on text box of Full Name field
2. Enter 6 characters in Full Name field
</t>
  </si>
  <si>
    <t xml:space="preserve">1. Click on text box of Full Name field
2. Enter 50 characters in Full Name field
</t>
  </si>
  <si>
    <t xml:space="preserve">1. Click on text box of Full Namefield
2. Enter more than 0 and less than 6 characters in Full Name field
</t>
  </si>
  <si>
    <t xml:space="preserve">1. Click on text box of Full Name field
2. Enter more than 50 characters in Full Name field
</t>
  </si>
  <si>
    <t xml:space="preserve">1. Click on text box of Phone Number field
2. Do not enter data in Phone Number field.
3. Slide ‘Slide to get SMS code’ button
</t>
  </si>
  <si>
    <t xml:space="preserve">1. Click on text box of SMS Verification Code field
2. Enter invalid SMS Code in SMS Verification Code field.
3. Slide ‘Slide to get SMS code’ button
</t>
  </si>
  <si>
    <t xml:space="preserve">Pre-condition: There is a valid SMS Code
1. Click on text box of SMS Verification field
2. Enter an expired SMS code in SMS Verification Code field.
3. Slide ‘Slide to get SMS code’ button
</t>
  </si>
  <si>
    <t xml:space="preserve">Pre-condition: There is a valid Phone Number
1. Click on text box of Phone Number field
2. Enter a valid phone number that already exists
</t>
  </si>
  <si>
    <t xml:space="preserve">1. Click on "Privacy Policy" hyperlink
</t>
  </si>
  <si>
    <t xml:space="preserve">1. Enter password in Password field
2. Click on the Eye icon
</t>
  </si>
  <si>
    <t xml:space="preserve">1. Click on "Terms of Use" hyperlink
</t>
  </si>
  <si>
    <t>2. Phone Number</t>
  </si>
  <si>
    <t>Verify that the Address field is valid when entering alphanumeric</t>
  </si>
  <si>
    <t>Verify that no error message is displayed when users enter copy and paste alphanumeric in Address field</t>
  </si>
  <si>
    <t>Verify that the system automatically cuts space when users enter space at the beginning or the end of address</t>
  </si>
  <si>
    <t>Verify that the initial data of the Address field is blank and has a placeholder</t>
  </si>
  <si>
    <t>Verify that an error message is displayed when users do not fill in data in Address field</t>
  </si>
  <si>
    <t xml:space="preserve">Verify that the Address field is valid when entering from 5 to 350 alphanumeric characters </t>
  </si>
  <si>
    <t xml:space="preserve">Verify that the Address field is valid when entering 5 alphanumeric characters </t>
  </si>
  <si>
    <t xml:space="preserve">Verify that error message is displayed when entering more than 0 and less than 5 alphanumeric characters </t>
  </si>
  <si>
    <t xml:space="preserve">Verify that error message is displayed when entering more than 350 characters </t>
  </si>
  <si>
    <t>3. Address</t>
  </si>
  <si>
    <t>4. Province</t>
  </si>
  <si>
    <t>5. District</t>
  </si>
  <si>
    <t xml:space="preserve">6. Ward </t>
  </si>
  <si>
    <t>7. Create new address</t>
  </si>
  <si>
    <t>Verify that the Full Name field is valid when entering alphanumeric.</t>
  </si>
  <si>
    <t>Verify that error message is displayed when entering special characters.</t>
  </si>
  <si>
    <t>Verify that error message is displayed when entering only alphabetic.</t>
  </si>
  <si>
    <t>Verify that error message is displayed when entering only numeric characters.</t>
  </si>
  <si>
    <t>Verify that error message is displayed when users enter combine alphabetic, numeric and speical characters.</t>
  </si>
  <si>
    <t>Verify that no error message is displayed when users enter copy and paste alphanumeric in Full Name field.</t>
  </si>
  <si>
    <t xml:space="preserve">Verify that the system automatically cuts space when users enter space at the beginning or the end of Full Name. </t>
  </si>
  <si>
    <t>Verify that the initial data of the Full Name field is blank and has a placeholder.</t>
  </si>
  <si>
    <t>Verify that an error message is displayed when users do not fill in data in Full Name field.</t>
  </si>
  <si>
    <t xml:space="preserve">Verify that the Full Name field is valid when entering from 2 to 50 alphanumeric characters. </t>
  </si>
  <si>
    <t>Verify that the Full Name field is valid when entering 2 alphanumeric characters.</t>
  </si>
  <si>
    <t xml:space="preserve">Verify that the Full Name field is valid when entering 50 alphanumeric characters. </t>
  </si>
  <si>
    <t xml:space="preserve">Verify that error message is displayed when entering more than 0 and less than 2 alphanumeric characters. </t>
  </si>
  <si>
    <t xml:space="preserve">Verify that error message is displayed when entering more than 50 characters. </t>
  </si>
  <si>
    <t>Verify that all input data is cleared when users click the X button.</t>
  </si>
  <si>
    <t>Verify that error message is displayed when users enter incorrect Phone Number.</t>
  </si>
  <si>
    <t xml:space="preserve">Verify that an error message is displayed when entering more than 10 numeric characters. </t>
  </si>
  <si>
    <t>Verify that an error message is displayed when entering more than 0 and less than 10 numeric characters.</t>
  </si>
  <si>
    <t xml:space="preserve">Verify that the Phone Number field length is valid when entering 10 numeric characters.  </t>
  </si>
  <si>
    <t>Verify that an error message is displayed when users do not fill in data in Phone Number field.</t>
  </si>
  <si>
    <t>Verify that the initial data of the Phone Number field is blank and has a placeholder.</t>
  </si>
  <si>
    <t>Verify that the system automatically cuts space when users enter space at the beginning or the end of the Phone Number.</t>
  </si>
  <si>
    <t>Verify that users should be able to copy and paste numeric in Phone Number field..</t>
  </si>
  <si>
    <t>Verify that error message is displayed when entering space between numeric characters.</t>
  </si>
  <si>
    <t xml:space="preserve">Verify that error message is displayed when entering alphabetic in Phone Number field. </t>
  </si>
  <si>
    <t xml:space="preserve">Verify that error message is displayed when entering special characters in Phone Number field. </t>
  </si>
  <si>
    <t xml:space="preserve">Verify that no error message shown when users enter numeric character in Phone Number field. </t>
  </si>
  <si>
    <t xml:space="preserve">Verify that the Address field is valid when entering 350 alphanumeric characters </t>
  </si>
  <si>
    <t>Verify that scrollbar will be displayed when there are multiple values in dropdown list of Province field.</t>
  </si>
  <si>
    <t>Verify that Province value can be inputted manually.</t>
  </si>
  <si>
    <t>Verify that data in dropdown list of Province field is selectable.</t>
  </si>
  <si>
    <t>Verify that error message is displayed when users do not select a province value</t>
  </si>
  <si>
    <t>Verify value data of dropdown list at Province field</t>
  </si>
  <si>
    <t>Verify that the data in the District field drop-down list should be sorted alphabetical.</t>
  </si>
  <si>
    <t>Verify that the data in the Province field drop-down list should be sorted alphabetical.</t>
  </si>
  <si>
    <t>Verify that the user can select an address from the Address Book.</t>
  </si>
  <si>
    <t xml:space="preserve">Verify that a pop-up will be displayed when the user clicks on the Delete icon. </t>
  </si>
  <si>
    <t>Verify that an error message will be displayed when users delete default address.</t>
  </si>
  <si>
    <t>Verify that address will not be deleted when users click on Cancel button on confirmation pop-up.</t>
  </si>
  <si>
    <t>Verify that address will not be deleted when users click on X button on confirmation pop-up.</t>
  </si>
  <si>
    <t>Verify that address should be deleted successfully when user clicks on Delete button on the confirmation pop-up.</t>
  </si>
  <si>
    <t>Verify that when user delete address successfully, the address is not displayed in Address Book anymore</t>
  </si>
  <si>
    <t>Verify that the initial data of the Province field is blank.and has a placeholder</t>
  </si>
  <si>
    <t xml:space="preserve">3. Verify default address </t>
  </si>
  <si>
    <t>8. Verify display new address</t>
  </si>
  <si>
    <t>Verify that when the values in all fields are invalid, user cannot create new address.</t>
  </si>
  <si>
    <t>Verify that when the values in all fields are valid, users can create new address.</t>
  </si>
  <si>
    <t>Verify that value in the drop-down list of Ward field depended on District value.</t>
  </si>
  <si>
    <t>Verify that data in drop-down list of Ward field should be sorted alphabetical.</t>
  </si>
  <si>
    <t>Verify that scrollbar will be displayed when there are multiple values in dropdown list of Ward field.</t>
  </si>
  <si>
    <t>Verify that error message is displayed when users do not select a ward value.</t>
  </si>
  <si>
    <t>Verify that Ward value can be inputted manually.</t>
  </si>
  <si>
    <t>Verify that the initial data of the Ward field is blank and has a placeholder.</t>
  </si>
  <si>
    <t xml:space="preserve">Verify that data shown in the drop-down list has full value. </t>
  </si>
  <si>
    <t>Verify that data in dropdown list of Ward field is selectable.</t>
  </si>
  <si>
    <t>Verify that data in dropdown list of District field is selectable.</t>
  </si>
  <si>
    <t>Verify that the initial data of the District field is blank and has a placeholder.</t>
  </si>
  <si>
    <t>Verify that data shown in the drop-down list of District fiels has full value.</t>
  </si>
  <si>
    <t>Verify that district value can be inputted manually.</t>
  </si>
  <si>
    <t>Verify that error message is displayed when users do not select a district value.</t>
  </si>
  <si>
    <t>Verify that scrollbar will be displayed when there are multiple values in dropdown list of District field.</t>
  </si>
  <si>
    <t>Verify that value in the drop-down list of District field depended on Province value.</t>
  </si>
  <si>
    <t>9. Verify label</t>
  </si>
  <si>
    <t xml:space="preserve">New Address will be displayed on the top of Address Book. </t>
  </si>
  <si>
    <t>Verify that users can select Home label.</t>
  </si>
  <si>
    <t>Verify that users can select Office label.</t>
  </si>
  <si>
    <t>Verify that the Home label is displayed with the address when user successfully creates a new address.</t>
  </si>
  <si>
    <t>Verify that the Office label is displayed with the address when user successfully creates a new address.</t>
  </si>
  <si>
    <t>Work same the UI checklist</t>
  </si>
  <si>
    <t>4. Verify Delete address successfully</t>
  </si>
  <si>
    <t xml:space="preserve">2. Verify Delete address </t>
  </si>
  <si>
    <t xml:space="preserve">1. Check UI
</t>
  </si>
  <si>
    <t>Verify that when users click on Edit button of the address to be deleted, it will be redirected to another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</si>
</sst>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33" x14ac:knownFonts="1">
    <font>
      <sz val="10"/>
      <color rgb="FF000000"/>
      <name val="Arial"/>
      <scheme val="minor"/>
    </font>
    <font>
      <sz val="10"/>
      <color theme="1"/>
      <name val="Arial"/>
      <family val="2"/>
    </font>
    <font>
      <b/>
      <sz val="20"/>
      <color rgb="FF576BE3"/>
      <name val="Arial"/>
      <family val="2"/>
    </font>
    <font>
      <sz val="10"/>
      <color theme="1"/>
      <name val="Arial"/>
      <family val="2"/>
      <scheme val="minor"/>
    </font>
    <font>
      <sz val="10"/>
      <name val="Arial"/>
      <family val="2"/>
    </font>
    <font>
      <b/>
      <sz val="10"/>
      <color rgb="FFFFFFFF"/>
      <name val="Arial"/>
      <family val="2"/>
    </font>
    <font>
      <sz val="10"/>
      <color theme="1"/>
      <name val="Arial"/>
      <family val="2"/>
    </font>
    <font>
      <sz val="11"/>
      <color theme="1"/>
      <name val="Arial"/>
      <family val="2"/>
      <scheme val="minor"/>
    </font>
    <font>
      <sz val="10"/>
      <color rgb="FF000000"/>
      <name val="Arial"/>
      <family val="2"/>
    </font>
    <font>
      <sz val="10"/>
      <color rgb="FF050505"/>
      <name val="Arial"/>
      <family val="2"/>
    </font>
    <font>
      <sz val="10"/>
      <color rgb="FF000000"/>
      <name val="Arial"/>
      <family val="2"/>
      <scheme val="minor"/>
    </font>
    <font>
      <sz val="10"/>
      <color theme="1"/>
      <name val="Arial"/>
      <family val="2"/>
      <charset val="163"/>
    </font>
    <font>
      <sz val="10"/>
      <color theme="1"/>
      <name val="Arial Narrow"/>
      <family val="2"/>
    </font>
    <font>
      <sz val="11"/>
      <color rgb="FF002E36"/>
      <name val="Arial"/>
      <family val="2"/>
    </font>
    <font>
      <sz val="10"/>
      <color rgb="FF323232"/>
      <name val="Arial"/>
      <family val="2"/>
    </font>
    <font>
      <b/>
      <sz val="18"/>
      <color rgb="FF003366"/>
      <name val="Arial"/>
      <family val="2"/>
    </font>
    <font>
      <b/>
      <sz val="10"/>
      <color rgb="FF000000"/>
      <name val="Arial"/>
      <family val="2"/>
    </font>
    <font>
      <sz val="9"/>
      <color rgb="FF323232"/>
      <name val="Arial"/>
      <family val="2"/>
    </font>
    <font>
      <b/>
      <sz val="10"/>
      <name val="Arial"/>
      <family val="2"/>
    </font>
    <font>
      <sz val="10"/>
      <name val="Arial"/>
      <family val="2"/>
      <charset val="163"/>
    </font>
    <font>
      <sz val="11"/>
      <color rgb="FF323232"/>
      <name val="Arial"/>
      <family val="2"/>
    </font>
    <font>
      <sz val="11"/>
      <name val="Arial"/>
      <family val="2"/>
      <charset val="163"/>
      <scheme val="minor"/>
    </font>
    <font>
      <b/>
      <sz val="10"/>
      <color theme="1"/>
      <name val="Arial"/>
      <family val="2"/>
    </font>
    <font>
      <sz val="10"/>
      <color rgb="FF008000"/>
      <name val="Arial"/>
      <family val="2"/>
    </font>
    <font>
      <sz val="10"/>
      <color rgb="FF252830"/>
      <name val="Segoe UI"/>
      <family val="2"/>
    </font>
    <font>
      <sz val="11"/>
      <color rgb="FF323232"/>
      <name val="Calibri"/>
      <family val="2"/>
    </font>
    <font>
      <sz val="11"/>
      <color rgb="FF000000"/>
      <name val="Calibri"/>
      <family val="2"/>
    </font>
    <font>
      <sz val="10"/>
      <name val="Arial"/>
      <family val="2"/>
      <charset val="163"/>
      <scheme val="minor"/>
    </font>
    <font>
      <sz val="10"/>
      <name val="Arial"/>
      <family val="2"/>
      <scheme val="minor"/>
    </font>
    <font>
      <sz val="10"/>
      <color rgb="FF000000"/>
      <name val="Arial"/>
      <family val="2"/>
      <scheme val="major"/>
    </font>
    <font>
      <sz val="10"/>
      <color theme="1"/>
      <name val="Arial"/>
      <family val="2"/>
      <scheme val="major"/>
    </font>
    <font>
      <b/>
      <sz val="10"/>
      <color theme="0"/>
      <name val="Arial"/>
      <family val="2"/>
    </font>
    <font>
      <sz val="8"/>
      <name val="Arial"/>
      <family val="2"/>
      <scheme val="minor"/>
    </font>
  </fonts>
  <fills count="16">
    <fill>
      <patternFill patternType="none"/>
    </fill>
    <fill>
      <patternFill patternType="gray125"/>
    </fill>
    <fill>
      <patternFill patternType="solid">
        <fgColor rgb="FFD6D6D6"/>
        <bgColor rgb="FFD6D6D6"/>
      </patternFill>
    </fill>
    <fill>
      <patternFill patternType="solid">
        <fgColor rgb="FF576BE3"/>
        <bgColor rgb="FF576BE3"/>
      </patternFill>
    </fill>
    <fill>
      <patternFill patternType="solid">
        <fgColor rgb="FF8EB63E"/>
        <bgColor rgb="FF8EB63E"/>
      </patternFill>
    </fill>
    <fill>
      <patternFill patternType="solid">
        <fgColor rgb="FFF2F2F2"/>
        <bgColor rgb="FFF2F2F2"/>
      </patternFill>
    </fill>
    <fill>
      <patternFill patternType="solid">
        <fgColor rgb="FFFFFFFF"/>
        <bgColor rgb="FFFFFFFF"/>
      </patternFill>
    </fill>
    <fill>
      <patternFill patternType="solid">
        <fgColor theme="5" tint="0.39997558519241921"/>
        <bgColor rgb="FF8EB63E"/>
      </patternFill>
    </fill>
    <fill>
      <patternFill patternType="solid">
        <fgColor theme="0"/>
        <bgColor rgb="FFFFFFFF"/>
      </patternFill>
    </fill>
    <fill>
      <patternFill patternType="solid">
        <fgColor theme="5" tint="0.39997558519241921"/>
        <bgColor indexed="64"/>
      </patternFill>
    </fill>
    <fill>
      <patternFill patternType="solid">
        <fgColor theme="0"/>
        <bgColor rgb="FF8EB63E"/>
      </patternFill>
    </fill>
    <fill>
      <patternFill patternType="solid">
        <fgColor theme="0"/>
        <bgColor indexed="64"/>
      </patternFill>
    </fill>
    <fill>
      <patternFill patternType="solid">
        <fgColor theme="0"/>
        <bgColor indexed="26"/>
      </patternFill>
    </fill>
    <fill>
      <patternFill patternType="solid">
        <fgColor indexed="9"/>
        <bgColor indexed="26"/>
      </patternFill>
    </fill>
    <fill>
      <patternFill patternType="solid">
        <fgColor rgb="FFFFFF00"/>
        <bgColor indexed="64"/>
      </patternFill>
    </fill>
    <fill>
      <patternFill patternType="solid">
        <fgColor rgb="FFFFFF00"/>
        <bgColor rgb="FFFFFFFF"/>
      </patternFill>
    </fill>
  </fills>
  <borders count="42">
    <border>
      <left/>
      <right/>
      <top/>
      <bottom/>
      <diagonal/>
    </border>
    <border>
      <left/>
      <right/>
      <top/>
      <bottom style="thin">
        <color rgb="FFBFBFBF"/>
      </bottom>
      <diagonal/>
    </border>
    <border>
      <left style="thin">
        <color rgb="FFBFBFBF"/>
      </left>
      <right style="thin">
        <color rgb="FFBFBFBF"/>
      </right>
      <top/>
      <bottom style="thin">
        <color rgb="FFBFBFBF"/>
      </bottom>
      <diagonal/>
    </border>
    <border>
      <left/>
      <right style="thin">
        <color rgb="FFBFBFBF"/>
      </right>
      <top/>
      <bottom style="thin">
        <color rgb="FFBFBFBF"/>
      </bottom>
      <diagonal/>
    </border>
    <border>
      <left style="thin">
        <color rgb="FFBFBFBF"/>
      </left>
      <right style="thin">
        <color rgb="FFBFBFBF"/>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right style="thin">
        <color rgb="FFBFBFBF"/>
      </right>
      <top style="thin">
        <color rgb="FFBFBFBF"/>
      </top>
      <bottom/>
      <diagonal/>
    </border>
    <border>
      <left style="thin">
        <color rgb="FFBFBFBF"/>
      </left>
      <right style="thin">
        <color rgb="FFBFBFBF"/>
      </right>
      <top/>
      <bottom/>
      <diagonal/>
    </border>
    <border>
      <left/>
      <right style="thin">
        <color rgb="FFBFBFBF"/>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BFBFBF"/>
      </left>
      <right/>
      <top/>
      <bottom style="thin">
        <color rgb="FFBFBFB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style="thin">
        <color indexed="64"/>
      </left>
      <right style="thin">
        <color indexed="64"/>
      </right>
      <top/>
      <bottom style="thin">
        <color indexed="64"/>
      </bottom>
      <diagonal/>
    </border>
    <border>
      <left style="thin">
        <color rgb="FFBFBFBF"/>
      </left>
      <right/>
      <top style="thin">
        <color rgb="FFBFBFBF"/>
      </top>
      <bottom style="thin">
        <color indexed="64"/>
      </bottom>
      <diagonal/>
    </border>
    <border>
      <left/>
      <right/>
      <top style="thin">
        <color rgb="FFBFBFBF"/>
      </top>
      <bottom style="thin">
        <color indexed="64"/>
      </bottom>
      <diagonal/>
    </border>
    <border>
      <left/>
      <right/>
      <top/>
      <bottom style="thin">
        <color indexed="64"/>
      </bottom>
      <diagonal/>
    </border>
    <border>
      <left/>
      <right style="thin">
        <color rgb="FF000000"/>
      </right>
      <top style="thin">
        <color rgb="FFBFBFBF"/>
      </top>
      <bottom style="thin">
        <color indexed="64"/>
      </bottom>
      <diagonal/>
    </border>
    <border>
      <left style="thin">
        <color rgb="FF000000"/>
      </left>
      <right style="thin">
        <color rgb="FF000000"/>
      </right>
      <top/>
      <bottom/>
      <diagonal/>
    </border>
    <border>
      <left/>
      <right style="thin">
        <color indexed="64"/>
      </right>
      <top/>
      <bottom style="thin">
        <color indexed="64"/>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BFBFBF"/>
      </left>
      <right/>
      <top style="thin">
        <color indexed="64"/>
      </top>
      <bottom style="thin">
        <color indexed="64"/>
      </bottom>
      <diagonal/>
    </border>
    <border>
      <left/>
      <right style="thin">
        <color rgb="FF000000"/>
      </right>
      <top style="thin">
        <color indexed="64"/>
      </top>
      <bottom style="thin">
        <color indexed="64"/>
      </bottom>
      <diagonal/>
    </border>
    <border>
      <left style="thin">
        <color rgb="FFBFBFBF"/>
      </left>
      <right/>
      <top/>
      <bottom style="thin">
        <color indexed="64"/>
      </bottom>
      <diagonal/>
    </border>
    <border>
      <left/>
      <right style="thin">
        <color rgb="FF000000"/>
      </right>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BFBFBF"/>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7" fillId="0" borderId="0"/>
  </cellStyleXfs>
  <cellXfs count="264">
    <xf numFmtId="0" fontId="0" fillId="0" borderId="0" xfId="0" applyFont="1" applyAlignment="1"/>
    <xf numFmtId="0" fontId="5" fillId="3" borderId="2" xfId="0" applyFont="1" applyFill="1" applyBorder="1" applyAlignment="1">
      <alignment wrapText="1"/>
    </xf>
    <xf numFmtId="0" fontId="5" fillId="3" borderId="2" xfId="0" applyFont="1" applyFill="1" applyBorder="1" applyAlignment="1">
      <alignment vertical="top" wrapText="1"/>
    </xf>
    <xf numFmtId="0" fontId="5" fillId="4" borderId="3" xfId="0" applyFont="1" applyFill="1" applyBorder="1" applyAlignment="1">
      <alignment horizontal="center" wrapText="1"/>
    </xf>
    <xf numFmtId="0" fontId="6" fillId="5" borderId="3" xfId="0" applyFont="1" applyFill="1" applyBorder="1" applyAlignment="1">
      <alignment horizontal="center" vertical="top" wrapText="1"/>
    </xf>
    <xf numFmtId="0" fontId="6" fillId="0" borderId="3" xfId="0" applyFont="1" applyBorder="1" applyAlignment="1">
      <alignment horizontal="center" vertical="top" wrapText="1"/>
    </xf>
    <xf numFmtId="0" fontId="5" fillId="3" borderId="6" xfId="0" applyFont="1" applyFill="1" applyBorder="1" applyAlignment="1">
      <alignment vertical="center" wrapText="1"/>
    </xf>
    <xf numFmtId="0" fontId="5" fillId="3" borderId="7" xfId="0" applyFont="1" applyFill="1" applyBorder="1" applyAlignment="1">
      <alignment horizontal="center" vertical="center" wrapText="1"/>
    </xf>
    <xf numFmtId="0" fontId="6" fillId="0" borderId="10" xfId="0" applyFont="1" applyBorder="1"/>
    <xf numFmtId="0" fontId="4" fillId="0" borderId="1" xfId="0" applyFont="1" applyBorder="1"/>
    <xf numFmtId="0" fontId="6" fillId="0" borderId="1" xfId="0" applyFont="1" applyBorder="1" applyAlignment="1">
      <alignment vertical="top" wrapText="1"/>
    </xf>
    <xf numFmtId="0" fontId="4" fillId="0" borderId="3" xfId="0" applyFont="1" applyBorder="1"/>
    <xf numFmtId="164" fontId="6" fillId="0" borderId="1" xfId="0" applyNumberFormat="1" applyFont="1" applyBorder="1" applyAlignment="1">
      <alignment vertical="top" wrapText="1"/>
    </xf>
    <xf numFmtId="0" fontId="12" fillId="0" borderId="0" xfId="0" applyFont="1"/>
    <xf numFmtId="0" fontId="13" fillId="0" borderId="0" xfId="0" applyFont="1" applyAlignment="1">
      <alignment vertical="center"/>
    </xf>
    <xf numFmtId="0" fontId="14" fillId="0" borderId="0" xfId="0" applyFont="1"/>
    <xf numFmtId="0" fontId="0" fillId="0" borderId="0" xfId="0"/>
    <xf numFmtId="0" fontId="13" fillId="0" borderId="0" xfId="0" applyFont="1" applyAlignment="1">
      <alignment horizontal="left" vertical="center"/>
    </xf>
    <xf numFmtId="0" fontId="15" fillId="0" borderId="0" xfId="0" applyFont="1" applyAlignment="1">
      <alignment horizontal="left" vertical="center"/>
    </xf>
    <xf numFmtId="0" fontId="6" fillId="0" borderId="0" xfId="0" applyFont="1"/>
    <xf numFmtId="0" fontId="8" fillId="0" borderId="0" xfId="0" applyFont="1"/>
    <xf numFmtId="0" fontId="16" fillId="0" borderId="0" xfId="0" applyFont="1"/>
    <xf numFmtId="0" fontId="17" fillId="0" borderId="0" xfId="0" applyFont="1"/>
    <xf numFmtId="0" fontId="6" fillId="6" borderId="4" xfId="0" applyFont="1" applyFill="1" applyBorder="1"/>
    <xf numFmtId="0" fontId="6" fillId="6" borderId="5" xfId="0" applyFont="1" applyFill="1" applyBorder="1"/>
    <xf numFmtId="0" fontId="6" fillId="6" borderId="3" xfId="0" applyFont="1" applyFill="1" applyBorder="1"/>
    <xf numFmtId="0" fontId="6" fillId="6" borderId="1" xfId="0" applyFont="1" applyFill="1" applyBorder="1"/>
    <xf numFmtId="0" fontId="8" fillId="6" borderId="0" xfId="0" applyFont="1" applyFill="1"/>
    <xf numFmtId="0" fontId="18" fillId="4" borderId="13" xfId="0" applyFont="1" applyFill="1" applyBorder="1" applyAlignment="1">
      <alignment horizontal="left" vertical="center"/>
    </xf>
    <xf numFmtId="0" fontId="11" fillId="6" borderId="0" xfId="0" applyFont="1" applyFill="1"/>
    <xf numFmtId="0" fontId="19" fillId="0" borderId="13" xfId="0" applyFont="1" applyBorder="1" applyAlignment="1">
      <alignment horizontal="left" vertical="center"/>
    </xf>
    <xf numFmtId="0" fontId="18" fillId="7" borderId="13" xfId="0" applyFont="1" applyFill="1" applyBorder="1" applyAlignment="1">
      <alignment horizontal="left" vertical="center"/>
    </xf>
    <xf numFmtId="0" fontId="4" fillId="0" borderId="13" xfId="0" applyFont="1" applyBorder="1" applyAlignment="1">
      <alignment horizontal="left" vertical="top"/>
    </xf>
    <xf numFmtId="0" fontId="4" fillId="6" borderId="13" xfId="0" applyFont="1" applyFill="1" applyBorder="1" applyAlignment="1">
      <alignment horizontal="left" vertical="top" wrapText="1"/>
    </xf>
    <xf numFmtId="0" fontId="4" fillId="6" borderId="13" xfId="0" applyFont="1" applyFill="1" applyBorder="1" applyAlignment="1">
      <alignment vertical="top" wrapText="1"/>
    </xf>
    <xf numFmtId="0" fontId="8" fillId="6" borderId="0" xfId="0" applyFont="1" applyFill="1" applyAlignment="1">
      <alignment vertical="top"/>
    </xf>
    <xf numFmtId="0" fontId="4" fillId="0" borderId="13" xfId="0" applyFont="1" applyBorder="1"/>
    <xf numFmtId="0" fontId="20" fillId="0" borderId="0" xfId="0" applyFont="1"/>
    <xf numFmtId="0" fontId="4" fillId="8" borderId="13" xfId="0" applyFont="1" applyFill="1" applyBorder="1" applyAlignment="1">
      <alignment horizontal="left" vertical="top" wrapText="1"/>
    </xf>
    <xf numFmtId="0" fontId="4" fillId="9" borderId="13" xfId="0" applyFont="1" applyFill="1" applyBorder="1" applyAlignment="1">
      <alignment horizontal="left" vertical="top"/>
    </xf>
    <xf numFmtId="0" fontId="20" fillId="6" borderId="0" xfId="0" applyFont="1" applyFill="1"/>
    <xf numFmtId="0" fontId="4" fillId="0" borderId="13" xfId="0" applyFont="1" applyBorder="1" applyAlignment="1">
      <alignment horizontal="center" vertical="top" wrapText="1"/>
    </xf>
    <xf numFmtId="0" fontId="18" fillId="8" borderId="13" xfId="0" applyFont="1" applyFill="1" applyBorder="1" applyAlignment="1">
      <alignment horizontal="left" vertical="top" wrapText="1"/>
    </xf>
    <xf numFmtId="0" fontId="18" fillId="10" borderId="13" xfId="0" applyFont="1" applyFill="1" applyBorder="1" applyAlignment="1">
      <alignment horizontal="left" vertical="center"/>
    </xf>
    <xf numFmtId="0" fontId="4" fillId="10" borderId="13" xfId="0" applyFont="1" applyFill="1" applyBorder="1"/>
    <xf numFmtId="0" fontId="4" fillId="10" borderId="13" xfId="0" applyFont="1" applyFill="1" applyBorder="1" applyAlignment="1">
      <alignment horizontal="center" vertical="top" wrapText="1"/>
    </xf>
    <xf numFmtId="0" fontId="4" fillId="11" borderId="13" xfId="0" applyFont="1" applyFill="1" applyBorder="1" applyAlignment="1">
      <alignment horizontal="left" vertical="top"/>
    </xf>
    <xf numFmtId="0" fontId="4" fillId="0" borderId="13" xfId="0" applyFont="1" applyBorder="1" applyAlignment="1">
      <alignment vertical="top" wrapText="1"/>
    </xf>
    <xf numFmtId="0" fontId="4" fillId="0" borderId="13" xfId="0" applyFont="1" applyBorder="1" applyAlignment="1">
      <alignment horizontal="left" vertical="top" wrapText="1"/>
    </xf>
    <xf numFmtId="0" fontId="14" fillId="6" borderId="0" xfId="0" applyFont="1" applyFill="1"/>
    <xf numFmtId="0" fontId="4" fillId="11" borderId="13" xfId="0" applyFont="1" applyFill="1" applyBorder="1"/>
    <xf numFmtId="0" fontId="4" fillId="8" borderId="13" xfId="0" applyFont="1" applyFill="1" applyBorder="1" applyAlignment="1">
      <alignment vertical="top" wrapText="1"/>
    </xf>
    <xf numFmtId="0" fontId="21" fillId="0" borderId="13" xfId="0" applyFont="1" applyBorder="1"/>
    <xf numFmtId="0" fontId="4" fillId="8" borderId="13" xfId="0" applyFont="1" applyFill="1" applyBorder="1"/>
    <xf numFmtId="0" fontId="4" fillId="6" borderId="13" xfId="0" applyFont="1" applyFill="1" applyBorder="1"/>
    <xf numFmtId="0" fontId="14" fillId="6" borderId="0" xfId="0" applyFont="1" applyFill="1" applyAlignment="1">
      <alignment horizontal="left"/>
    </xf>
    <xf numFmtId="0" fontId="5" fillId="3" borderId="8"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5" fillId="4" borderId="13" xfId="0" applyFont="1" applyFill="1" applyBorder="1" applyAlignment="1">
      <alignment horizontal="left" vertical="center"/>
    </xf>
    <xf numFmtId="0" fontId="22" fillId="0" borderId="13" xfId="0" applyFont="1" applyBorder="1" applyAlignment="1">
      <alignment horizontal="left" vertical="center"/>
    </xf>
    <xf numFmtId="0" fontId="8" fillId="0" borderId="19" xfId="0" applyFont="1" applyBorder="1" applyAlignment="1">
      <alignment horizontal="left" vertical="top"/>
    </xf>
    <xf numFmtId="0" fontId="6" fillId="0" borderId="13" xfId="0" applyFont="1" applyBorder="1"/>
    <xf numFmtId="0" fontId="6" fillId="0" borderId="13" xfId="0" applyFont="1" applyBorder="1" applyAlignment="1">
      <alignment horizontal="left" vertical="top"/>
    </xf>
    <xf numFmtId="0" fontId="5" fillId="4" borderId="20" xfId="0" applyFont="1" applyFill="1" applyBorder="1" applyAlignment="1">
      <alignment horizontal="left" vertical="center"/>
    </xf>
    <xf numFmtId="0" fontId="5" fillId="4" borderId="21" xfId="0" applyFont="1" applyFill="1" applyBorder="1" applyAlignment="1">
      <alignment horizontal="left" vertical="center"/>
    </xf>
    <xf numFmtId="0" fontId="5" fillId="4" borderId="22" xfId="0" applyFont="1" applyFill="1" applyBorder="1" applyAlignment="1">
      <alignment horizontal="left" vertical="center"/>
    </xf>
    <xf numFmtId="0" fontId="5" fillId="4" borderId="23" xfId="0" applyFont="1" applyFill="1" applyBorder="1" applyAlignment="1">
      <alignment horizontal="left" vertical="center"/>
    </xf>
    <xf numFmtId="0" fontId="6" fillId="8" borderId="24" xfId="0" applyFont="1" applyFill="1" applyBorder="1" applyAlignment="1">
      <alignment horizontal="left" vertical="top" wrapText="1"/>
    </xf>
    <xf numFmtId="0" fontId="8" fillId="0" borderId="19" xfId="0" applyFont="1" applyBorder="1" applyAlignment="1">
      <alignment horizontal="left" vertical="top" wrapText="1"/>
    </xf>
    <xf numFmtId="0" fontId="6" fillId="0" borderId="25" xfId="0" applyFont="1" applyBorder="1" applyAlignment="1">
      <alignment horizontal="left"/>
    </xf>
    <xf numFmtId="0" fontId="6" fillId="0" borderId="19" xfId="0" applyFont="1" applyBorder="1" applyAlignment="1">
      <alignment horizontal="left"/>
    </xf>
    <xf numFmtId="0" fontId="8" fillId="0" borderId="13" xfId="0" applyFont="1" applyBorder="1" applyAlignment="1">
      <alignment horizontal="left" vertical="top" wrapText="1"/>
    </xf>
    <xf numFmtId="0" fontId="6" fillId="0" borderId="11" xfId="0" applyFont="1" applyBorder="1" applyAlignment="1">
      <alignment horizontal="left"/>
    </xf>
    <xf numFmtId="0" fontId="6" fillId="0" borderId="26" xfId="0" applyFont="1" applyBorder="1" applyAlignment="1">
      <alignment horizontal="left"/>
    </xf>
    <xf numFmtId="0" fontId="8" fillId="8" borderId="0" xfId="0" applyFont="1" applyFill="1" applyAlignment="1">
      <alignment horizontal="left" vertical="top" wrapText="1"/>
    </xf>
    <xf numFmtId="0" fontId="4" fillId="0" borderId="13" xfId="1" applyFont="1" applyBorder="1" applyAlignment="1">
      <alignment horizontal="left" vertical="top" wrapText="1"/>
    </xf>
    <xf numFmtId="0" fontId="6" fillId="0" borderId="27" xfId="0" applyFont="1" applyBorder="1" applyAlignment="1">
      <alignment horizontal="left"/>
    </xf>
    <xf numFmtId="0" fontId="6" fillId="0" borderId="10" xfId="0" applyFont="1" applyBorder="1" applyAlignment="1">
      <alignment horizontal="left"/>
    </xf>
    <xf numFmtId="0" fontId="8" fillId="0" borderId="10" xfId="0" applyFont="1" applyBorder="1" applyAlignment="1">
      <alignment horizontal="left" vertical="top" wrapText="1"/>
    </xf>
    <xf numFmtId="0" fontId="4" fillId="12" borderId="13" xfId="1" applyFont="1" applyFill="1" applyBorder="1" applyAlignment="1">
      <alignment horizontal="left" vertical="top" wrapText="1"/>
    </xf>
    <xf numFmtId="0" fontId="8" fillId="8" borderId="10" xfId="0" applyFont="1" applyFill="1" applyBorder="1" applyAlignment="1">
      <alignment horizontal="left" vertical="top" wrapText="1"/>
    </xf>
    <xf numFmtId="0" fontId="6" fillId="11" borderId="0" xfId="0" applyFont="1" applyFill="1" applyAlignment="1">
      <alignment horizontal="left" vertical="top" wrapText="1"/>
    </xf>
    <xf numFmtId="0" fontId="6" fillId="0" borderId="10" xfId="0" applyFont="1" applyBorder="1" applyAlignment="1">
      <alignment horizontal="left" vertical="top" wrapText="1"/>
    </xf>
    <xf numFmtId="0" fontId="6" fillId="8" borderId="11" xfId="0" applyFont="1" applyFill="1" applyBorder="1" applyAlignment="1">
      <alignment horizontal="left" vertical="top" wrapText="1"/>
    </xf>
    <xf numFmtId="0" fontId="6" fillId="8" borderId="28" xfId="0" applyFont="1" applyFill="1" applyBorder="1" applyAlignment="1">
      <alignment horizontal="left" vertical="top" wrapText="1"/>
    </xf>
    <xf numFmtId="0" fontId="6" fillId="0" borderId="28" xfId="0" applyFont="1" applyBorder="1" applyAlignment="1">
      <alignment horizontal="left"/>
    </xf>
    <xf numFmtId="0" fontId="4" fillId="12" borderId="13" xfId="0" quotePrefix="1" applyFont="1" applyFill="1" applyBorder="1" applyAlignment="1">
      <alignment horizontal="left" vertical="top" wrapText="1"/>
    </xf>
    <xf numFmtId="0" fontId="6" fillId="0" borderId="16" xfId="0" applyFont="1" applyBorder="1" applyAlignment="1">
      <alignment horizontal="left"/>
    </xf>
    <xf numFmtId="0" fontId="6" fillId="0" borderId="13" xfId="0" applyFont="1" applyBorder="1" applyAlignment="1">
      <alignment horizontal="left"/>
    </xf>
    <xf numFmtId="0" fontId="5" fillId="4" borderId="29" xfId="0" applyFont="1" applyFill="1" applyBorder="1" applyAlignment="1">
      <alignment horizontal="left" vertical="center"/>
    </xf>
    <xf numFmtId="0" fontId="5" fillId="4" borderId="15" xfId="0" applyFont="1" applyFill="1" applyBorder="1" applyAlignment="1">
      <alignment horizontal="left" vertical="center"/>
    </xf>
    <xf numFmtId="0" fontId="5" fillId="4" borderId="30" xfId="0" applyFont="1" applyFill="1" applyBorder="1" applyAlignment="1">
      <alignment horizontal="left" vertical="center"/>
    </xf>
    <xf numFmtId="0" fontId="6" fillId="8" borderId="13" xfId="0" applyFont="1" applyFill="1" applyBorder="1" applyAlignment="1">
      <alignment horizontal="left" vertical="top" wrapText="1"/>
    </xf>
    <xf numFmtId="0" fontId="6" fillId="6" borderId="26" xfId="0" applyFont="1" applyFill="1" applyBorder="1" applyAlignment="1">
      <alignment horizontal="left" vertical="top" wrapText="1"/>
    </xf>
    <xf numFmtId="0" fontId="8" fillId="6" borderId="0" xfId="0" applyFont="1" applyFill="1" applyAlignment="1">
      <alignment horizontal="left" vertical="top" wrapText="1"/>
    </xf>
    <xf numFmtId="0" fontId="8" fillId="6" borderId="10" xfId="0" applyFont="1" applyFill="1" applyBorder="1" applyAlignment="1">
      <alignment horizontal="left" vertical="top" wrapText="1"/>
    </xf>
    <xf numFmtId="0" fontId="6" fillId="0" borderId="0" xfId="0" applyFont="1" applyAlignment="1">
      <alignment horizontal="left" vertical="top" wrapText="1"/>
    </xf>
    <xf numFmtId="0" fontId="6" fillId="8" borderId="10" xfId="0" applyFont="1" applyFill="1" applyBorder="1" applyAlignment="1">
      <alignment horizontal="left" vertical="top" wrapText="1"/>
    </xf>
    <xf numFmtId="0" fontId="6" fillId="6" borderId="11" xfId="0" applyFont="1" applyFill="1" applyBorder="1" applyAlignment="1">
      <alignment horizontal="left" vertical="top" wrapText="1"/>
    </xf>
    <xf numFmtId="0" fontId="5" fillId="4" borderId="31" xfId="0" applyFont="1" applyFill="1" applyBorder="1" applyAlignment="1">
      <alignment horizontal="left" vertical="center"/>
    </xf>
    <xf numFmtId="0" fontId="5" fillId="4" borderId="32" xfId="0" applyFont="1" applyFill="1" applyBorder="1" applyAlignment="1">
      <alignment horizontal="left" vertical="center"/>
    </xf>
    <xf numFmtId="0" fontId="4" fillId="13" borderId="13" xfId="0" quotePrefix="1" applyFont="1" applyFill="1" applyBorder="1" applyAlignment="1">
      <alignment horizontal="left" vertical="top" wrapText="1"/>
    </xf>
    <xf numFmtId="0" fontId="4" fillId="0" borderId="16" xfId="0" applyFont="1" applyBorder="1" applyAlignment="1">
      <alignment horizontal="left" wrapText="1"/>
    </xf>
    <xf numFmtId="0" fontId="4" fillId="0" borderId="13" xfId="0" applyFont="1" applyBorder="1" applyAlignment="1">
      <alignment horizontal="left" wrapText="1"/>
    </xf>
    <xf numFmtId="0" fontId="9" fillId="6" borderId="13" xfId="0" applyFont="1" applyFill="1" applyBorder="1" applyAlignment="1">
      <alignment horizontal="left" vertical="top" wrapText="1"/>
    </xf>
    <xf numFmtId="0" fontId="4" fillId="0" borderId="19" xfId="0" applyFont="1" applyBorder="1" applyAlignment="1">
      <alignment horizontal="left" vertical="top" wrapText="1"/>
    </xf>
    <xf numFmtId="0" fontId="6" fillId="0" borderId="26" xfId="0" applyFont="1" applyBorder="1" applyAlignment="1">
      <alignment horizontal="left" vertical="top" wrapText="1"/>
    </xf>
    <xf numFmtId="0" fontId="4" fillId="0" borderId="33" xfId="0" applyFont="1" applyBorder="1" applyAlignment="1">
      <alignment horizontal="left" vertical="top" wrapText="1"/>
    </xf>
    <xf numFmtId="0" fontId="6" fillId="0" borderId="34" xfId="0" applyFont="1" applyBorder="1" applyAlignment="1">
      <alignment horizontal="left" vertical="top" wrapText="1"/>
    </xf>
    <xf numFmtId="0" fontId="8" fillId="0" borderId="33" xfId="0" applyFont="1" applyBorder="1" applyAlignment="1">
      <alignment horizontal="left" vertical="top" wrapText="1"/>
    </xf>
    <xf numFmtId="0" fontId="4" fillId="13" borderId="33" xfId="0" quotePrefix="1" applyFont="1" applyFill="1" applyBorder="1" applyAlignment="1">
      <alignment horizontal="left" vertical="top" wrapText="1"/>
    </xf>
    <xf numFmtId="0" fontId="6" fillId="0" borderId="35" xfId="0" applyFont="1" applyBorder="1" applyAlignment="1">
      <alignment horizontal="left"/>
    </xf>
    <xf numFmtId="0" fontId="6" fillId="0" borderId="34" xfId="0" applyFont="1" applyBorder="1" applyAlignment="1">
      <alignment horizontal="left"/>
    </xf>
    <xf numFmtId="0" fontId="6" fillId="0" borderId="26" xfId="0" applyFont="1" applyBorder="1" applyAlignment="1">
      <alignment horizontal="left" vertical="top"/>
    </xf>
    <xf numFmtId="0" fontId="6" fillId="11" borderId="26" xfId="0" applyFont="1" applyFill="1" applyBorder="1" applyAlignment="1">
      <alignment horizontal="left" vertical="top" wrapText="1"/>
    </xf>
    <xf numFmtId="0" fontId="6" fillId="0" borderId="10" xfId="0" applyFont="1" applyBorder="1" applyAlignment="1">
      <alignment horizontal="left" vertical="top"/>
    </xf>
    <xf numFmtId="0" fontId="6" fillId="11" borderId="10" xfId="0" applyFont="1" applyFill="1" applyBorder="1" applyAlignment="1">
      <alignment horizontal="left" vertical="top" wrapText="1"/>
    </xf>
    <xf numFmtId="0" fontId="6" fillId="0" borderId="34" xfId="0" applyFont="1" applyBorder="1" applyAlignment="1">
      <alignment horizontal="left" vertical="top"/>
    </xf>
    <xf numFmtId="0" fontId="6" fillId="11" borderId="34" xfId="0" applyFont="1" applyFill="1" applyBorder="1" applyAlignment="1">
      <alignment horizontal="left" vertical="top" wrapText="1"/>
    </xf>
    <xf numFmtId="0" fontId="6" fillId="11" borderId="24" xfId="0" applyFont="1" applyFill="1" applyBorder="1" applyAlignment="1">
      <alignment horizontal="left" vertical="top" wrapText="1"/>
    </xf>
    <xf numFmtId="0" fontId="4" fillId="13" borderId="19" xfId="0" applyFont="1" applyFill="1" applyBorder="1" applyAlignment="1">
      <alignment horizontal="left" vertical="top" wrapText="1"/>
    </xf>
    <xf numFmtId="0" fontId="6" fillId="0" borderId="36" xfId="0" applyFont="1" applyBorder="1" applyAlignment="1">
      <alignment horizontal="left" vertical="top"/>
    </xf>
    <xf numFmtId="0" fontId="6" fillId="0" borderId="13" xfId="0" applyFont="1" applyBorder="1" applyAlignment="1">
      <alignment horizontal="left" vertical="top" wrapText="1"/>
    </xf>
    <xf numFmtId="0" fontId="4" fillId="13" borderId="33" xfId="0" applyFont="1" applyFill="1" applyBorder="1" applyAlignment="1">
      <alignment horizontal="left" vertical="top" wrapText="1"/>
    </xf>
    <xf numFmtId="0" fontId="4" fillId="13" borderId="13" xfId="0" applyFont="1" applyFill="1" applyBorder="1" applyAlignment="1">
      <alignment horizontal="left" vertical="top" wrapText="1"/>
    </xf>
    <xf numFmtId="0" fontId="6" fillId="0" borderId="10" xfId="0" applyFont="1" applyBorder="1" applyAlignment="1">
      <alignment vertical="top" wrapText="1"/>
    </xf>
    <xf numFmtId="0" fontId="4" fillId="13" borderId="2" xfId="0" applyFont="1" applyFill="1" applyBorder="1" applyAlignment="1">
      <alignment horizontal="left" vertical="top" wrapText="1"/>
    </xf>
    <xf numFmtId="0" fontId="5" fillId="4" borderId="37" xfId="0" applyFont="1" applyFill="1" applyBorder="1" applyAlignment="1">
      <alignment horizontal="left" vertical="center"/>
    </xf>
    <xf numFmtId="0" fontId="5" fillId="4" borderId="0" xfId="0" applyFont="1" applyFill="1" applyAlignment="1">
      <alignment horizontal="left" vertical="center"/>
    </xf>
    <xf numFmtId="0" fontId="5" fillId="4" borderId="28" xfId="0" applyFont="1" applyFill="1" applyBorder="1" applyAlignment="1">
      <alignment horizontal="left" vertical="center"/>
    </xf>
    <xf numFmtId="0" fontId="8" fillId="0" borderId="13" xfId="0" applyFont="1" applyBorder="1" applyAlignment="1">
      <alignment vertical="top" wrapText="1"/>
    </xf>
    <xf numFmtId="0" fontId="4" fillId="13" borderId="13" xfId="0" applyFont="1" applyFill="1" applyBorder="1" applyAlignment="1">
      <alignment vertical="top" wrapText="1"/>
    </xf>
    <xf numFmtId="0" fontId="6" fillId="0" borderId="27" xfId="0" applyFont="1" applyBorder="1"/>
    <xf numFmtId="0" fontId="6" fillId="11" borderId="10" xfId="0" applyFont="1" applyFill="1" applyBorder="1" applyAlignment="1">
      <alignment vertical="top" wrapText="1"/>
    </xf>
    <xf numFmtId="0" fontId="4" fillId="13" borderId="13" xfId="0" applyFont="1" applyFill="1" applyBorder="1" applyAlignment="1">
      <alignment vertical="top"/>
    </xf>
    <xf numFmtId="0" fontId="6" fillId="0" borderId="16" xfId="0" applyFont="1" applyBorder="1"/>
    <xf numFmtId="0" fontId="23" fillId="0" borderId="0" xfId="0" applyFont="1" applyAlignment="1">
      <alignment wrapText="1"/>
    </xf>
    <xf numFmtId="0" fontId="14" fillId="0" borderId="0" xfId="0" applyFont="1" applyAlignment="1">
      <alignment wrapText="1"/>
    </xf>
    <xf numFmtId="0" fontId="23" fillId="0" borderId="0" xfId="0" applyFont="1" applyAlignment="1">
      <alignment horizontal="left" wrapText="1"/>
    </xf>
    <xf numFmtId="0" fontId="8" fillId="6" borderId="0" xfId="0" applyFont="1" applyFill="1" applyAlignment="1">
      <alignment horizontal="left"/>
    </xf>
    <xf numFmtId="0" fontId="8" fillId="6" borderId="0" xfId="0" applyFont="1" applyFill="1" applyAlignment="1">
      <alignment horizontal="center" wrapText="1"/>
    </xf>
    <xf numFmtId="0" fontId="5" fillId="3" borderId="19" xfId="0" applyFont="1" applyFill="1" applyBorder="1" applyAlignment="1">
      <alignment horizontal="left" vertical="center" wrapText="1"/>
    </xf>
    <xf numFmtId="0" fontId="5" fillId="3" borderId="19" xfId="0" applyFont="1" applyFill="1" applyBorder="1" applyAlignment="1">
      <alignment horizontal="center" vertical="center" wrapText="1"/>
    </xf>
    <xf numFmtId="0" fontId="5" fillId="3" borderId="13" xfId="0" applyFont="1" applyFill="1" applyBorder="1" applyAlignment="1">
      <alignment horizontal="center" vertical="center" wrapText="1"/>
    </xf>
    <xf numFmtId="0" fontId="22" fillId="4" borderId="14" xfId="0" applyFont="1" applyFill="1" applyBorder="1" applyAlignment="1">
      <alignment vertical="center"/>
    </xf>
    <xf numFmtId="0" fontId="22" fillId="4" borderId="15" xfId="0" applyFont="1" applyFill="1" applyBorder="1" applyAlignment="1">
      <alignment vertical="center"/>
    </xf>
    <xf numFmtId="0" fontId="22" fillId="4" borderId="16" xfId="0" applyFont="1" applyFill="1" applyBorder="1" applyAlignment="1">
      <alignment vertical="center"/>
    </xf>
    <xf numFmtId="0" fontId="24" fillId="0" borderId="0" xfId="0" applyFont="1" applyAlignment="1">
      <alignment horizontal="left" vertical="center" wrapText="1" indent="1"/>
    </xf>
    <xf numFmtId="0" fontId="5" fillId="4" borderId="14" xfId="0" applyFont="1" applyFill="1" applyBorder="1" applyAlignment="1">
      <alignment vertical="center"/>
    </xf>
    <xf numFmtId="0" fontId="5" fillId="4" borderId="15" xfId="0" applyFont="1" applyFill="1" applyBorder="1" applyAlignment="1">
      <alignment vertical="center"/>
    </xf>
    <xf numFmtId="0" fontId="5" fillId="4" borderId="16" xfId="0" applyFont="1" applyFill="1" applyBorder="1" applyAlignment="1">
      <alignment vertical="center"/>
    </xf>
    <xf numFmtId="0" fontId="4" fillId="11" borderId="13" xfId="0" applyFont="1" applyFill="1" applyBorder="1" applyAlignment="1">
      <alignment vertical="top" wrapText="1"/>
    </xf>
    <xf numFmtId="0" fontId="6" fillId="0" borderId="13" xfId="0" applyFont="1" applyBorder="1" applyAlignment="1">
      <alignment horizontal="left" vertical="center"/>
    </xf>
    <xf numFmtId="0" fontId="22" fillId="4" borderId="13" xfId="0" applyFont="1" applyFill="1" applyBorder="1" applyAlignment="1">
      <alignment horizontal="left" vertical="center"/>
    </xf>
    <xf numFmtId="0" fontId="6" fillId="6" borderId="13" xfId="0" applyFont="1" applyFill="1" applyBorder="1" applyAlignment="1">
      <alignment horizontal="left" vertical="top" wrapText="1"/>
    </xf>
    <xf numFmtId="0" fontId="6" fillId="6" borderId="13" xfId="0" applyFont="1" applyFill="1" applyBorder="1" applyAlignment="1">
      <alignment vertical="top" wrapText="1"/>
    </xf>
    <xf numFmtId="0" fontId="3" fillId="0" borderId="13" xfId="0" applyFont="1" applyBorder="1"/>
    <xf numFmtId="0" fontId="6" fillId="0" borderId="13" xfId="0" applyFont="1" applyBorder="1" applyAlignment="1">
      <alignment vertical="top" wrapText="1"/>
    </xf>
    <xf numFmtId="0" fontId="6" fillId="0" borderId="26" xfId="0" applyFont="1" applyBorder="1" applyAlignment="1">
      <alignment vertical="top" wrapText="1"/>
    </xf>
    <xf numFmtId="0" fontId="26" fillId="0" borderId="13" xfId="0" applyFont="1" applyBorder="1" applyAlignment="1">
      <alignment horizontal="left" vertical="top"/>
    </xf>
    <xf numFmtId="0" fontId="10" fillId="0" borderId="13" xfId="0" applyFont="1" applyBorder="1" applyAlignment="1">
      <alignment vertical="top" wrapText="1"/>
    </xf>
    <xf numFmtId="0" fontId="22" fillId="10" borderId="13" xfId="0" applyFont="1" applyFill="1" applyBorder="1" applyAlignment="1">
      <alignment horizontal="left" vertical="center"/>
    </xf>
    <xf numFmtId="0" fontId="6" fillId="10" borderId="13" xfId="0" applyFont="1" applyFill="1" applyBorder="1" applyAlignment="1">
      <alignment horizontal="left" vertical="center"/>
    </xf>
    <xf numFmtId="0" fontId="22" fillId="4" borderId="33" xfId="0" applyFont="1" applyFill="1" applyBorder="1" applyAlignment="1">
      <alignment horizontal="left" vertical="center"/>
    </xf>
    <xf numFmtId="0" fontId="22" fillId="10" borderId="19" xfId="0" applyFont="1" applyFill="1" applyBorder="1" applyAlignment="1">
      <alignment horizontal="left" vertical="center"/>
    </xf>
    <xf numFmtId="0" fontId="0" fillId="11" borderId="0" xfId="0" applyFill="1" applyBorder="1"/>
    <xf numFmtId="0" fontId="0" fillId="0" borderId="0" xfId="0"/>
    <xf numFmtId="0" fontId="1" fillId="8" borderId="13" xfId="0" applyFont="1" applyFill="1" applyBorder="1" applyAlignment="1">
      <alignment horizontal="left" vertical="top" wrapText="1"/>
    </xf>
    <xf numFmtId="0" fontId="10" fillId="0" borderId="0" xfId="0" applyFont="1" applyAlignment="1">
      <alignment vertical="top" wrapText="1"/>
    </xf>
    <xf numFmtId="0" fontId="3" fillId="0" borderId="13" xfId="0" applyFont="1" applyBorder="1" applyAlignment="1">
      <alignment vertical="top" wrapText="1"/>
    </xf>
    <xf numFmtId="0" fontId="1" fillId="0" borderId="10" xfId="0" applyFont="1" applyBorder="1" applyAlignment="1">
      <alignment horizontal="left" vertical="top" wrapText="1"/>
    </xf>
    <xf numFmtId="0" fontId="1" fillId="11" borderId="34" xfId="0" applyFont="1" applyFill="1" applyBorder="1" applyAlignment="1">
      <alignment horizontal="left" vertical="top" wrapText="1"/>
    </xf>
    <xf numFmtId="0" fontId="1" fillId="0" borderId="34" xfId="0" applyFont="1" applyBorder="1" applyAlignment="1">
      <alignment horizontal="left" vertical="top" wrapText="1"/>
    </xf>
    <xf numFmtId="0" fontId="1" fillId="6" borderId="13" xfId="0" applyFont="1" applyFill="1" applyBorder="1" applyAlignment="1">
      <alignment horizontal="left" vertical="top" wrapText="1"/>
    </xf>
    <xf numFmtId="0" fontId="26" fillId="0" borderId="13" xfId="0" applyFont="1" applyBorder="1" applyAlignment="1"/>
    <xf numFmtId="0" fontId="27" fillId="0" borderId="13" xfId="0" applyFont="1" applyBorder="1" applyAlignment="1">
      <alignment vertical="top" wrapText="1"/>
    </xf>
    <xf numFmtId="0" fontId="28" fillId="0" borderId="13" xfId="0" applyFont="1" applyBorder="1" applyAlignment="1">
      <alignment vertical="top" wrapText="1"/>
    </xf>
    <xf numFmtId="0" fontId="29" fillId="0" borderId="13" xfId="0" applyFont="1" applyBorder="1" applyAlignment="1">
      <alignment vertical="top" wrapText="1"/>
    </xf>
    <xf numFmtId="0" fontId="4" fillId="6" borderId="16" xfId="0" applyFont="1" applyFill="1" applyBorder="1" applyAlignment="1">
      <alignment horizontal="left" vertical="top" wrapText="1"/>
    </xf>
    <xf numFmtId="0" fontId="26" fillId="0" borderId="13" xfId="0" applyFont="1" applyBorder="1" applyAlignment="1">
      <alignment vertical="center"/>
    </xf>
    <xf numFmtId="0" fontId="27" fillId="0" borderId="13" xfId="0" applyFont="1" applyBorder="1" applyAlignment="1">
      <alignment vertical="top"/>
    </xf>
    <xf numFmtId="0" fontId="4" fillId="0" borderId="13" xfId="0" applyFont="1" applyBorder="1" applyAlignment="1">
      <alignment vertical="top"/>
    </xf>
    <xf numFmtId="0" fontId="1" fillId="0" borderId="1" xfId="0" quotePrefix="1" applyFont="1" applyBorder="1" applyAlignment="1">
      <alignment vertical="top" wrapText="1"/>
    </xf>
    <xf numFmtId="0" fontId="1" fillId="0" borderId="13" xfId="0" applyFont="1" applyBorder="1" applyAlignment="1">
      <alignment horizontal="left" vertical="top"/>
    </xf>
    <xf numFmtId="0" fontId="0" fillId="0" borderId="0" xfId="0"/>
    <xf numFmtId="0" fontId="0" fillId="0" borderId="0" xfId="0"/>
    <xf numFmtId="0" fontId="4" fillId="0" borderId="1" xfId="0" applyFont="1" applyBorder="1" applyAlignment="1"/>
    <xf numFmtId="0" fontId="4" fillId="0" borderId="3" xfId="0" applyFont="1" applyBorder="1" applyAlignment="1"/>
    <xf numFmtId="0" fontId="30" fillId="0" borderId="0" xfId="0" applyFont="1" applyAlignment="1"/>
    <xf numFmtId="0" fontId="31" fillId="3" borderId="6" xfId="0" applyFont="1" applyFill="1" applyBorder="1" applyAlignment="1">
      <alignment vertical="center" wrapText="1"/>
    </xf>
    <xf numFmtId="0" fontId="31" fillId="3" borderId="7" xfId="0" applyFont="1" applyFill="1" applyBorder="1" applyAlignment="1">
      <alignment horizontal="center" vertical="center" wrapText="1"/>
    </xf>
    <xf numFmtId="0" fontId="31" fillId="3" borderId="8" xfId="0" applyFont="1" applyFill="1" applyBorder="1" applyAlignment="1">
      <alignment horizontal="center" vertical="center" wrapText="1"/>
    </xf>
    <xf numFmtId="0" fontId="31" fillId="3" borderId="9" xfId="0" applyFont="1" applyFill="1" applyBorder="1" applyAlignment="1">
      <alignment horizontal="center" vertical="center" wrapText="1"/>
    </xf>
    <xf numFmtId="0" fontId="4" fillId="6" borderId="41" xfId="0" applyFont="1" applyFill="1" applyBorder="1" applyAlignment="1">
      <alignment horizontal="left" vertical="top" wrapText="1"/>
    </xf>
    <xf numFmtId="0" fontId="29" fillId="0" borderId="13" xfId="0" applyFont="1" applyFill="1" applyBorder="1" applyAlignment="1">
      <alignment vertical="top" wrapText="1"/>
    </xf>
    <xf numFmtId="0" fontId="4" fillId="10" borderId="13" xfId="0" applyFont="1" applyFill="1" applyBorder="1" applyAlignment="1">
      <alignment horizontal="left" vertical="top"/>
    </xf>
    <xf numFmtId="0" fontId="4" fillId="10" borderId="13" xfId="0" applyFont="1" applyFill="1" applyBorder="1" applyAlignment="1">
      <alignment horizontal="left" vertical="top" wrapText="1"/>
    </xf>
    <xf numFmtId="0" fontId="27" fillId="0" borderId="13" xfId="0" applyFont="1" applyBorder="1" applyAlignment="1">
      <alignment horizontal="left" vertical="top" wrapText="1"/>
    </xf>
    <xf numFmtId="0" fontId="1" fillId="0" borderId="13" xfId="0" applyFont="1" applyBorder="1" applyAlignment="1">
      <alignment vertical="top" wrapText="1"/>
    </xf>
    <xf numFmtId="0" fontId="1" fillId="0" borderId="13" xfId="0" applyFont="1" applyBorder="1" applyAlignment="1">
      <alignment horizontal="left" vertical="top" wrapText="1"/>
    </xf>
    <xf numFmtId="0" fontId="27" fillId="0" borderId="13" xfId="0" applyFont="1" applyBorder="1" applyAlignment="1">
      <alignment horizontal="left" vertical="top"/>
    </xf>
    <xf numFmtId="0" fontId="0" fillId="0" borderId="0" xfId="0"/>
    <xf numFmtId="0" fontId="3" fillId="0" borderId="13" xfId="0" applyFont="1" applyBorder="1" applyAlignment="1">
      <alignment horizontal="left" vertical="top"/>
    </xf>
    <xf numFmtId="0" fontId="3" fillId="0" borderId="13" xfId="0" applyFont="1" applyBorder="1" applyAlignment="1">
      <alignment horizontal="left" vertical="top" wrapText="1"/>
    </xf>
    <xf numFmtId="0" fontId="1" fillId="11" borderId="10" xfId="0" applyFont="1" applyFill="1" applyBorder="1" applyAlignment="1">
      <alignment vertical="top" wrapText="1"/>
    </xf>
    <xf numFmtId="0" fontId="6" fillId="10" borderId="13" xfId="0" applyFont="1" applyFill="1" applyBorder="1" applyAlignment="1">
      <alignment horizontal="left" vertical="top" wrapText="1"/>
    </xf>
    <xf numFmtId="0" fontId="29" fillId="0" borderId="13" xfId="0" applyFont="1" applyBorder="1" applyAlignment="1">
      <alignment horizontal="left" vertical="top"/>
    </xf>
    <xf numFmtId="0" fontId="0" fillId="0" borderId="0" xfId="0"/>
    <xf numFmtId="0" fontId="28" fillId="14" borderId="13" xfId="0" applyFont="1" applyFill="1" applyBorder="1" applyAlignment="1">
      <alignment vertical="top" wrapText="1"/>
    </xf>
    <xf numFmtId="0" fontId="4" fillId="14" borderId="13" xfId="0" applyFont="1" applyFill="1" applyBorder="1" applyAlignment="1">
      <alignment horizontal="left" vertical="top"/>
    </xf>
    <xf numFmtId="0" fontId="4" fillId="15" borderId="13" xfId="0" applyFont="1" applyFill="1" applyBorder="1" applyAlignment="1">
      <alignment horizontal="left" vertical="top" wrapText="1"/>
    </xf>
    <xf numFmtId="0" fontId="4" fillId="14" borderId="13" xfId="0" applyFont="1" applyFill="1" applyBorder="1"/>
    <xf numFmtId="0" fontId="20" fillId="14" borderId="0" xfId="0" applyFont="1" applyFill="1"/>
    <xf numFmtId="0" fontId="0" fillId="14" borderId="0" xfId="0" applyFill="1"/>
    <xf numFmtId="0" fontId="4" fillId="14" borderId="13" xfId="0" applyFont="1" applyFill="1" applyBorder="1" applyAlignment="1">
      <alignment horizontal="left" vertical="top" wrapText="1"/>
    </xf>
    <xf numFmtId="0" fontId="4" fillId="14" borderId="13" xfId="0" applyFont="1" applyFill="1" applyBorder="1" applyAlignment="1">
      <alignment vertical="top" wrapText="1"/>
    </xf>
    <xf numFmtId="0" fontId="0" fillId="0" borderId="0" xfId="0"/>
    <xf numFmtId="0" fontId="20" fillId="11" borderId="0" xfId="0" applyFont="1" applyFill="1"/>
    <xf numFmtId="0" fontId="0" fillId="11" borderId="0" xfId="0" applyFill="1"/>
    <xf numFmtId="0" fontId="4" fillId="11" borderId="13" xfId="0" applyFont="1" applyFill="1" applyBorder="1" applyAlignment="1">
      <alignment horizontal="left" vertical="top" wrapText="1"/>
    </xf>
    <xf numFmtId="0" fontId="28" fillId="11" borderId="13" xfId="0" applyFont="1" applyFill="1" applyBorder="1" applyAlignment="1">
      <alignment vertical="top" wrapText="1"/>
    </xf>
    <xf numFmtId="0" fontId="1" fillId="8" borderId="11" xfId="0" applyFont="1" applyFill="1" applyBorder="1" applyAlignment="1">
      <alignment horizontal="left" vertical="top" wrapText="1"/>
    </xf>
    <xf numFmtId="0" fontId="0" fillId="0" borderId="0" xfId="0"/>
    <xf numFmtId="0" fontId="0" fillId="0" borderId="13" xfId="0" applyBorder="1"/>
    <xf numFmtId="0" fontId="1" fillId="8" borderId="16" xfId="0" applyFont="1" applyFill="1" applyBorder="1" applyAlignment="1">
      <alignment horizontal="left" vertical="top" wrapText="1"/>
    </xf>
    <xf numFmtId="0" fontId="1" fillId="0" borderId="13" xfId="0" applyFont="1" applyBorder="1" applyAlignment="1">
      <alignment horizontal="left" vertical="center"/>
    </xf>
    <xf numFmtId="0" fontId="8" fillId="0" borderId="26" xfId="0" applyFont="1" applyBorder="1" applyAlignment="1">
      <alignment horizontal="left" vertical="top" wrapText="1"/>
    </xf>
    <xf numFmtId="0" fontId="8" fillId="8" borderId="13" xfId="0" applyFont="1" applyFill="1" applyBorder="1" applyAlignment="1">
      <alignment horizontal="left" vertical="top" wrapText="1"/>
    </xf>
    <xf numFmtId="0" fontId="0" fillId="0" borderId="0" xfId="0"/>
    <xf numFmtId="0" fontId="5" fillId="4" borderId="14" xfId="0" applyFont="1" applyFill="1" applyBorder="1" applyAlignment="1">
      <alignment horizontal="left" vertical="center"/>
    </xf>
    <xf numFmtId="0" fontId="5" fillId="4" borderId="15" xfId="0" applyFont="1" applyFill="1" applyBorder="1" applyAlignment="1">
      <alignment horizontal="left" vertical="center"/>
    </xf>
    <xf numFmtId="0" fontId="5" fillId="4" borderId="16" xfId="0" applyFont="1" applyFill="1" applyBorder="1" applyAlignment="1">
      <alignment horizontal="left" vertical="center"/>
    </xf>
    <xf numFmtId="0" fontId="2" fillId="2" borderId="0" xfId="0" applyFont="1" applyFill="1" applyAlignment="1">
      <alignment horizontal="center" vertical="center"/>
    </xf>
    <xf numFmtId="0" fontId="30" fillId="0" borderId="12" xfId="0" applyFont="1" applyBorder="1" applyAlignment="1">
      <alignment horizontal="left"/>
    </xf>
    <xf numFmtId="0" fontId="30" fillId="0" borderId="1" xfId="0" applyFont="1" applyBorder="1" applyAlignment="1">
      <alignment horizontal="left"/>
    </xf>
    <xf numFmtId="0" fontId="30" fillId="0" borderId="3" xfId="0" applyFont="1" applyBorder="1" applyAlignment="1">
      <alignment horizontal="left"/>
    </xf>
    <xf numFmtId="0" fontId="1" fillId="0" borderId="17" xfId="0" quotePrefix="1" applyFont="1" applyBorder="1" applyAlignment="1">
      <alignment horizontal="left" vertical="top" wrapText="1"/>
    </xf>
    <xf numFmtId="0" fontId="6" fillId="0" borderId="18" xfId="0" quotePrefix="1" applyFont="1" applyBorder="1" applyAlignment="1">
      <alignment horizontal="left" vertical="top" wrapText="1"/>
    </xf>
    <xf numFmtId="0" fontId="6" fillId="0" borderId="5" xfId="0" quotePrefix="1" applyFont="1" applyBorder="1" applyAlignment="1">
      <alignment horizontal="left" vertical="top" wrapText="1"/>
    </xf>
    <xf numFmtId="0" fontId="5" fillId="3" borderId="12"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18" fillId="4" borderId="14" xfId="0" applyFont="1" applyFill="1" applyBorder="1" applyAlignment="1">
      <alignment horizontal="left" vertical="center"/>
    </xf>
    <xf numFmtId="0" fontId="18" fillId="4" borderId="15" xfId="0" applyFont="1" applyFill="1" applyBorder="1" applyAlignment="1">
      <alignment horizontal="left" vertical="center"/>
    </xf>
    <xf numFmtId="0" fontId="18" fillId="4" borderId="16" xfId="0" applyFont="1" applyFill="1" applyBorder="1" applyAlignment="1">
      <alignment horizontal="left" vertical="center"/>
    </xf>
    <xf numFmtId="0" fontId="5" fillId="3" borderId="12" xfId="0" applyFont="1" applyFill="1" applyBorder="1" applyAlignment="1">
      <alignment horizontal="center" wrapText="1"/>
    </xf>
    <xf numFmtId="0" fontId="5" fillId="3" borderId="1" xfId="0" applyFont="1" applyFill="1" applyBorder="1" applyAlignment="1">
      <alignment horizontal="center" wrapText="1"/>
    </xf>
    <xf numFmtId="0" fontId="5" fillId="3" borderId="3" xfId="0" applyFont="1" applyFill="1" applyBorder="1" applyAlignment="1">
      <alignment horizontal="center" wrapText="1"/>
    </xf>
    <xf numFmtId="0" fontId="18" fillId="7" borderId="14" xfId="0" applyFont="1" applyFill="1" applyBorder="1" applyAlignment="1">
      <alignment horizontal="left" vertical="center"/>
    </xf>
    <xf numFmtId="0" fontId="18" fillId="7" borderId="15" xfId="0" applyFont="1" applyFill="1" applyBorder="1" applyAlignment="1">
      <alignment horizontal="left" vertical="center"/>
    </xf>
    <xf numFmtId="0" fontId="18" fillId="7" borderId="16" xfId="0" applyFont="1" applyFill="1" applyBorder="1" applyAlignment="1">
      <alignment horizontal="left" vertical="center"/>
    </xf>
    <xf numFmtId="0" fontId="22" fillId="4" borderId="14" xfId="0" applyFont="1" applyFill="1" applyBorder="1" applyAlignment="1">
      <alignment horizontal="left" vertical="center"/>
    </xf>
    <xf numFmtId="0" fontId="22" fillId="4" borderId="15" xfId="0" applyFont="1" applyFill="1" applyBorder="1" applyAlignment="1">
      <alignment horizontal="left" vertical="center"/>
    </xf>
    <xf numFmtId="0" fontId="22" fillId="4" borderId="16" xfId="0" applyFont="1" applyFill="1" applyBorder="1" applyAlignment="1">
      <alignment horizontal="left" vertical="center"/>
    </xf>
    <xf numFmtId="0" fontId="22" fillId="4" borderId="38" xfId="0" applyFont="1" applyFill="1" applyBorder="1" applyAlignment="1">
      <alignment horizontal="left" vertical="center"/>
    </xf>
    <xf numFmtId="0" fontId="22" fillId="4" borderId="39" xfId="0" applyFont="1" applyFill="1" applyBorder="1" applyAlignment="1">
      <alignment horizontal="left" vertical="center"/>
    </xf>
    <xf numFmtId="0" fontId="22" fillId="4" borderId="40" xfId="0" applyFont="1" applyFill="1" applyBorder="1" applyAlignment="1">
      <alignment horizontal="left" vertical="center"/>
    </xf>
    <xf numFmtId="0" fontId="29" fillId="0" borderId="12" xfId="0" applyFont="1" applyBorder="1" applyAlignment="1">
      <alignment horizontal="left"/>
    </xf>
    <xf numFmtId="0" fontId="29" fillId="0" borderId="1" xfId="0" applyFont="1" applyBorder="1" applyAlignment="1">
      <alignment horizontal="left"/>
    </xf>
    <xf numFmtId="0" fontId="29" fillId="0" borderId="3" xfId="0" applyFont="1" applyBorder="1" applyAlignment="1">
      <alignment horizontal="left"/>
    </xf>
    <xf numFmtId="0" fontId="5" fillId="3" borderId="16" xfId="0" applyFont="1" applyFill="1" applyBorder="1" applyAlignment="1">
      <alignment horizontal="center" wrapText="1"/>
    </xf>
    <xf numFmtId="0" fontId="5" fillId="3" borderId="13" xfId="0" applyFont="1" applyFill="1" applyBorder="1" applyAlignment="1">
      <alignment horizontal="center" wrapText="1"/>
    </xf>
    <xf numFmtId="0" fontId="5" fillId="3" borderId="14" xfId="0" applyFont="1" applyFill="1" applyBorder="1" applyAlignment="1">
      <alignment horizontal="center" wrapText="1"/>
    </xf>
    <xf numFmtId="0" fontId="22" fillId="4" borderId="13" xfId="0" applyFont="1" applyFill="1" applyBorder="1" applyAlignment="1">
      <alignment horizontal="left" vertical="center"/>
    </xf>
  </cellXfs>
  <cellStyles count="2">
    <cellStyle name="Normal" xfId="0" builtinId="0"/>
    <cellStyle name="Normal 5"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67"/>
  <sheetViews>
    <sheetView topLeftCell="E20" workbookViewId="0">
      <selection activeCell="F5" sqref="A1:XFD1048576"/>
    </sheetView>
  </sheetViews>
  <sheetFormatPr defaultColWidth="8.88671875" defaultRowHeight="15.75" customHeight="1" outlineLevelRow="2" x14ac:dyDescent="0.3"/>
  <cols>
    <col min="1" max="1" width="24.44140625" style="19" customWidth="1"/>
    <col min="2" max="10" width="33" style="19" customWidth="1"/>
    <col min="11" max="16384" width="8.88671875" style="13"/>
  </cols>
  <sheetData>
    <row r="1" spans="1:9" ht="13.8" x14ac:dyDescent="0.3">
      <c r="A1" s="228"/>
      <c r="B1" s="228"/>
      <c r="C1" s="228"/>
      <c r="D1" s="228"/>
      <c r="E1" s="13"/>
      <c r="F1" s="13"/>
      <c r="G1" s="13"/>
      <c r="H1" s="13"/>
      <c r="I1" s="13"/>
    </row>
    <row r="2" spans="1:9" ht="24.6" x14ac:dyDescent="0.3">
      <c r="A2" s="232" t="s">
        <v>0</v>
      </c>
      <c r="B2" s="232"/>
      <c r="C2" s="232"/>
      <c r="D2" s="232"/>
      <c r="E2" s="13"/>
      <c r="F2" s="13"/>
      <c r="G2" s="13"/>
      <c r="H2" s="13"/>
      <c r="I2" s="13"/>
    </row>
    <row r="3" spans="1:9" ht="22.8" x14ac:dyDescent="0.3">
      <c r="A3" s="18"/>
      <c r="B3" s="15"/>
      <c r="C3" s="228"/>
      <c r="D3" s="228"/>
    </row>
    <row r="4" spans="1:9" ht="13.8" x14ac:dyDescent="0.3">
      <c r="A4" s="1" t="s">
        <v>1</v>
      </c>
      <c r="B4" s="233" t="s">
        <v>465</v>
      </c>
      <c r="C4" s="234"/>
      <c r="D4" s="235"/>
    </row>
    <row r="5" spans="1:9" ht="93.6" customHeight="1" x14ac:dyDescent="0.3">
      <c r="A5" s="1" t="s">
        <v>2</v>
      </c>
      <c r="B5" s="236" t="s">
        <v>281</v>
      </c>
      <c r="C5" s="237"/>
      <c r="D5" s="238"/>
    </row>
    <row r="6" spans="1:9" ht="13.8" x14ac:dyDescent="0.3">
      <c r="A6" s="1" t="s">
        <v>3</v>
      </c>
      <c r="B6" s="10"/>
      <c r="C6" s="9"/>
      <c r="D6" s="11"/>
    </row>
    <row r="7" spans="1:9" ht="13.8" x14ac:dyDescent="0.3">
      <c r="A7" s="1" t="s">
        <v>4</v>
      </c>
      <c r="B7" s="10" t="s">
        <v>30</v>
      </c>
      <c r="C7" s="9"/>
      <c r="D7" s="11"/>
    </row>
    <row r="8" spans="1:9" ht="13.8" x14ac:dyDescent="0.3">
      <c r="A8" s="1" t="s">
        <v>5</v>
      </c>
      <c r="B8" s="12"/>
      <c r="C8" s="9"/>
      <c r="D8" s="11"/>
    </row>
    <row r="9" spans="1:9" ht="13.8" x14ac:dyDescent="0.3">
      <c r="A9" s="2" t="s">
        <v>6</v>
      </c>
      <c r="B9" s="3"/>
      <c r="C9" s="3"/>
      <c r="D9" s="3"/>
    </row>
    <row r="10" spans="1:9" ht="13.8" x14ac:dyDescent="0.3">
      <c r="A10" s="1" t="s">
        <v>7</v>
      </c>
      <c r="B10" s="4">
        <f>SUM(B11:B14)</f>
        <v>0</v>
      </c>
      <c r="C10" s="4">
        <f>SUM(C11:C14)</f>
        <v>0</v>
      </c>
      <c r="D10" s="4">
        <f>SUM(D11:D14)</f>
        <v>0</v>
      </c>
    </row>
    <row r="11" spans="1:9" ht="13.8" x14ac:dyDescent="0.3">
      <c r="A11" s="1" t="s">
        <v>8</v>
      </c>
      <c r="B11" s="5">
        <f>COUNTIF($F$44:$F$66,"*Passed")</f>
        <v>0</v>
      </c>
      <c r="C11" s="5">
        <f>COUNTIF($G$44:$G$66,"*Passed")</f>
        <v>0</v>
      </c>
      <c r="D11" s="5">
        <f>COUNTIF($H$44:$H$66,"*Passed")</f>
        <v>0</v>
      </c>
    </row>
    <row r="12" spans="1:9" ht="13.8" x14ac:dyDescent="0.3">
      <c r="A12" s="1" t="s">
        <v>9</v>
      </c>
      <c r="B12" s="5">
        <f>COUNTIF($F$44:$F$66,"*Failed*")</f>
        <v>0</v>
      </c>
      <c r="C12" s="5">
        <f>COUNTIF($G$44:$G$66,"*Failed*")</f>
        <v>0</v>
      </c>
      <c r="D12" s="5">
        <f>COUNTIF($H$44:$H$66,"*Failed*")</f>
        <v>0</v>
      </c>
    </row>
    <row r="13" spans="1:9" ht="13.8" x14ac:dyDescent="0.3">
      <c r="A13" s="1" t="s">
        <v>10</v>
      </c>
      <c r="B13" s="5">
        <f>COUNTIF($F$44:$F$66,"*Not Run*")</f>
        <v>0</v>
      </c>
      <c r="C13" s="5">
        <f>COUNTIF($G$44:$G$66,"*Not Run*")</f>
        <v>0</v>
      </c>
      <c r="D13" s="5">
        <f>COUNTIF($H$44:$H$66,"*Not Run*")</f>
        <v>0</v>
      </c>
    </row>
    <row r="14" spans="1:9" ht="13.8" x14ac:dyDescent="0.3">
      <c r="A14" s="1" t="s">
        <v>11</v>
      </c>
      <c r="B14" s="5">
        <f>COUNTIF($F$44:$F$66,"*NA*")</f>
        <v>0</v>
      </c>
      <c r="C14" s="5">
        <f>COUNTIF($G$44:$G$66,"*NA*")</f>
        <v>0</v>
      </c>
      <c r="D14" s="5">
        <f>COUNTIF($H$44:$H$66,"*NA*")</f>
        <v>0</v>
      </c>
    </row>
    <row r="15" spans="1:9" ht="13.8" x14ac:dyDescent="0.3">
      <c r="A15" s="1" t="s">
        <v>12</v>
      </c>
      <c r="B15" s="5">
        <f>COUNTIF($F$44:$F$66,"*Passed in previous build*")</f>
        <v>0</v>
      </c>
      <c r="C15" s="5">
        <f>COUNTIF($G$44:$G$66,"*Passed in previous build*")</f>
        <v>0</v>
      </c>
      <c r="D15" s="5">
        <f>COUNTIF($H$44:$H$66,"*Passed in previous build*")</f>
        <v>0</v>
      </c>
    </row>
    <row r="16" spans="1:9" ht="13.8" x14ac:dyDescent="0.3">
      <c r="C16" s="23"/>
      <c r="D16" s="24"/>
      <c r="E16" s="25"/>
      <c r="F16" s="239" t="s">
        <v>6</v>
      </c>
      <c r="G16" s="240"/>
      <c r="H16" s="241"/>
      <c r="I16" s="26"/>
    </row>
    <row r="17" spans="1:9" ht="13.8" x14ac:dyDescent="0.3">
      <c r="A17" s="6" t="s">
        <v>13</v>
      </c>
      <c r="B17" s="7" t="s">
        <v>14</v>
      </c>
      <c r="C17" s="56" t="s">
        <v>15</v>
      </c>
      <c r="D17" s="57" t="s">
        <v>16</v>
      </c>
      <c r="E17" s="57" t="s">
        <v>17</v>
      </c>
      <c r="F17" s="57" t="s">
        <v>18</v>
      </c>
      <c r="G17" s="57" t="s">
        <v>19</v>
      </c>
      <c r="H17" s="57" t="s">
        <v>20</v>
      </c>
      <c r="I17" s="57" t="s">
        <v>21</v>
      </c>
    </row>
    <row r="18" spans="1:9" ht="13.8" x14ac:dyDescent="0.3">
      <c r="A18" s="229" t="s">
        <v>80</v>
      </c>
      <c r="B18" s="230"/>
      <c r="C18" s="230"/>
      <c r="D18" s="230"/>
      <c r="E18" s="230"/>
      <c r="F18" s="230"/>
      <c r="G18" s="230"/>
      <c r="H18" s="230"/>
      <c r="I18" s="231"/>
    </row>
    <row r="19" spans="1:9" ht="13.8" outlineLevel="2" x14ac:dyDescent="0.3">
      <c r="A19" s="59"/>
      <c r="B19" s="60" t="s">
        <v>81</v>
      </c>
      <c r="C19" s="61" t="s">
        <v>82</v>
      </c>
      <c r="D19" s="183" t="s">
        <v>280</v>
      </c>
      <c r="E19" s="59"/>
      <c r="F19" s="59"/>
      <c r="G19" s="59"/>
      <c r="H19" s="59"/>
      <c r="I19" s="59"/>
    </row>
    <row r="20" spans="1:9" ht="13.8" x14ac:dyDescent="0.3">
      <c r="A20" s="63" t="s">
        <v>83</v>
      </c>
      <c r="B20" s="64"/>
      <c r="C20" s="65"/>
      <c r="D20" s="64"/>
      <c r="E20" s="64"/>
      <c r="F20" s="64"/>
      <c r="G20" s="64"/>
      <c r="H20" s="64"/>
      <c r="I20" s="66"/>
    </row>
    <row r="21" spans="1:9" ht="60.6" customHeight="1" outlineLevel="1" x14ac:dyDescent="0.3">
      <c r="A21" s="62">
        <v>1</v>
      </c>
      <c r="B21" s="67" t="s">
        <v>84</v>
      </c>
      <c r="C21" s="68" t="s">
        <v>85</v>
      </c>
      <c r="D21" s="68" t="s">
        <v>86</v>
      </c>
      <c r="E21" s="69"/>
      <c r="F21" s="70"/>
      <c r="G21" s="70"/>
      <c r="H21" s="61"/>
      <c r="I21" s="61"/>
    </row>
    <row r="22" spans="1:9" ht="57" customHeight="1" outlineLevel="1" x14ac:dyDescent="0.3">
      <c r="A22" s="62">
        <v>2</v>
      </c>
      <c r="B22" s="71" t="s">
        <v>87</v>
      </c>
      <c r="C22" s="71" t="s">
        <v>88</v>
      </c>
      <c r="D22" s="71" t="s">
        <v>86</v>
      </c>
      <c r="E22" s="72"/>
      <c r="F22" s="73"/>
      <c r="G22" s="73"/>
      <c r="H22" s="73"/>
      <c r="I22" s="73"/>
    </row>
    <row r="23" spans="1:9" ht="61.2" customHeight="1" outlineLevel="1" x14ac:dyDescent="0.3">
      <c r="A23" s="62">
        <v>3</v>
      </c>
      <c r="B23" s="74" t="s">
        <v>89</v>
      </c>
      <c r="C23" s="71" t="s">
        <v>90</v>
      </c>
      <c r="D23" s="75" t="s">
        <v>91</v>
      </c>
      <c r="E23" s="76"/>
      <c r="F23" s="77"/>
      <c r="G23" s="77"/>
      <c r="H23" s="77"/>
      <c r="I23" s="77"/>
    </row>
    <row r="24" spans="1:9" ht="58.2" customHeight="1" outlineLevel="1" x14ac:dyDescent="0.3">
      <c r="A24" s="62">
        <v>4</v>
      </c>
      <c r="B24" s="78" t="s">
        <v>92</v>
      </c>
      <c r="C24" s="71" t="s">
        <v>93</v>
      </c>
      <c r="D24" s="79" t="s">
        <v>91</v>
      </c>
      <c r="E24" s="76"/>
      <c r="F24" s="77"/>
      <c r="G24" s="77"/>
      <c r="H24" s="77"/>
      <c r="I24" s="77"/>
    </row>
    <row r="25" spans="1:9" ht="66" outlineLevel="1" x14ac:dyDescent="0.3">
      <c r="A25" s="62">
        <v>5</v>
      </c>
      <c r="B25" s="80" t="s">
        <v>23</v>
      </c>
      <c r="C25" s="71" t="s">
        <v>94</v>
      </c>
      <c r="D25" s="79" t="s">
        <v>91</v>
      </c>
      <c r="E25" s="76"/>
      <c r="F25" s="77"/>
      <c r="G25" s="77"/>
      <c r="H25" s="77"/>
      <c r="I25" s="77"/>
    </row>
    <row r="26" spans="1:9" ht="66" outlineLevel="1" x14ac:dyDescent="0.3">
      <c r="A26" s="62">
        <v>6</v>
      </c>
      <c r="B26" s="81" t="s">
        <v>24</v>
      </c>
      <c r="C26" s="71" t="s">
        <v>95</v>
      </c>
      <c r="D26" s="79" t="s">
        <v>96</v>
      </c>
      <c r="E26" s="76"/>
      <c r="F26" s="77"/>
      <c r="G26" s="77"/>
      <c r="H26" s="77"/>
      <c r="I26" s="77"/>
    </row>
    <row r="27" spans="1:9" ht="72" customHeight="1" outlineLevel="1" x14ac:dyDescent="0.3">
      <c r="A27" s="62">
        <v>7</v>
      </c>
      <c r="B27" s="82" t="s">
        <v>97</v>
      </c>
      <c r="C27" s="71" t="s">
        <v>98</v>
      </c>
      <c r="D27" s="79" t="s">
        <v>96</v>
      </c>
      <c r="E27" s="76"/>
      <c r="F27" s="77"/>
      <c r="G27" s="77"/>
      <c r="H27" s="77"/>
      <c r="I27" s="77"/>
    </row>
    <row r="28" spans="1:9" ht="56.4" customHeight="1" outlineLevel="1" x14ac:dyDescent="0.3">
      <c r="A28" s="62">
        <v>8</v>
      </c>
      <c r="B28" s="83" t="s">
        <v>25</v>
      </c>
      <c r="C28" s="71" t="s">
        <v>99</v>
      </c>
      <c r="D28" s="79" t="s">
        <v>96</v>
      </c>
      <c r="E28" s="72"/>
      <c r="F28" s="72"/>
      <c r="G28" s="72"/>
      <c r="H28" s="72"/>
      <c r="I28" s="72"/>
    </row>
    <row r="29" spans="1:9" ht="54" customHeight="1" outlineLevel="1" x14ac:dyDescent="0.3">
      <c r="A29" s="62">
        <v>9</v>
      </c>
      <c r="B29" s="84" t="s">
        <v>100</v>
      </c>
      <c r="C29" s="71" t="s">
        <v>101</v>
      </c>
      <c r="D29" s="79" t="s">
        <v>102</v>
      </c>
      <c r="E29" s="85"/>
      <c r="F29" s="85"/>
      <c r="G29" s="85"/>
      <c r="H29" s="85"/>
      <c r="I29" s="85"/>
    </row>
    <row r="30" spans="1:9" ht="39.6" outlineLevel="1" x14ac:dyDescent="0.3">
      <c r="A30" s="62">
        <v>10</v>
      </c>
      <c r="B30" s="75" t="s">
        <v>103</v>
      </c>
      <c r="C30" s="71" t="s">
        <v>104</v>
      </c>
      <c r="D30" s="86" t="s">
        <v>105</v>
      </c>
      <c r="E30" s="87"/>
      <c r="F30" s="88"/>
      <c r="G30" s="88"/>
      <c r="H30" s="88"/>
      <c r="I30" s="88"/>
    </row>
    <row r="31" spans="1:9" ht="13.8" collapsed="1" x14ac:dyDescent="0.3">
      <c r="A31" s="89" t="s">
        <v>106</v>
      </c>
      <c r="B31" s="90"/>
      <c r="C31" s="90"/>
      <c r="D31" s="90"/>
      <c r="E31" s="90"/>
      <c r="F31" s="90"/>
      <c r="G31" s="90"/>
      <c r="H31" s="90"/>
      <c r="I31" s="91"/>
    </row>
    <row r="32" spans="1:9" ht="79.2" hidden="1" outlineLevel="1" x14ac:dyDescent="0.3">
      <c r="A32" s="62">
        <v>11</v>
      </c>
      <c r="B32" s="92" t="s">
        <v>84</v>
      </c>
      <c r="C32" s="71" t="s">
        <v>107</v>
      </c>
      <c r="D32" s="71" t="s">
        <v>108</v>
      </c>
      <c r="E32" s="88"/>
      <c r="F32" s="88"/>
      <c r="G32" s="88"/>
      <c r="H32" s="88"/>
      <c r="I32" s="88"/>
    </row>
    <row r="33" spans="1:9" ht="79.2" hidden="1" outlineLevel="1" x14ac:dyDescent="0.3">
      <c r="A33" s="62">
        <v>12</v>
      </c>
      <c r="B33" s="93" t="s">
        <v>22</v>
      </c>
      <c r="C33" s="71" t="s">
        <v>109</v>
      </c>
      <c r="D33" s="71" t="s">
        <v>108</v>
      </c>
      <c r="E33" s="73"/>
      <c r="F33" s="73"/>
      <c r="G33" s="73"/>
      <c r="H33" s="73"/>
      <c r="I33" s="73"/>
    </row>
    <row r="34" spans="1:9" ht="79.2" hidden="1" outlineLevel="1" x14ac:dyDescent="0.3">
      <c r="A34" s="62">
        <v>13</v>
      </c>
      <c r="B34" s="94" t="s">
        <v>26</v>
      </c>
      <c r="C34" s="71" t="s">
        <v>110</v>
      </c>
      <c r="D34" s="75" t="s">
        <v>111</v>
      </c>
      <c r="E34" s="77"/>
      <c r="F34" s="77"/>
      <c r="G34" s="77"/>
      <c r="H34" s="77"/>
      <c r="I34" s="77"/>
    </row>
    <row r="35" spans="1:9" ht="92.4" hidden="1" outlineLevel="1" x14ac:dyDescent="0.3">
      <c r="A35" s="62">
        <v>14</v>
      </c>
      <c r="B35" s="80" t="s">
        <v>112</v>
      </c>
      <c r="C35" s="71" t="s">
        <v>270</v>
      </c>
      <c r="D35" s="75" t="s">
        <v>111</v>
      </c>
      <c r="E35" s="77"/>
      <c r="F35" s="77"/>
      <c r="G35" s="77"/>
      <c r="H35" s="77"/>
      <c r="I35" s="77"/>
    </row>
    <row r="36" spans="1:9" ht="79.2" hidden="1" outlineLevel="1" x14ac:dyDescent="0.3">
      <c r="A36" s="62">
        <v>15</v>
      </c>
      <c r="B36" s="95" t="s">
        <v>113</v>
      </c>
      <c r="C36" s="71" t="s">
        <v>114</v>
      </c>
      <c r="D36" s="75" t="s">
        <v>111</v>
      </c>
      <c r="E36" s="77"/>
      <c r="F36" s="77"/>
      <c r="G36" s="77"/>
      <c r="H36" s="77"/>
      <c r="I36" s="77"/>
    </row>
    <row r="37" spans="1:9" ht="79.2" hidden="1" outlineLevel="1" x14ac:dyDescent="0.3">
      <c r="A37" s="62">
        <v>16</v>
      </c>
      <c r="B37" s="96" t="s">
        <v>27</v>
      </c>
      <c r="C37" s="71" t="s">
        <v>115</v>
      </c>
      <c r="D37" s="79" t="s">
        <v>116</v>
      </c>
      <c r="E37" s="77"/>
      <c r="F37" s="77"/>
      <c r="G37" s="77"/>
      <c r="H37" s="77"/>
      <c r="I37" s="77"/>
    </row>
    <row r="38" spans="1:9" ht="92.4" hidden="1" outlineLevel="1" x14ac:dyDescent="0.3">
      <c r="A38" s="62">
        <v>17</v>
      </c>
      <c r="B38" s="97" t="s">
        <v>97</v>
      </c>
      <c r="C38" s="71" t="s">
        <v>117</v>
      </c>
      <c r="D38" s="79" t="s">
        <v>116</v>
      </c>
      <c r="E38" s="77"/>
      <c r="F38" s="77"/>
      <c r="G38" s="77"/>
      <c r="H38" s="77"/>
      <c r="I38" s="77"/>
    </row>
    <row r="39" spans="1:9" ht="79.2" hidden="1" outlineLevel="1" x14ac:dyDescent="0.3">
      <c r="A39" s="62">
        <v>18</v>
      </c>
      <c r="B39" s="98" t="s">
        <v>25</v>
      </c>
      <c r="C39" s="71" t="s">
        <v>118</v>
      </c>
      <c r="D39" s="79" t="s">
        <v>116</v>
      </c>
      <c r="E39" s="77"/>
      <c r="F39" s="77"/>
      <c r="G39" s="77"/>
      <c r="H39" s="77"/>
      <c r="I39" s="77"/>
    </row>
    <row r="40" spans="1:9" ht="79.2" hidden="1" outlineLevel="1" x14ac:dyDescent="0.3">
      <c r="A40" s="62">
        <v>19</v>
      </c>
      <c r="B40" s="84" t="s">
        <v>100</v>
      </c>
      <c r="C40" s="71" t="s">
        <v>119</v>
      </c>
      <c r="D40" s="79" t="s">
        <v>120</v>
      </c>
      <c r="E40" s="77"/>
      <c r="F40" s="77"/>
      <c r="G40" s="77"/>
      <c r="H40" s="77"/>
      <c r="I40" s="77"/>
    </row>
    <row r="41" spans="1:9" ht="52.8" hidden="1" outlineLevel="1" x14ac:dyDescent="0.3">
      <c r="A41" s="62">
        <v>20</v>
      </c>
      <c r="B41" s="75" t="s">
        <v>103</v>
      </c>
      <c r="C41" s="71" t="s">
        <v>121</v>
      </c>
      <c r="D41" s="86" t="s">
        <v>122</v>
      </c>
      <c r="E41" s="77"/>
      <c r="F41" s="77"/>
      <c r="G41" s="77"/>
      <c r="H41" s="77"/>
      <c r="I41" s="77"/>
    </row>
    <row r="42" spans="1:9" ht="13.8" collapsed="1" x14ac:dyDescent="0.3">
      <c r="A42" s="99" t="s">
        <v>123</v>
      </c>
      <c r="B42" s="65"/>
      <c r="C42" s="65"/>
      <c r="D42" s="65"/>
      <c r="E42" s="65"/>
      <c r="F42" s="65"/>
      <c r="G42" s="65"/>
      <c r="H42" s="65"/>
      <c r="I42" s="100"/>
    </row>
    <row r="43" spans="1:9" ht="79.2" hidden="1" outlineLevel="1" x14ac:dyDescent="0.3">
      <c r="A43" s="48">
        <v>21</v>
      </c>
      <c r="B43" s="48" t="s">
        <v>124</v>
      </c>
      <c r="C43" s="71" t="s">
        <v>125</v>
      </c>
      <c r="D43" s="101" t="s">
        <v>126</v>
      </c>
      <c r="E43" s="102"/>
      <c r="F43" s="103"/>
      <c r="G43" s="103"/>
      <c r="H43" s="103"/>
      <c r="I43" s="103"/>
    </row>
    <row r="44" spans="1:9" ht="92.4" hidden="1" outlineLevel="1" x14ac:dyDescent="0.3">
      <c r="A44" s="48">
        <v>22</v>
      </c>
      <c r="B44" s="104" t="s">
        <v>127</v>
      </c>
      <c r="C44" s="71" t="s">
        <v>128</v>
      </c>
      <c r="D44" s="101" t="s">
        <v>129</v>
      </c>
      <c r="E44" s="72"/>
      <c r="F44" s="73"/>
      <c r="G44" s="73"/>
      <c r="H44" s="73"/>
      <c r="I44" s="73"/>
    </row>
    <row r="45" spans="1:9" ht="92.4" hidden="1" outlineLevel="1" x14ac:dyDescent="0.3">
      <c r="A45" s="105">
        <v>23</v>
      </c>
      <c r="B45" s="106" t="s">
        <v>130</v>
      </c>
      <c r="C45" s="71" t="s">
        <v>131</v>
      </c>
      <c r="D45" s="101" t="s">
        <v>132</v>
      </c>
      <c r="E45" s="76"/>
      <c r="F45" s="77"/>
      <c r="G45" s="77"/>
      <c r="H45" s="77"/>
      <c r="I45" s="77"/>
    </row>
    <row r="46" spans="1:9" ht="92.4" hidden="1" outlineLevel="1" x14ac:dyDescent="0.3">
      <c r="A46" s="107">
        <v>24</v>
      </c>
      <c r="B46" s="108" t="s">
        <v>133</v>
      </c>
      <c r="C46" s="109" t="s">
        <v>134</v>
      </c>
      <c r="D46" s="110" t="s">
        <v>129</v>
      </c>
      <c r="E46" s="111"/>
      <c r="F46" s="112"/>
      <c r="G46" s="112"/>
      <c r="H46" s="112"/>
      <c r="I46" s="112"/>
    </row>
    <row r="47" spans="1:9" ht="13.8" collapsed="1" x14ac:dyDescent="0.3">
      <c r="A47" s="229" t="s">
        <v>135</v>
      </c>
      <c r="B47" s="230"/>
      <c r="C47" s="230"/>
      <c r="D47" s="230"/>
      <c r="E47" s="230"/>
      <c r="F47" s="230"/>
      <c r="G47" s="230"/>
      <c r="H47" s="230"/>
      <c r="I47" s="231"/>
    </row>
    <row r="48" spans="1:9" ht="66" hidden="1" outlineLevel="1" x14ac:dyDescent="0.3">
      <c r="A48" s="113">
        <v>25</v>
      </c>
      <c r="B48" s="114" t="s">
        <v>136</v>
      </c>
      <c r="C48" s="68" t="s">
        <v>137</v>
      </c>
      <c r="D48" s="106" t="s">
        <v>138</v>
      </c>
      <c r="E48" s="73"/>
      <c r="F48" s="73"/>
      <c r="G48" s="73"/>
      <c r="H48" s="73"/>
      <c r="I48" s="73"/>
    </row>
    <row r="49" spans="1:9" ht="66" hidden="1" outlineLevel="1" x14ac:dyDescent="0.3">
      <c r="A49" s="115">
        <v>26</v>
      </c>
      <c r="B49" s="116" t="s">
        <v>139</v>
      </c>
      <c r="C49" s="71" t="s">
        <v>140</v>
      </c>
      <c r="D49" s="82" t="s">
        <v>141</v>
      </c>
      <c r="E49" s="77"/>
      <c r="F49" s="77"/>
      <c r="G49" s="77"/>
      <c r="H49" s="77"/>
      <c r="I49" s="77"/>
    </row>
    <row r="50" spans="1:9" ht="66" hidden="1" outlineLevel="1" x14ac:dyDescent="0.3">
      <c r="A50" s="115">
        <v>27</v>
      </c>
      <c r="B50" s="116" t="s">
        <v>142</v>
      </c>
      <c r="C50" s="71" t="s">
        <v>260</v>
      </c>
      <c r="D50" s="82" t="s">
        <v>143</v>
      </c>
      <c r="E50" s="77"/>
      <c r="F50" s="77"/>
      <c r="G50" s="77"/>
      <c r="H50" s="77"/>
      <c r="I50" s="77"/>
    </row>
    <row r="51" spans="1:9" ht="66" hidden="1" outlineLevel="1" x14ac:dyDescent="0.3">
      <c r="A51" s="115">
        <v>28</v>
      </c>
      <c r="B51" s="116" t="s">
        <v>144</v>
      </c>
      <c r="C51" s="71" t="s">
        <v>145</v>
      </c>
      <c r="D51" s="82" t="s">
        <v>146</v>
      </c>
      <c r="E51" s="77"/>
      <c r="F51" s="77"/>
      <c r="G51" s="77"/>
      <c r="H51" s="77"/>
      <c r="I51" s="77"/>
    </row>
    <row r="52" spans="1:9" ht="66" hidden="1" outlineLevel="1" x14ac:dyDescent="0.3">
      <c r="A52" s="117">
        <v>29</v>
      </c>
      <c r="B52" s="118" t="s">
        <v>147</v>
      </c>
      <c r="C52" s="109" t="s">
        <v>148</v>
      </c>
      <c r="D52" s="118" t="s">
        <v>149</v>
      </c>
      <c r="E52" s="112"/>
      <c r="F52" s="112"/>
      <c r="G52" s="112"/>
      <c r="H52" s="112"/>
      <c r="I52" s="112"/>
    </row>
    <row r="53" spans="1:9" ht="15.6" customHeight="1" collapsed="1" x14ac:dyDescent="0.3">
      <c r="A53" s="58" t="s">
        <v>150</v>
      </c>
      <c r="B53" s="148"/>
      <c r="C53" s="149"/>
      <c r="D53" s="149"/>
      <c r="E53" s="149"/>
      <c r="F53" s="149"/>
      <c r="G53" s="149"/>
      <c r="H53" s="149"/>
      <c r="I53" s="150"/>
    </row>
    <row r="54" spans="1:9" ht="52.8" hidden="1" outlineLevel="1" x14ac:dyDescent="0.3">
      <c r="A54" s="113">
        <v>30</v>
      </c>
      <c r="B54" s="119" t="s">
        <v>151</v>
      </c>
      <c r="C54" s="68" t="s">
        <v>152</v>
      </c>
      <c r="D54" s="120" t="s">
        <v>153</v>
      </c>
      <c r="E54" s="72"/>
      <c r="F54" s="73"/>
      <c r="G54" s="73"/>
      <c r="H54" s="73"/>
      <c r="I54" s="73"/>
    </row>
    <row r="55" spans="1:9" ht="52.8" hidden="1" outlineLevel="1" x14ac:dyDescent="0.3">
      <c r="A55" s="121">
        <v>31</v>
      </c>
      <c r="B55" s="122" t="s">
        <v>154</v>
      </c>
      <c r="C55" s="71" t="s">
        <v>152</v>
      </c>
      <c r="D55" s="48" t="s">
        <v>155</v>
      </c>
      <c r="E55" s="76"/>
      <c r="F55" s="77"/>
      <c r="G55" s="77"/>
      <c r="H55" s="77"/>
      <c r="I55" s="77"/>
    </row>
    <row r="56" spans="1:9" ht="52.8" hidden="1" outlineLevel="1" x14ac:dyDescent="0.3">
      <c r="A56" s="117">
        <v>32</v>
      </c>
      <c r="B56" s="119" t="s">
        <v>156</v>
      </c>
      <c r="C56" s="109" t="s">
        <v>152</v>
      </c>
      <c r="D56" s="123" t="s">
        <v>157</v>
      </c>
      <c r="E56" s="111"/>
      <c r="F56" s="112"/>
      <c r="G56" s="112"/>
      <c r="H56" s="112"/>
      <c r="I56" s="112"/>
    </row>
    <row r="57" spans="1:9" ht="13.8" collapsed="1" x14ac:dyDescent="0.3">
      <c r="A57" s="229" t="s">
        <v>158</v>
      </c>
      <c r="B57" s="230"/>
      <c r="C57" s="230"/>
      <c r="D57" s="230"/>
      <c r="E57" s="230"/>
      <c r="F57" s="230"/>
      <c r="G57" s="230"/>
      <c r="H57" s="230"/>
      <c r="I57" s="231"/>
    </row>
    <row r="58" spans="1:9" ht="52.8" hidden="1" outlineLevel="1" x14ac:dyDescent="0.3">
      <c r="A58" s="113">
        <v>33</v>
      </c>
      <c r="B58" s="106" t="s">
        <v>159</v>
      </c>
      <c r="C58" s="68" t="s">
        <v>160</v>
      </c>
      <c r="D58" s="124" t="s">
        <v>161</v>
      </c>
      <c r="E58" s="72"/>
      <c r="F58" s="73"/>
      <c r="G58" s="73"/>
      <c r="H58" s="73"/>
      <c r="I58" s="73"/>
    </row>
    <row r="59" spans="1:9" ht="105.6" hidden="1" outlineLevel="1" x14ac:dyDescent="0.3">
      <c r="A59" s="115">
        <v>34</v>
      </c>
      <c r="B59" s="125" t="s">
        <v>162</v>
      </c>
      <c r="C59" s="71" t="s">
        <v>163</v>
      </c>
      <c r="D59" s="126" t="s">
        <v>164</v>
      </c>
      <c r="E59" s="77"/>
      <c r="F59" s="77"/>
      <c r="G59" s="77"/>
      <c r="H59" s="77"/>
      <c r="I59" s="77"/>
    </row>
    <row r="60" spans="1:9" ht="79.2" hidden="1" outlineLevel="1" x14ac:dyDescent="0.3">
      <c r="A60" s="117">
        <v>35</v>
      </c>
      <c r="B60" s="118" t="s">
        <v>165</v>
      </c>
      <c r="C60" s="109" t="s">
        <v>166</v>
      </c>
      <c r="D60" s="108" t="s">
        <v>167</v>
      </c>
      <c r="E60" s="77"/>
      <c r="F60" s="77"/>
      <c r="G60" s="77"/>
      <c r="H60" s="77"/>
      <c r="I60" s="77"/>
    </row>
    <row r="61" spans="1:9" ht="79.2" hidden="1" outlineLevel="1" x14ac:dyDescent="0.3">
      <c r="A61" s="62">
        <v>36</v>
      </c>
      <c r="B61" s="71" t="s">
        <v>168</v>
      </c>
      <c r="C61" s="71" t="s">
        <v>169</v>
      </c>
      <c r="D61" s="124" t="s">
        <v>170</v>
      </c>
      <c r="E61" s="76"/>
      <c r="F61" s="77"/>
      <c r="G61" s="77"/>
      <c r="H61" s="77"/>
      <c r="I61" s="77"/>
    </row>
    <row r="62" spans="1:9" ht="13.8" collapsed="1" x14ac:dyDescent="0.3">
      <c r="A62" s="127" t="s">
        <v>171</v>
      </c>
      <c r="B62" s="128"/>
      <c r="C62" s="128"/>
      <c r="D62" s="128"/>
      <c r="E62" s="128"/>
      <c r="F62" s="128"/>
      <c r="G62" s="128"/>
      <c r="H62" s="128"/>
      <c r="I62" s="129"/>
    </row>
    <row r="63" spans="1:9" ht="79.2" hidden="1" outlineLevel="1" x14ac:dyDescent="0.3">
      <c r="A63" s="115">
        <v>37</v>
      </c>
      <c r="B63" s="125" t="s">
        <v>172</v>
      </c>
      <c r="C63" s="130" t="s">
        <v>173</v>
      </c>
      <c r="D63" s="117" t="s">
        <v>174</v>
      </c>
      <c r="E63" s="8"/>
      <c r="F63" s="8"/>
      <c r="G63" s="8"/>
      <c r="H63" s="8"/>
      <c r="I63" s="8"/>
    </row>
    <row r="64" spans="1:9" ht="54" hidden="1" customHeight="1" outlineLevel="1" x14ac:dyDescent="0.3">
      <c r="A64" s="115">
        <v>38</v>
      </c>
      <c r="B64" s="125" t="s">
        <v>175</v>
      </c>
      <c r="C64" s="130" t="s">
        <v>176</v>
      </c>
      <c r="D64" s="131" t="s">
        <v>177</v>
      </c>
      <c r="E64" s="132"/>
      <c r="F64" s="8"/>
      <c r="G64" s="8"/>
      <c r="H64" s="8"/>
      <c r="I64" s="8"/>
    </row>
    <row r="65" spans="1:9" ht="66" hidden="1" outlineLevel="1" x14ac:dyDescent="0.3">
      <c r="A65" s="115">
        <v>39</v>
      </c>
      <c r="B65" s="133" t="s">
        <v>178</v>
      </c>
      <c r="C65" s="130" t="s">
        <v>179</v>
      </c>
      <c r="D65" s="131" t="s">
        <v>180</v>
      </c>
      <c r="E65" s="132"/>
      <c r="F65" s="8"/>
      <c r="G65" s="8"/>
      <c r="H65" s="8"/>
      <c r="I65" s="8"/>
    </row>
    <row r="66" spans="1:9" ht="66" hidden="1" outlineLevel="1" x14ac:dyDescent="0.3">
      <c r="A66" s="62">
        <v>40</v>
      </c>
      <c r="B66" s="130" t="s">
        <v>181</v>
      </c>
      <c r="C66" s="71" t="s">
        <v>182</v>
      </c>
      <c r="D66" s="134" t="s">
        <v>174</v>
      </c>
      <c r="E66" s="135"/>
      <c r="F66" s="61"/>
      <c r="G66" s="61"/>
      <c r="H66" s="61"/>
      <c r="I66" s="61"/>
    </row>
    <row r="67" spans="1:9" ht="13.8" x14ac:dyDescent="0.3"/>
  </sheetData>
  <mergeCells count="9">
    <mergeCell ref="A1:D1"/>
    <mergeCell ref="A47:I47"/>
    <mergeCell ref="A57:I57"/>
    <mergeCell ref="A18:I18"/>
    <mergeCell ref="A2:D2"/>
    <mergeCell ref="C3:D3"/>
    <mergeCell ref="B4:D4"/>
    <mergeCell ref="B5:D5"/>
    <mergeCell ref="F16:H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75"/>
  <sheetViews>
    <sheetView topLeftCell="A21" workbookViewId="0">
      <selection activeCell="C97" sqref="C97"/>
    </sheetView>
  </sheetViews>
  <sheetFormatPr defaultColWidth="8.88671875" defaultRowHeight="15.75" customHeight="1" outlineLevelRow="1" x14ac:dyDescent="0.25"/>
  <cols>
    <col min="1" max="1" width="20.109375" style="16" customWidth="1"/>
    <col min="2" max="2" width="39.77734375" style="16" customWidth="1"/>
    <col min="3" max="4" width="36.109375" style="16" customWidth="1"/>
    <col min="5" max="5" width="33.109375" style="16" customWidth="1"/>
    <col min="6" max="8" width="10" style="16" customWidth="1"/>
    <col min="9" max="9" width="18.21875" style="16" customWidth="1"/>
    <col min="10" max="26" width="9.44140625" style="16" customWidth="1"/>
    <col min="27" max="1024" width="14.88671875" style="16" customWidth="1"/>
    <col min="1025" max="16384" width="8.88671875" style="16"/>
  </cols>
  <sheetData>
    <row r="1" spans="1:26" ht="12" customHeight="1" x14ac:dyDescent="0.3">
      <c r="A1" s="228"/>
      <c r="B1" s="228"/>
      <c r="C1" s="228"/>
      <c r="D1" s="228"/>
      <c r="E1" s="13"/>
      <c r="F1" s="13"/>
      <c r="G1" s="13"/>
      <c r="H1" s="13"/>
      <c r="I1" s="13"/>
      <c r="J1" s="14"/>
      <c r="K1" s="15"/>
      <c r="L1" s="15"/>
      <c r="M1" s="15"/>
      <c r="N1" s="15"/>
      <c r="O1" s="15"/>
      <c r="P1" s="15"/>
      <c r="Q1" s="15"/>
      <c r="R1" s="15"/>
      <c r="S1" s="15"/>
      <c r="T1" s="15"/>
      <c r="U1" s="15"/>
      <c r="V1" s="15"/>
      <c r="W1" s="15"/>
      <c r="X1" s="15"/>
      <c r="Y1" s="15"/>
      <c r="Z1" s="15"/>
    </row>
    <row r="2" spans="1:26" ht="31.5" customHeight="1" x14ac:dyDescent="0.3">
      <c r="A2" s="232" t="s">
        <v>0</v>
      </c>
      <c r="B2" s="232"/>
      <c r="C2" s="232"/>
      <c r="D2" s="232"/>
      <c r="E2" s="13"/>
      <c r="F2" s="13"/>
      <c r="G2" s="13"/>
      <c r="H2" s="13"/>
      <c r="I2" s="13"/>
      <c r="J2" s="17"/>
      <c r="K2" s="15"/>
      <c r="L2" s="15"/>
      <c r="M2" s="15"/>
      <c r="N2" s="15"/>
      <c r="O2" s="15"/>
      <c r="P2" s="15"/>
      <c r="Q2" s="15"/>
      <c r="R2" s="15"/>
      <c r="S2" s="15"/>
      <c r="T2" s="15"/>
      <c r="U2" s="15"/>
      <c r="V2" s="15"/>
      <c r="W2" s="15"/>
      <c r="X2" s="15"/>
      <c r="Y2" s="15"/>
      <c r="Z2" s="15"/>
    </row>
    <row r="3" spans="1:26" ht="31.5" customHeight="1" x14ac:dyDescent="0.25">
      <c r="A3" s="18"/>
      <c r="B3" s="15"/>
      <c r="C3" s="228"/>
      <c r="D3" s="228"/>
      <c r="E3" s="19"/>
      <c r="F3" s="19"/>
      <c r="G3" s="19"/>
      <c r="H3" s="19"/>
      <c r="I3" s="19"/>
      <c r="J3" s="17"/>
      <c r="K3" s="15"/>
      <c r="L3" s="15"/>
      <c r="M3" s="15"/>
      <c r="N3" s="15"/>
      <c r="O3" s="15"/>
      <c r="P3" s="15"/>
      <c r="Q3" s="15"/>
      <c r="R3" s="15"/>
      <c r="S3" s="15"/>
      <c r="T3" s="15"/>
      <c r="U3" s="15"/>
      <c r="V3" s="15"/>
      <c r="W3" s="15"/>
      <c r="X3" s="15"/>
      <c r="Y3" s="15"/>
      <c r="Z3" s="15"/>
    </row>
    <row r="4" spans="1:26" ht="18.600000000000001" customHeight="1" x14ac:dyDescent="0.25">
      <c r="A4" s="1" t="s">
        <v>1</v>
      </c>
      <c r="B4" s="188" t="s">
        <v>282</v>
      </c>
      <c r="C4" s="186"/>
      <c r="D4" s="187"/>
      <c r="E4" s="19"/>
      <c r="F4" s="19"/>
      <c r="G4" s="19"/>
      <c r="H4" s="19"/>
      <c r="I4" s="19"/>
      <c r="J4" s="20"/>
      <c r="K4" s="20"/>
      <c r="L4" s="20"/>
      <c r="M4" s="20"/>
      <c r="N4" s="20"/>
      <c r="O4" s="20"/>
      <c r="P4" s="20"/>
      <c r="Q4" s="20"/>
      <c r="R4" s="20"/>
      <c r="S4" s="20"/>
      <c r="T4" s="20"/>
      <c r="U4" s="20"/>
      <c r="V4" s="20"/>
      <c r="W4" s="20"/>
      <c r="X4" s="20" t="s">
        <v>28</v>
      </c>
      <c r="Y4" s="20"/>
      <c r="Z4" s="20"/>
    </row>
    <row r="5" spans="1:26" ht="148.19999999999999" customHeight="1" x14ac:dyDescent="0.25">
      <c r="A5" s="1" t="s">
        <v>2</v>
      </c>
      <c r="B5" s="182" t="s">
        <v>464</v>
      </c>
      <c r="C5" s="9"/>
      <c r="D5" s="11"/>
      <c r="E5" s="19"/>
      <c r="F5" s="19"/>
      <c r="G5" s="19"/>
      <c r="H5" s="19"/>
      <c r="I5" s="19"/>
      <c r="J5" s="20"/>
      <c r="K5" s="20"/>
      <c r="L5" s="20"/>
      <c r="M5" s="20"/>
      <c r="N5" s="20"/>
      <c r="O5" s="20"/>
      <c r="P5" s="20"/>
      <c r="Q5" s="20"/>
      <c r="R5" s="20"/>
      <c r="S5" s="20"/>
      <c r="T5" s="20"/>
      <c r="U5" s="20"/>
      <c r="V5" s="20"/>
      <c r="W5" s="20"/>
      <c r="X5" s="20" t="s">
        <v>29</v>
      </c>
      <c r="Y5" s="20"/>
      <c r="Z5" s="20"/>
    </row>
    <row r="6" spans="1:26" ht="15.6" customHeight="1" x14ac:dyDescent="0.25">
      <c r="A6" s="1" t="s">
        <v>3</v>
      </c>
      <c r="B6" s="10"/>
      <c r="C6" s="9"/>
      <c r="D6" s="11"/>
      <c r="E6" s="19"/>
      <c r="F6" s="19"/>
      <c r="G6" s="19"/>
      <c r="H6" s="19"/>
      <c r="I6" s="19"/>
      <c r="J6" s="20"/>
      <c r="K6" s="20"/>
      <c r="L6" s="20"/>
      <c r="M6" s="20"/>
      <c r="N6" s="20"/>
      <c r="O6" s="20"/>
      <c r="P6" s="20"/>
      <c r="Q6" s="20"/>
      <c r="R6" s="20"/>
      <c r="S6" s="20"/>
      <c r="T6" s="20"/>
      <c r="U6" s="20"/>
      <c r="V6" s="20"/>
      <c r="W6" s="20"/>
      <c r="X6" s="20"/>
      <c r="Y6" s="20"/>
      <c r="Z6" s="20"/>
    </row>
    <row r="7" spans="1:26" ht="13.8" customHeight="1" x14ac:dyDescent="0.25">
      <c r="A7" s="1" t="s">
        <v>4</v>
      </c>
      <c r="B7" s="10" t="s">
        <v>30</v>
      </c>
      <c r="C7" s="9"/>
      <c r="D7" s="11"/>
      <c r="E7" s="19"/>
      <c r="F7" s="19"/>
      <c r="G7" s="19"/>
      <c r="H7" s="19"/>
      <c r="I7" s="19"/>
      <c r="J7" s="20"/>
      <c r="K7" s="20"/>
      <c r="L7" s="20"/>
      <c r="M7" s="20"/>
      <c r="N7" s="20"/>
      <c r="O7" s="20"/>
      <c r="P7" s="20"/>
      <c r="Q7" s="20"/>
      <c r="R7" s="20"/>
      <c r="S7" s="20"/>
      <c r="T7" s="20"/>
      <c r="U7" s="20"/>
      <c r="V7" s="20"/>
      <c r="W7" s="20"/>
      <c r="X7" s="21"/>
      <c r="Y7" s="20"/>
      <c r="Z7" s="20"/>
    </row>
    <row r="8" spans="1:26" ht="12" customHeight="1" x14ac:dyDescent="0.25">
      <c r="A8" s="1" t="s">
        <v>5</v>
      </c>
      <c r="B8" s="12"/>
      <c r="C8" s="9"/>
      <c r="D8" s="11"/>
      <c r="E8" s="19"/>
      <c r="F8" s="19"/>
      <c r="G8" s="19"/>
      <c r="H8" s="19"/>
      <c r="I8" s="19"/>
      <c r="J8" s="22"/>
      <c r="K8" s="22"/>
      <c r="L8" s="22"/>
      <c r="M8" s="22"/>
      <c r="N8" s="22"/>
      <c r="O8" s="22"/>
      <c r="P8" s="22"/>
      <c r="Q8" s="22"/>
      <c r="R8" s="22"/>
      <c r="S8" s="22"/>
      <c r="T8" s="22"/>
      <c r="U8" s="22"/>
      <c r="V8" s="22"/>
      <c r="W8" s="22"/>
      <c r="X8" s="22"/>
      <c r="Y8" s="22"/>
      <c r="Z8" s="22"/>
    </row>
    <row r="9" spans="1:26" ht="12" customHeight="1" x14ac:dyDescent="0.25">
      <c r="A9" s="2" t="s">
        <v>6</v>
      </c>
      <c r="B9" s="3" t="e">
        <f>#REF!</f>
        <v>#REF!</v>
      </c>
      <c r="C9" s="3" t="e">
        <f>#REF!</f>
        <v>#REF!</v>
      </c>
      <c r="D9" s="3" t="e">
        <f>#REF!</f>
        <v>#REF!</v>
      </c>
      <c r="E9" s="19"/>
      <c r="F9" s="19"/>
      <c r="G9" s="19"/>
      <c r="H9" s="19"/>
      <c r="I9" s="19"/>
      <c r="J9" s="22"/>
      <c r="K9" s="22"/>
      <c r="L9" s="22"/>
      <c r="M9" s="22"/>
      <c r="N9" s="22"/>
      <c r="O9" s="22"/>
      <c r="P9" s="22"/>
      <c r="Q9" s="22"/>
      <c r="R9" s="22"/>
      <c r="S9" s="22"/>
      <c r="T9" s="22"/>
      <c r="U9" s="22"/>
      <c r="V9" s="22"/>
      <c r="W9" s="22"/>
      <c r="X9" s="22"/>
      <c r="Y9" s="22"/>
      <c r="Z9" s="22"/>
    </row>
    <row r="10" spans="1:26" ht="12" customHeight="1" x14ac:dyDescent="0.25">
      <c r="A10" s="1" t="s">
        <v>7</v>
      </c>
      <c r="B10" s="4">
        <f>SUM(B11:B14)</f>
        <v>0</v>
      </c>
      <c r="C10" s="4">
        <f>SUM(C11:C14)</f>
        <v>0</v>
      </c>
      <c r="D10" s="4">
        <f>SUM(D11:D14)</f>
        <v>0</v>
      </c>
      <c r="E10" s="19"/>
      <c r="F10" s="19"/>
      <c r="G10" s="19"/>
      <c r="H10" s="19"/>
      <c r="I10" s="19"/>
      <c r="J10" s="22"/>
      <c r="K10" s="22"/>
      <c r="L10" s="22"/>
      <c r="M10" s="22"/>
      <c r="N10" s="22"/>
      <c r="O10" s="22"/>
      <c r="P10" s="22"/>
      <c r="Q10" s="22"/>
      <c r="R10" s="22"/>
      <c r="S10" s="22"/>
      <c r="T10" s="22"/>
      <c r="U10" s="22"/>
      <c r="V10" s="22"/>
      <c r="W10" s="22"/>
      <c r="X10" s="22"/>
      <c r="Y10" s="22"/>
      <c r="Z10" s="22"/>
    </row>
    <row r="11" spans="1:26" ht="12" customHeight="1" x14ac:dyDescent="0.25">
      <c r="A11" s="1" t="s">
        <v>8</v>
      </c>
      <c r="B11" s="5">
        <f>COUNTIF($F$39:$F$60,"*Passed")</f>
        <v>0</v>
      </c>
      <c r="C11" s="5">
        <f>COUNTIF($G$39:$G$60,"*Passed")</f>
        <v>0</v>
      </c>
      <c r="D11" s="5">
        <f>COUNTIF($H$39:$H$60,"*Passed")</f>
        <v>0</v>
      </c>
      <c r="E11" s="19"/>
      <c r="F11" s="19"/>
      <c r="G11" s="19"/>
      <c r="H11" s="19"/>
      <c r="I11" s="19"/>
      <c r="J11" s="22"/>
      <c r="K11" s="22"/>
      <c r="L11" s="22"/>
      <c r="M11" s="22"/>
      <c r="N11" s="22"/>
      <c r="O11" s="22"/>
      <c r="P11" s="22"/>
      <c r="Q11" s="22"/>
      <c r="R11" s="22"/>
      <c r="S11" s="22"/>
      <c r="T11" s="22"/>
      <c r="U11" s="22"/>
      <c r="V11" s="22"/>
      <c r="W11" s="22"/>
      <c r="X11" s="22"/>
      <c r="Y11" s="22"/>
      <c r="Z11" s="22"/>
    </row>
    <row r="12" spans="1:26" ht="12" customHeight="1" x14ac:dyDescent="0.25">
      <c r="A12" s="1" t="s">
        <v>9</v>
      </c>
      <c r="B12" s="5">
        <f>COUNTIF($F$39:$F$60,"*Failed*")</f>
        <v>0</v>
      </c>
      <c r="C12" s="5">
        <f>COUNTIF($G$39:$G$60,"*Failed*")</f>
        <v>0</v>
      </c>
      <c r="D12" s="5">
        <f>COUNTIF($H$39:$H$60,"*Failed*")</f>
        <v>0</v>
      </c>
      <c r="E12" s="19"/>
      <c r="F12" s="19"/>
      <c r="G12" s="19"/>
      <c r="H12" s="19"/>
      <c r="I12" s="19"/>
      <c r="J12" s="22"/>
      <c r="K12" s="22"/>
      <c r="L12" s="22"/>
      <c r="M12" s="22"/>
      <c r="N12" s="22"/>
      <c r="O12" s="22"/>
      <c r="P12" s="22"/>
      <c r="Q12" s="22"/>
      <c r="R12" s="22"/>
      <c r="S12" s="22"/>
      <c r="T12" s="22"/>
      <c r="U12" s="22"/>
      <c r="V12" s="22"/>
      <c r="W12" s="22"/>
      <c r="X12" s="22"/>
      <c r="Y12" s="22"/>
      <c r="Z12" s="22"/>
    </row>
    <row r="13" spans="1:26" ht="12" customHeight="1" x14ac:dyDescent="0.25">
      <c r="A13" s="1" t="s">
        <v>10</v>
      </c>
      <c r="B13" s="5">
        <f>COUNTIF($F$39:$F$60,"*Not Run*")</f>
        <v>0</v>
      </c>
      <c r="C13" s="5">
        <f>COUNTIF($G$39:$G$60,"*Not Run*")</f>
        <v>0</v>
      </c>
      <c r="D13" s="5">
        <f>COUNTIF($H$39:$H$60,"*Not Run*")</f>
        <v>0</v>
      </c>
      <c r="E13" s="19"/>
      <c r="F13" s="19"/>
      <c r="G13" s="19"/>
      <c r="H13" s="19"/>
      <c r="I13" s="19"/>
      <c r="J13" s="22"/>
      <c r="K13" s="22"/>
      <c r="L13" s="22"/>
      <c r="M13" s="22"/>
      <c r="N13" s="22"/>
      <c r="O13" s="22"/>
      <c r="P13" s="22"/>
      <c r="Q13" s="22"/>
      <c r="R13" s="22"/>
      <c r="S13" s="22"/>
      <c r="T13" s="22"/>
      <c r="U13" s="22"/>
      <c r="V13" s="22"/>
      <c r="W13" s="22"/>
      <c r="X13" s="22"/>
      <c r="Y13" s="22"/>
      <c r="Z13" s="22"/>
    </row>
    <row r="14" spans="1:26" ht="12" customHeight="1" x14ac:dyDescent="0.25">
      <c r="A14" s="1" t="s">
        <v>11</v>
      </c>
      <c r="B14" s="5">
        <f>COUNTIF($F$39:$F$60,"*NA*")</f>
        <v>0</v>
      </c>
      <c r="C14" s="5">
        <f>COUNTIF($G$39:$G$60,"*NA*")</f>
        <v>0</v>
      </c>
      <c r="D14" s="5">
        <f>COUNTIF($H$39:$H$60,"*NA*")</f>
        <v>0</v>
      </c>
      <c r="E14" s="19"/>
      <c r="F14" s="19"/>
      <c r="G14" s="19"/>
      <c r="H14" s="19"/>
      <c r="I14" s="19"/>
      <c r="J14" s="22"/>
      <c r="K14" s="22"/>
      <c r="L14" s="22"/>
      <c r="M14" s="22"/>
      <c r="N14" s="22"/>
      <c r="O14" s="22"/>
      <c r="P14" s="22"/>
      <c r="Q14" s="22"/>
      <c r="R14" s="22"/>
      <c r="S14" s="22"/>
      <c r="T14" s="22"/>
      <c r="U14" s="22"/>
      <c r="V14" s="22"/>
      <c r="W14" s="22"/>
      <c r="X14" s="22"/>
      <c r="Y14" s="22"/>
      <c r="Z14" s="22"/>
    </row>
    <row r="15" spans="1:26" ht="12" customHeight="1" x14ac:dyDescent="0.25">
      <c r="A15" s="1" t="s">
        <v>12</v>
      </c>
      <c r="B15" s="5">
        <f>COUNTIF($F$39:$F$60,"*Passed in previous build*")</f>
        <v>0</v>
      </c>
      <c r="C15" s="5">
        <f>COUNTIF($G$39:$G$60,"*Passed in previous build*")</f>
        <v>0</v>
      </c>
      <c r="D15" s="5">
        <f>COUNTIF($H$39:$H$60,"*Passed in previous build*")</f>
        <v>0</v>
      </c>
      <c r="E15" s="19"/>
      <c r="F15" s="19"/>
      <c r="G15" s="19"/>
      <c r="H15" s="19"/>
      <c r="I15" s="19"/>
      <c r="J15" s="22"/>
      <c r="K15" s="22"/>
      <c r="L15" s="22"/>
      <c r="M15" s="22"/>
      <c r="N15" s="22"/>
      <c r="O15" s="22"/>
      <c r="P15" s="22"/>
      <c r="Q15" s="22"/>
      <c r="R15" s="22"/>
      <c r="S15" s="22"/>
      <c r="T15" s="22"/>
      <c r="U15" s="22"/>
      <c r="V15" s="22"/>
      <c r="W15" s="22"/>
      <c r="X15" s="22"/>
      <c r="Y15" s="22"/>
      <c r="Z15" s="22"/>
    </row>
    <row r="16" spans="1:26" ht="15" customHeight="1" x14ac:dyDescent="0.25">
      <c r="A16" s="19"/>
      <c r="B16" s="19"/>
      <c r="C16" s="23"/>
      <c r="D16" s="24"/>
      <c r="E16" s="25"/>
      <c r="F16" s="245" t="s">
        <v>6</v>
      </c>
      <c r="G16" s="246"/>
      <c r="H16" s="247"/>
      <c r="I16" s="26"/>
      <c r="J16" s="27"/>
      <c r="K16" s="27"/>
      <c r="L16" s="27"/>
      <c r="M16" s="27"/>
      <c r="N16" s="27"/>
      <c r="O16" s="27"/>
      <c r="P16" s="27"/>
      <c r="Q16" s="27"/>
      <c r="R16" s="27"/>
      <c r="S16" s="27"/>
      <c r="T16" s="27"/>
      <c r="U16" s="27"/>
      <c r="V16" s="27"/>
      <c r="W16" s="27"/>
      <c r="X16" s="27"/>
      <c r="Y16" s="27"/>
      <c r="Z16" s="27"/>
    </row>
    <row r="17" spans="1:26" ht="12" customHeight="1" x14ac:dyDescent="0.25">
      <c r="A17" s="189" t="s">
        <v>13</v>
      </c>
      <c r="B17" s="190" t="s">
        <v>14</v>
      </c>
      <c r="C17" s="191" t="s">
        <v>15</v>
      </c>
      <c r="D17" s="192" t="s">
        <v>16</v>
      </c>
      <c r="E17" s="192" t="s">
        <v>17</v>
      </c>
      <c r="F17" s="192" t="s">
        <v>18</v>
      </c>
      <c r="G17" s="192" t="s">
        <v>19</v>
      </c>
      <c r="H17" s="192" t="s">
        <v>20</v>
      </c>
      <c r="I17" s="192" t="s">
        <v>21</v>
      </c>
      <c r="J17" s="27"/>
      <c r="K17" s="27"/>
      <c r="L17" s="27"/>
      <c r="M17" s="27"/>
      <c r="N17" s="27"/>
      <c r="O17" s="27"/>
      <c r="P17" s="27"/>
      <c r="Q17" s="27"/>
      <c r="R17" s="27"/>
      <c r="S17" s="27"/>
      <c r="T17" s="27"/>
      <c r="U17" s="27"/>
      <c r="V17" s="27"/>
      <c r="W17" s="27"/>
      <c r="X17" s="27"/>
      <c r="Y17" s="27"/>
      <c r="Z17" s="27"/>
    </row>
    <row r="18" spans="1:26" ht="15.75" customHeight="1" x14ac:dyDescent="0.25">
      <c r="A18" s="28"/>
      <c r="B18" s="242" t="s">
        <v>31</v>
      </c>
      <c r="C18" s="243"/>
      <c r="D18" s="243"/>
      <c r="E18" s="243"/>
      <c r="F18" s="243"/>
      <c r="G18" s="243"/>
      <c r="H18" s="243"/>
      <c r="I18" s="244"/>
      <c r="J18" s="29"/>
      <c r="K18" s="29"/>
      <c r="L18" s="29"/>
      <c r="M18" s="29"/>
      <c r="N18" s="29"/>
      <c r="O18" s="29"/>
      <c r="P18" s="29"/>
      <c r="Q18" s="29"/>
      <c r="R18" s="29"/>
      <c r="S18" s="29"/>
      <c r="T18" s="29"/>
      <c r="U18" s="29"/>
      <c r="V18" s="29"/>
      <c r="W18" s="29"/>
      <c r="X18" s="29"/>
      <c r="Y18" s="29"/>
      <c r="Z18" s="29"/>
    </row>
    <row r="19" spans="1:26" ht="15.75" customHeight="1" outlineLevel="1" x14ac:dyDescent="0.25">
      <c r="A19" s="30">
        <v>1</v>
      </c>
      <c r="B19" s="30" t="s">
        <v>31</v>
      </c>
      <c r="C19" s="30" t="s">
        <v>32</v>
      </c>
      <c r="D19" s="30" t="s">
        <v>33</v>
      </c>
      <c r="E19" s="30"/>
      <c r="F19" s="30"/>
      <c r="G19" s="30"/>
      <c r="H19" s="30"/>
      <c r="I19" s="30"/>
      <c r="J19" s="27"/>
      <c r="K19" s="27"/>
      <c r="L19" s="27"/>
      <c r="M19" s="27"/>
      <c r="N19" s="27"/>
      <c r="O19" s="27"/>
      <c r="P19" s="27"/>
      <c r="Q19" s="27"/>
      <c r="R19" s="27"/>
      <c r="S19" s="27"/>
      <c r="T19" s="27"/>
      <c r="U19" s="27"/>
      <c r="V19" s="27"/>
      <c r="W19" s="27"/>
      <c r="X19" s="27"/>
      <c r="Y19" s="27"/>
      <c r="Z19" s="27"/>
    </row>
    <row r="20" spans="1:26" ht="15.75" customHeight="1" x14ac:dyDescent="0.25">
      <c r="A20" s="28"/>
      <c r="B20" s="242" t="s">
        <v>34</v>
      </c>
      <c r="C20" s="243"/>
      <c r="D20" s="243"/>
      <c r="E20" s="243"/>
      <c r="F20" s="243"/>
      <c r="G20" s="243"/>
      <c r="H20" s="243"/>
      <c r="I20" s="244"/>
      <c r="J20" s="29"/>
      <c r="K20" s="29"/>
      <c r="L20" s="29"/>
      <c r="M20" s="29"/>
      <c r="N20" s="29"/>
      <c r="O20" s="29"/>
      <c r="P20" s="29"/>
      <c r="Q20" s="29"/>
      <c r="R20" s="29"/>
      <c r="S20" s="29"/>
      <c r="T20" s="29"/>
      <c r="U20" s="29"/>
      <c r="V20" s="29"/>
      <c r="W20" s="29"/>
      <c r="X20" s="29"/>
      <c r="Y20" s="29"/>
      <c r="Z20" s="29"/>
    </row>
    <row r="21" spans="1:26" ht="15.75" customHeight="1" collapsed="1" x14ac:dyDescent="0.25">
      <c r="A21" s="31"/>
      <c r="B21" s="248" t="s">
        <v>35</v>
      </c>
      <c r="C21" s="249"/>
      <c r="D21" s="249"/>
      <c r="E21" s="249"/>
      <c r="F21" s="249"/>
      <c r="G21" s="249"/>
      <c r="H21" s="249"/>
      <c r="I21" s="250"/>
      <c r="J21" s="27"/>
      <c r="K21" s="27"/>
      <c r="L21" s="27"/>
      <c r="M21" s="27"/>
      <c r="N21" s="27"/>
      <c r="O21" s="27"/>
      <c r="P21" s="27"/>
      <c r="Q21" s="27"/>
      <c r="R21" s="27"/>
      <c r="S21" s="27"/>
      <c r="T21" s="27"/>
      <c r="U21" s="27"/>
      <c r="V21" s="27"/>
      <c r="W21" s="27"/>
      <c r="X21" s="27"/>
      <c r="Y21" s="27"/>
      <c r="Z21" s="27"/>
    </row>
    <row r="22" spans="1:26" ht="43.2" hidden="1" customHeight="1" outlineLevel="1" x14ac:dyDescent="0.25">
      <c r="A22" s="32">
        <v>2</v>
      </c>
      <c r="B22" s="33" t="s">
        <v>36</v>
      </c>
      <c r="C22" s="33" t="s">
        <v>487</v>
      </c>
      <c r="D22" s="33" t="s">
        <v>283</v>
      </c>
      <c r="E22" s="33"/>
      <c r="F22" s="33"/>
      <c r="G22" s="33"/>
      <c r="H22" s="33"/>
      <c r="I22" s="34"/>
      <c r="J22" s="35"/>
      <c r="K22" s="35"/>
      <c r="L22" s="35"/>
      <c r="M22" s="35"/>
      <c r="N22" s="35"/>
      <c r="O22" s="35"/>
      <c r="P22" s="35"/>
      <c r="Q22" s="35"/>
      <c r="R22" s="35"/>
      <c r="S22" s="35"/>
      <c r="T22" s="35"/>
      <c r="U22" s="35"/>
      <c r="V22" s="35"/>
      <c r="W22" s="35"/>
      <c r="X22" s="35"/>
      <c r="Y22" s="35"/>
      <c r="Z22" s="35"/>
    </row>
    <row r="23" spans="1:26" ht="58.8" hidden="1" customHeight="1" outlineLevel="1" x14ac:dyDescent="0.25">
      <c r="A23" s="32">
        <f t="shared" ref="A23:A34" ca="1" si="0">IF(OFFSET(A23,-1,0) ="",OFFSET(A23,-2,0)+1,OFFSET(A23,-1,0)+1 )</f>
        <v>3</v>
      </c>
      <c r="B23" s="33" t="s">
        <v>37</v>
      </c>
      <c r="C23" s="33" t="s">
        <v>486</v>
      </c>
      <c r="D23" s="33" t="s">
        <v>266</v>
      </c>
      <c r="E23" s="33"/>
      <c r="F23" s="33"/>
      <c r="G23" s="33"/>
      <c r="H23" s="33"/>
      <c r="I23" s="34"/>
      <c r="J23" s="35"/>
      <c r="K23" s="35"/>
      <c r="L23" s="35"/>
      <c r="M23" s="35"/>
      <c r="N23" s="35"/>
      <c r="O23" s="35"/>
      <c r="P23" s="35"/>
      <c r="Q23" s="35"/>
      <c r="R23" s="35"/>
      <c r="S23" s="35"/>
      <c r="T23" s="35"/>
      <c r="U23" s="35"/>
      <c r="V23" s="35"/>
      <c r="W23" s="35"/>
      <c r="X23" s="35"/>
      <c r="Y23" s="35"/>
      <c r="Z23" s="35"/>
    </row>
    <row r="24" spans="1:26" ht="35.4" hidden="1" customHeight="1" outlineLevel="1" x14ac:dyDescent="0.25">
      <c r="A24" s="32">
        <f t="shared" ca="1" si="0"/>
        <v>4</v>
      </c>
      <c r="B24" s="33" t="s">
        <v>38</v>
      </c>
      <c r="C24" s="33" t="s">
        <v>488</v>
      </c>
      <c r="D24" s="33" t="s">
        <v>266</v>
      </c>
      <c r="E24" s="33"/>
      <c r="F24" s="33"/>
      <c r="G24" s="33"/>
      <c r="H24" s="33"/>
      <c r="I24" s="36"/>
      <c r="J24" s="37"/>
      <c r="K24" s="37"/>
      <c r="L24" s="37"/>
      <c r="M24" s="37"/>
      <c r="N24" s="37"/>
      <c r="O24" s="37"/>
      <c r="P24" s="37"/>
      <c r="Q24" s="37"/>
      <c r="R24" s="37"/>
      <c r="S24" s="37"/>
      <c r="T24" s="37"/>
      <c r="U24" s="37"/>
      <c r="V24" s="37"/>
      <c r="W24" s="37"/>
      <c r="X24" s="37"/>
      <c r="Y24" s="37"/>
      <c r="Z24" s="37"/>
    </row>
    <row r="25" spans="1:26" ht="46.8" hidden="1" customHeight="1" outlineLevel="1" x14ac:dyDescent="0.25">
      <c r="A25" s="32">
        <f t="shared" ca="1" si="0"/>
        <v>5</v>
      </c>
      <c r="B25" s="33" t="s">
        <v>39</v>
      </c>
      <c r="C25" s="33" t="s">
        <v>489</v>
      </c>
      <c r="D25" s="33" t="s">
        <v>266</v>
      </c>
      <c r="E25" s="33"/>
      <c r="F25" s="33"/>
      <c r="G25" s="33"/>
      <c r="H25" s="33"/>
      <c r="I25" s="36"/>
      <c r="J25" s="37"/>
      <c r="K25" s="37"/>
      <c r="L25" s="37"/>
      <c r="M25" s="37"/>
      <c r="N25" s="37"/>
      <c r="O25" s="37"/>
      <c r="P25" s="37"/>
      <c r="Q25" s="37"/>
      <c r="R25" s="37"/>
      <c r="S25" s="37"/>
      <c r="T25" s="37"/>
      <c r="U25" s="37"/>
      <c r="V25" s="37"/>
      <c r="W25" s="37"/>
      <c r="X25" s="37"/>
      <c r="Y25" s="37"/>
      <c r="Z25" s="37"/>
    </row>
    <row r="26" spans="1:26" ht="70.2" hidden="1" customHeight="1" outlineLevel="1" x14ac:dyDescent="0.25">
      <c r="A26" s="32">
        <f t="shared" ca="1" si="0"/>
        <v>6</v>
      </c>
      <c r="B26" s="38" t="s">
        <v>40</v>
      </c>
      <c r="C26" s="33" t="s">
        <v>490</v>
      </c>
      <c r="D26" s="33" t="s">
        <v>467</v>
      </c>
      <c r="E26" s="33"/>
      <c r="F26" s="33"/>
      <c r="G26" s="33"/>
      <c r="H26" s="33"/>
      <c r="I26" s="36"/>
      <c r="J26" s="37"/>
      <c r="K26" s="37"/>
      <c r="L26" s="37"/>
      <c r="M26" s="37"/>
      <c r="N26" s="37"/>
      <c r="O26" s="37"/>
      <c r="P26" s="37"/>
      <c r="Q26" s="37"/>
      <c r="R26" s="37"/>
      <c r="S26" s="37"/>
      <c r="T26" s="37"/>
      <c r="U26" s="37"/>
      <c r="V26" s="37"/>
      <c r="W26" s="37"/>
      <c r="X26" s="37"/>
      <c r="Y26" s="37"/>
      <c r="Z26" s="37"/>
    </row>
    <row r="27" spans="1:26" s="213" customFormat="1" ht="108.6" hidden="1" customHeight="1" outlineLevel="1" x14ac:dyDescent="0.25">
      <c r="A27" s="209">
        <f t="shared" ca="1" si="0"/>
        <v>7</v>
      </c>
      <c r="B27" s="210" t="s">
        <v>41</v>
      </c>
      <c r="C27" s="210" t="s">
        <v>469</v>
      </c>
      <c r="D27" s="210" t="s">
        <v>468</v>
      </c>
      <c r="E27" s="210"/>
      <c r="F27" s="210"/>
      <c r="G27" s="210"/>
      <c r="H27" s="210"/>
      <c r="I27" s="211"/>
      <c r="J27" s="212"/>
      <c r="K27" s="212"/>
      <c r="L27" s="212"/>
      <c r="M27" s="212"/>
      <c r="N27" s="212"/>
      <c r="O27" s="212"/>
      <c r="P27" s="212"/>
      <c r="Q27" s="212"/>
      <c r="R27" s="212"/>
      <c r="S27" s="212"/>
      <c r="T27" s="212"/>
      <c r="U27" s="212"/>
      <c r="V27" s="212"/>
      <c r="W27" s="212"/>
      <c r="X27" s="212"/>
      <c r="Y27" s="212"/>
      <c r="Z27" s="212"/>
    </row>
    <row r="28" spans="1:26" ht="45" hidden="1" customHeight="1" outlineLevel="1" x14ac:dyDescent="0.25">
      <c r="A28" s="32">
        <f t="shared" ca="1" si="0"/>
        <v>8</v>
      </c>
      <c r="B28" s="33" t="s">
        <v>191</v>
      </c>
      <c r="C28" s="33" t="s">
        <v>312</v>
      </c>
      <c r="D28" s="33" t="s">
        <v>313</v>
      </c>
      <c r="E28" s="33"/>
      <c r="F28" s="33"/>
      <c r="G28" s="33"/>
      <c r="H28" s="33"/>
      <c r="I28" s="36"/>
      <c r="J28" s="37"/>
      <c r="K28" s="37"/>
      <c r="L28" s="37"/>
      <c r="M28" s="37"/>
      <c r="N28" s="37"/>
      <c r="O28" s="37"/>
      <c r="P28" s="37"/>
      <c r="Q28" s="37"/>
      <c r="R28" s="37"/>
      <c r="S28" s="37"/>
      <c r="T28" s="37"/>
      <c r="U28" s="37"/>
      <c r="V28" s="37"/>
      <c r="W28" s="37"/>
      <c r="X28" s="37"/>
      <c r="Y28" s="37"/>
      <c r="Z28" s="37"/>
    </row>
    <row r="29" spans="1:26" ht="43.8" hidden="1" customHeight="1" outlineLevel="1" x14ac:dyDescent="0.25">
      <c r="A29" s="32">
        <f t="shared" ca="1" si="0"/>
        <v>9</v>
      </c>
      <c r="B29" s="38" t="s">
        <v>42</v>
      </c>
      <c r="C29" s="33" t="s">
        <v>292</v>
      </c>
      <c r="D29" s="33" t="s">
        <v>478</v>
      </c>
      <c r="E29" s="33" t="s">
        <v>470</v>
      </c>
      <c r="F29" s="33"/>
      <c r="G29" s="33"/>
      <c r="H29" s="33"/>
      <c r="I29" s="36"/>
      <c r="J29" s="37"/>
      <c r="K29" s="37"/>
      <c r="L29" s="37"/>
      <c r="M29" s="37"/>
      <c r="N29" s="37"/>
      <c r="O29" s="37"/>
      <c r="P29" s="37"/>
      <c r="Q29" s="37"/>
      <c r="R29" s="37"/>
      <c r="S29" s="37"/>
      <c r="T29" s="37"/>
      <c r="U29" s="37"/>
      <c r="V29" s="37"/>
      <c r="W29" s="37"/>
      <c r="X29" s="37"/>
      <c r="Y29" s="37"/>
      <c r="Z29" s="37"/>
    </row>
    <row r="30" spans="1:26" ht="61.2" hidden="1" customHeight="1" outlineLevel="1" x14ac:dyDescent="0.25">
      <c r="A30" s="32">
        <f t="shared" ca="1" si="0"/>
        <v>10</v>
      </c>
      <c r="B30" s="38" t="s">
        <v>43</v>
      </c>
      <c r="C30" s="33" t="s">
        <v>284</v>
      </c>
      <c r="D30" s="193" t="s">
        <v>283</v>
      </c>
      <c r="E30" s="33"/>
      <c r="F30" s="33"/>
      <c r="G30" s="33"/>
      <c r="H30" s="33"/>
      <c r="I30" s="32"/>
      <c r="J30" s="37"/>
      <c r="K30" s="37"/>
      <c r="L30" s="37"/>
      <c r="M30" s="37"/>
      <c r="N30" s="37"/>
      <c r="O30" s="37"/>
      <c r="P30" s="37"/>
      <c r="Q30" s="37"/>
      <c r="R30" s="37"/>
      <c r="S30" s="37"/>
      <c r="T30" s="37"/>
      <c r="U30" s="37"/>
      <c r="V30" s="37"/>
      <c r="W30" s="37"/>
      <c r="X30" s="37"/>
      <c r="Y30" s="37"/>
      <c r="Z30" s="37"/>
    </row>
    <row r="31" spans="1:26" ht="61.2" hidden="1" customHeight="1" outlineLevel="1" x14ac:dyDescent="0.25">
      <c r="A31" s="32">
        <f t="shared" ca="1" si="0"/>
        <v>11</v>
      </c>
      <c r="B31" s="33" t="s">
        <v>44</v>
      </c>
      <c r="C31" s="33" t="s">
        <v>285</v>
      </c>
      <c r="D31" s="33" t="s">
        <v>479</v>
      </c>
      <c r="E31" s="33"/>
      <c r="F31" s="33"/>
      <c r="G31" s="33"/>
      <c r="H31" s="33"/>
      <c r="I31" s="32"/>
      <c r="J31" s="37"/>
      <c r="K31" s="37"/>
      <c r="L31" s="37"/>
      <c r="M31" s="37"/>
      <c r="N31" s="37"/>
      <c r="O31" s="37"/>
      <c r="P31" s="37"/>
      <c r="Q31" s="37"/>
      <c r="R31" s="37"/>
      <c r="S31" s="37"/>
      <c r="T31" s="37"/>
      <c r="U31" s="37"/>
      <c r="V31" s="37"/>
      <c r="W31" s="37"/>
      <c r="X31" s="37"/>
      <c r="Y31" s="37"/>
      <c r="Z31" s="37"/>
    </row>
    <row r="32" spans="1:26" ht="61.2" hidden="1" customHeight="1" outlineLevel="1" x14ac:dyDescent="0.25">
      <c r="A32" s="32">
        <f t="shared" ca="1" si="0"/>
        <v>12</v>
      </c>
      <c r="B32" s="33" t="s">
        <v>45</v>
      </c>
      <c r="C32" s="33" t="s">
        <v>286</v>
      </c>
      <c r="D32" s="33" t="s">
        <v>479</v>
      </c>
      <c r="E32" s="33"/>
      <c r="F32" s="33"/>
      <c r="G32" s="33"/>
      <c r="H32" s="33"/>
      <c r="I32" s="32"/>
      <c r="J32" s="37"/>
      <c r="K32" s="37"/>
      <c r="L32" s="37"/>
      <c r="M32" s="37"/>
      <c r="N32" s="37"/>
      <c r="O32" s="37"/>
      <c r="P32" s="37"/>
      <c r="Q32" s="37"/>
      <c r="R32" s="37"/>
      <c r="S32" s="37"/>
      <c r="T32" s="37"/>
      <c r="U32" s="37"/>
      <c r="V32" s="37"/>
      <c r="W32" s="37"/>
      <c r="X32" s="37"/>
      <c r="Y32" s="37"/>
      <c r="Z32" s="37"/>
    </row>
    <row r="33" spans="1:26" ht="43.8" hidden="1" customHeight="1" outlineLevel="1" x14ac:dyDescent="0.25">
      <c r="A33" s="32">
        <f t="shared" ca="1" si="0"/>
        <v>13</v>
      </c>
      <c r="B33" s="38" t="s">
        <v>216</v>
      </c>
      <c r="C33" s="33" t="s">
        <v>288</v>
      </c>
      <c r="D33" s="33" t="s">
        <v>287</v>
      </c>
      <c r="E33" s="33"/>
      <c r="F33" s="33"/>
      <c r="G33" s="33"/>
      <c r="H33" s="33"/>
      <c r="I33" s="32"/>
      <c r="J33" s="37"/>
      <c r="K33" s="37"/>
      <c r="L33" s="37"/>
      <c r="M33" s="37"/>
      <c r="N33" s="37"/>
      <c r="O33" s="37"/>
      <c r="P33" s="37"/>
      <c r="Q33" s="37"/>
      <c r="R33" s="37"/>
      <c r="S33" s="37"/>
      <c r="T33" s="37"/>
      <c r="U33" s="37"/>
      <c r="V33" s="37"/>
      <c r="W33" s="37"/>
      <c r="X33" s="37"/>
      <c r="Y33" s="37"/>
      <c r="Z33" s="37"/>
    </row>
    <row r="34" spans="1:26" ht="34.200000000000003" hidden="1" customHeight="1" outlineLevel="1" x14ac:dyDescent="0.25">
      <c r="A34" s="32">
        <f t="shared" ca="1" si="0"/>
        <v>14</v>
      </c>
      <c r="B34" s="38" t="s">
        <v>211</v>
      </c>
      <c r="C34" s="33" t="s">
        <v>289</v>
      </c>
      <c r="D34" s="33" t="s">
        <v>320</v>
      </c>
      <c r="E34" s="33"/>
      <c r="F34" s="33"/>
      <c r="G34" s="33"/>
      <c r="H34" s="33"/>
      <c r="I34" s="32"/>
      <c r="J34" s="37"/>
      <c r="K34" s="37"/>
      <c r="L34" s="37"/>
      <c r="M34" s="37"/>
      <c r="N34" s="37"/>
      <c r="O34" s="37"/>
      <c r="P34" s="37"/>
      <c r="Q34" s="37"/>
      <c r="R34" s="37"/>
      <c r="S34" s="37"/>
      <c r="T34" s="37"/>
      <c r="U34" s="37"/>
      <c r="V34" s="37"/>
      <c r="W34" s="37"/>
      <c r="X34" s="37"/>
      <c r="Y34" s="37"/>
      <c r="Z34" s="37"/>
    </row>
    <row r="35" spans="1:26" ht="15" customHeight="1" collapsed="1" x14ac:dyDescent="0.25">
      <c r="A35" s="39"/>
      <c r="B35" s="248" t="s">
        <v>294</v>
      </c>
      <c r="C35" s="249"/>
      <c r="D35" s="249"/>
      <c r="E35" s="249"/>
      <c r="F35" s="249"/>
      <c r="G35" s="249"/>
      <c r="H35" s="249"/>
      <c r="I35" s="250"/>
      <c r="J35" s="37"/>
      <c r="K35" s="37"/>
      <c r="L35" s="37"/>
      <c r="M35" s="37"/>
      <c r="N35" s="37"/>
      <c r="O35" s="37"/>
      <c r="P35" s="37"/>
      <c r="Q35" s="37"/>
      <c r="R35" s="37"/>
      <c r="S35" s="37"/>
      <c r="T35" s="37"/>
      <c r="U35" s="37"/>
      <c r="V35" s="37"/>
      <c r="W35" s="37"/>
      <c r="X35" s="37"/>
      <c r="Y35" s="37"/>
      <c r="Z35" s="37"/>
    </row>
    <row r="36" spans="1:26" ht="73.8" hidden="1" customHeight="1" outlineLevel="1" x14ac:dyDescent="0.25">
      <c r="A36" s="32">
        <f t="shared" ref="A36:A48" ca="1" si="1">IF(OFFSET(A36,-1,0) ="",OFFSET(A36,-2,0)+1,OFFSET(A36,-1,0)+1 )</f>
        <v>15</v>
      </c>
      <c r="B36" s="38" t="s">
        <v>46</v>
      </c>
      <c r="C36" s="33" t="s">
        <v>295</v>
      </c>
      <c r="D36" s="33" t="s">
        <v>283</v>
      </c>
      <c r="E36" s="33"/>
      <c r="F36" s="33"/>
      <c r="G36" s="33"/>
      <c r="H36" s="33"/>
      <c r="I36" s="34"/>
      <c r="J36" s="37"/>
      <c r="K36" s="37"/>
      <c r="L36" s="37"/>
      <c r="M36" s="37"/>
      <c r="N36" s="37"/>
      <c r="O36" s="37"/>
      <c r="P36" s="37"/>
      <c r="Q36" s="37"/>
      <c r="R36" s="37"/>
      <c r="S36" s="37"/>
      <c r="T36" s="37"/>
      <c r="U36" s="37"/>
      <c r="V36" s="37"/>
      <c r="W36" s="37"/>
      <c r="X36" s="37"/>
      <c r="Y36" s="37"/>
      <c r="Z36" s="37"/>
    </row>
    <row r="37" spans="1:26" ht="85.2" hidden="1" customHeight="1" outlineLevel="1" x14ac:dyDescent="0.25">
      <c r="A37" s="32">
        <f t="shared" ca="1" si="1"/>
        <v>16</v>
      </c>
      <c r="B37" s="33" t="s">
        <v>47</v>
      </c>
      <c r="C37" s="33" t="s">
        <v>362</v>
      </c>
      <c r="D37" s="177" t="s">
        <v>485</v>
      </c>
      <c r="E37" s="33"/>
      <c r="F37" s="33"/>
      <c r="G37" s="33"/>
      <c r="H37" s="33"/>
      <c r="I37" s="34"/>
      <c r="J37" s="40"/>
      <c r="K37" s="40"/>
      <c r="L37" s="40"/>
      <c r="M37" s="40"/>
      <c r="N37" s="40"/>
      <c r="O37" s="40"/>
      <c r="P37" s="40"/>
      <c r="Q37" s="40"/>
      <c r="R37" s="40"/>
      <c r="S37" s="40"/>
      <c r="T37" s="40"/>
      <c r="U37" s="40"/>
      <c r="V37" s="40"/>
      <c r="W37" s="40"/>
      <c r="X37" s="40"/>
      <c r="Y37" s="40"/>
      <c r="Z37" s="40"/>
    </row>
    <row r="38" spans="1:26" ht="85.8" hidden="1" customHeight="1" outlineLevel="1" x14ac:dyDescent="0.25">
      <c r="A38" s="32">
        <f t="shared" ca="1" si="1"/>
        <v>17</v>
      </c>
      <c r="B38" s="33" t="s">
        <v>48</v>
      </c>
      <c r="C38" s="33" t="s">
        <v>363</v>
      </c>
      <c r="D38" s="177" t="s">
        <v>485</v>
      </c>
      <c r="E38" s="33"/>
      <c r="F38" s="33"/>
      <c r="G38" s="33"/>
      <c r="H38" s="33"/>
      <c r="I38" s="36"/>
      <c r="J38" s="37"/>
      <c r="K38" s="37"/>
      <c r="L38" s="37"/>
      <c r="M38" s="37"/>
      <c r="N38" s="37"/>
      <c r="O38" s="37"/>
      <c r="P38" s="37"/>
      <c r="Q38" s="37"/>
      <c r="R38" s="37"/>
      <c r="S38" s="37"/>
      <c r="T38" s="37"/>
      <c r="U38" s="37"/>
      <c r="V38" s="37"/>
      <c r="W38" s="37"/>
      <c r="X38" s="37"/>
      <c r="Y38" s="37"/>
      <c r="Z38" s="37"/>
    </row>
    <row r="39" spans="1:26" ht="85.2" hidden="1" customHeight="1" outlineLevel="1" x14ac:dyDescent="0.25">
      <c r="A39" s="32">
        <f t="shared" ca="1" si="1"/>
        <v>18</v>
      </c>
      <c r="B39" s="33" t="s">
        <v>39</v>
      </c>
      <c r="C39" s="33" t="s">
        <v>364</v>
      </c>
      <c r="D39" s="177" t="s">
        <v>485</v>
      </c>
      <c r="E39" s="33"/>
      <c r="F39" s="33"/>
      <c r="G39" s="33"/>
      <c r="H39" s="33"/>
      <c r="I39" s="36"/>
      <c r="J39" s="37"/>
      <c r="K39" s="37"/>
      <c r="L39" s="37"/>
      <c r="M39" s="37"/>
      <c r="N39" s="37"/>
      <c r="O39" s="37"/>
      <c r="P39" s="37"/>
      <c r="Q39" s="37"/>
      <c r="R39" s="37"/>
      <c r="S39" s="37"/>
      <c r="T39" s="37"/>
      <c r="U39" s="37"/>
      <c r="V39" s="37"/>
      <c r="W39" s="37"/>
      <c r="X39" s="37"/>
      <c r="Y39" s="37"/>
      <c r="Z39" s="37"/>
    </row>
    <row r="40" spans="1:26" ht="102.6" hidden="1" customHeight="1" outlineLevel="1" x14ac:dyDescent="0.25">
      <c r="A40" s="32">
        <f t="shared" ca="1" si="1"/>
        <v>19</v>
      </c>
      <c r="B40" s="38" t="s">
        <v>49</v>
      </c>
      <c r="C40" s="33" t="s">
        <v>365</v>
      </c>
      <c r="D40" s="33" t="s">
        <v>283</v>
      </c>
      <c r="E40" s="33"/>
      <c r="F40" s="33"/>
      <c r="G40" s="33"/>
      <c r="H40" s="33"/>
      <c r="I40" s="36"/>
      <c r="J40" s="37"/>
      <c r="K40" s="37"/>
      <c r="L40" s="37"/>
      <c r="M40" s="37"/>
      <c r="N40" s="37"/>
      <c r="O40" s="37"/>
      <c r="P40" s="37"/>
      <c r="Q40" s="37"/>
      <c r="R40" s="37"/>
      <c r="S40" s="37"/>
      <c r="T40" s="37"/>
      <c r="U40" s="37"/>
      <c r="V40" s="37"/>
      <c r="W40" s="37"/>
      <c r="X40" s="37"/>
      <c r="Y40" s="37"/>
      <c r="Z40" s="37"/>
    </row>
    <row r="41" spans="1:26" ht="84" hidden="1" customHeight="1" outlineLevel="1" x14ac:dyDescent="0.25">
      <c r="A41" s="32">
        <f t="shared" ca="1" si="1"/>
        <v>20</v>
      </c>
      <c r="B41" s="38" t="s">
        <v>189</v>
      </c>
      <c r="C41" s="33" t="s">
        <v>366</v>
      </c>
      <c r="D41" s="33" t="s">
        <v>293</v>
      </c>
      <c r="E41" s="33"/>
      <c r="F41" s="33"/>
      <c r="G41" s="33"/>
      <c r="H41" s="33"/>
      <c r="I41" s="36"/>
      <c r="J41" s="37"/>
      <c r="K41" s="37"/>
      <c r="L41" s="37"/>
      <c r="M41" s="37"/>
      <c r="N41" s="37"/>
      <c r="O41" s="37"/>
      <c r="P41" s="37"/>
      <c r="Q41" s="37"/>
      <c r="R41" s="37"/>
      <c r="S41" s="37"/>
      <c r="T41" s="37"/>
      <c r="U41" s="37"/>
      <c r="V41" s="37"/>
      <c r="W41" s="37"/>
      <c r="X41" s="37"/>
      <c r="Y41" s="37"/>
      <c r="Z41" s="37"/>
    </row>
    <row r="42" spans="1:26" ht="44.4" hidden="1" customHeight="1" outlineLevel="1" x14ac:dyDescent="0.25">
      <c r="A42" s="32">
        <f t="shared" ca="1" si="1"/>
        <v>21</v>
      </c>
      <c r="B42" s="33" t="s">
        <v>192</v>
      </c>
      <c r="C42" s="33" t="s">
        <v>310</v>
      </c>
      <c r="D42" s="47" t="s">
        <v>311</v>
      </c>
      <c r="E42" s="36"/>
      <c r="F42" s="41"/>
      <c r="G42" s="41"/>
      <c r="H42" s="41"/>
      <c r="I42" s="36"/>
      <c r="J42" s="37"/>
      <c r="K42" s="37"/>
      <c r="L42" s="37"/>
      <c r="M42" s="37"/>
      <c r="N42" s="37"/>
      <c r="O42" s="37"/>
      <c r="P42" s="37"/>
      <c r="Q42" s="37"/>
      <c r="R42" s="37"/>
      <c r="S42" s="37"/>
      <c r="T42" s="37"/>
      <c r="U42" s="37"/>
      <c r="V42" s="37"/>
      <c r="W42" s="37"/>
      <c r="X42" s="37"/>
      <c r="Y42" s="37"/>
      <c r="Z42" s="37"/>
    </row>
    <row r="43" spans="1:26" ht="81.599999999999994" hidden="1" customHeight="1" outlineLevel="1" x14ac:dyDescent="0.25">
      <c r="A43" s="32">
        <f t="shared" ca="1" si="1"/>
        <v>22</v>
      </c>
      <c r="B43" s="38" t="s">
        <v>52</v>
      </c>
      <c r="C43" s="33" t="s">
        <v>367</v>
      </c>
      <c r="D43" s="160" t="s">
        <v>354</v>
      </c>
      <c r="E43" s="36"/>
      <c r="F43" s="41"/>
      <c r="G43" s="41"/>
      <c r="H43" s="41"/>
      <c r="I43" s="36"/>
      <c r="J43" s="37"/>
      <c r="K43" s="37"/>
      <c r="L43" s="37"/>
      <c r="M43" s="37"/>
      <c r="N43" s="37"/>
      <c r="O43" s="37"/>
      <c r="P43" s="37"/>
      <c r="Q43" s="37"/>
      <c r="R43" s="37"/>
      <c r="S43" s="37"/>
      <c r="T43" s="37"/>
      <c r="U43" s="37"/>
      <c r="V43" s="37"/>
      <c r="W43" s="37"/>
      <c r="X43" s="37"/>
      <c r="Y43" s="37"/>
      <c r="Z43" s="37"/>
    </row>
    <row r="44" spans="1:26" ht="84" hidden="1" customHeight="1" outlineLevel="1" x14ac:dyDescent="0.25">
      <c r="A44" s="32">
        <f t="shared" ca="1" si="1"/>
        <v>23</v>
      </c>
      <c r="B44" s="33" t="s">
        <v>296</v>
      </c>
      <c r="C44" s="33" t="s">
        <v>368</v>
      </c>
      <c r="D44" s="160" t="s">
        <v>283</v>
      </c>
      <c r="E44" s="33"/>
      <c r="F44" s="33"/>
      <c r="G44" s="33"/>
      <c r="H44" s="33"/>
      <c r="I44" s="32"/>
      <c r="J44" s="37"/>
      <c r="K44" s="37"/>
      <c r="L44" s="37"/>
      <c r="M44" s="37"/>
      <c r="N44" s="37"/>
      <c r="O44" s="37"/>
      <c r="P44" s="37"/>
      <c r="Q44" s="37"/>
      <c r="R44" s="37"/>
      <c r="S44" s="37"/>
      <c r="T44" s="37"/>
      <c r="U44" s="37"/>
      <c r="V44" s="37"/>
      <c r="W44" s="37"/>
      <c r="X44" s="37"/>
      <c r="Y44" s="37"/>
      <c r="Z44" s="37"/>
    </row>
    <row r="45" spans="1:26" ht="69" hidden="1" customHeight="1" outlineLevel="1" x14ac:dyDescent="0.25">
      <c r="A45" s="32">
        <f t="shared" ca="1" si="1"/>
        <v>24</v>
      </c>
      <c r="B45" s="33" t="s">
        <v>53</v>
      </c>
      <c r="C45" s="33" t="s">
        <v>297</v>
      </c>
      <c r="D45" s="160" t="s">
        <v>353</v>
      </c>
      <c r="E45" s="33"/>
      <c r="F45" s="33"/>
      <c r="G45" s="33"/>
      <c r="H45" s="33"/>
      <c r="I45" s="32"/>
      <c r="J45" s="37"/>
      <c r="K45" s="37"/>
      <c r="L45" s="37"/>
      <c r="M45" s="37"/>
      <c r="N45" s="37"/>
      <c r="O45" s="37"/>
      <c r="P45" s="37"/>
      <c r="Q45" s="37"/>
      <c r="R45" s="37"/>
      <c r="S45" s="37"/>
      <c r="T45" s="37"/>
      <c r="U45" s="37"/>
      <c r="V45" s="37"/>
      <c r="W45" s="37"/>
      <c r="X45" s="37"/>
      <c r="Y45" s="37"/>
      <c r="Z45" s="37"/>
    </row>
    <row r="46" spans="1:26" ht="83.4" hidden="1" customHeight="1" outlineLevel="1" x14ac:dyDescent="0.25">
      <c r="A46" s="32">
        <f t="shared" ca="1" si="1"/>
        <v>25</v>
      </c>
      <c r="B46" s="33" t="s">
        <v>54</v>
      </c>
      <c r="C46" s="33" t="s">
        <v>369</v>
      </c>
      <c r="D46" s="160" t="s">
        <v>353</v>
      </c>
      <c r="E46" s="33"/>
      <c r="F46" s="33"/>
      <c r="G46" s="33"/>
      <c r="H46" s="33"/>
      <c r="I46" s="32"/>
      <c r="J46" s="37"/>
      <c r="K46" s="37"/>
      <c r="L46" s="37"/>
      <c r="M46" s="37"/>
      <c r="N46" s="37"/>
      <c r="O46" s="37"/>
      <c r="P46" s="37"/>
      <c r="Q46" s="37"/>
      <c r="R46" s="37"/>
      <c r="S46" s="37"/>
      <c r="T46" s="37"/>
      <c r="U46" s="37"/>
      <c r="V46" s="37"/>
      <c r="W46" s="37"/>
      <c r="X46" s="37"/>
      <c r="Y46" s="37"/>
      <c r="Z46" s="37"/>
    </row>
    <row r="47" spans="1:26" s="166" customFormat="1" ht="79.8" hidden="1" customHeight="1" outlineLevel="1" x14ac:dyDescent="0.25">
      <c r="A47" s="32">
        <f t="shared" ca="1" si="1"/>
        <v>26</v>
      </c>
      <c r="B47" s="38" t="s">
        <v>51</v>
      </c>
      <c r="C47" s="33" t="s">
        <v>370</v>
      </c>
      <c r="D47" s="33" t="s">
        <v>319</v>
      </c>
      <c r="E47" s="33"/>
      <c r="F47" s="33"/>
      <c r="G47" s="33"/>
      <c r="H47" s="33"/>
      <c r="I47" s="32"/>
      <c r="J47" s="37"/>
      <c r="K47" s="37"/>
      <c r="L47" s="37"/>
      <c r="M47" s="37"/>
      <c r="N47" s="37"/>
      <c r="O47" s="37"/>
      <c r="P47" s="37"/>
      <c r="Q47" s="37"/>
      <c r="R47" s="37"/>
      <c r="S47" s="37"/>
      <c r="T47" s="37"/>
      <c r="U47" s="37"/>
      <c r="V47" s="37"/>
      <c r="W47" s="37"/>
      <c r="X47" s="37"/>
      <c r="Y47" s="37"/>
      <c r="Z47" s="37"/>
    </row>
    <row r="48" spans="1:26" ht="44.4" hidden="1" customHeight="1" outlineLevel="1" x14ac:dyDescent="0.25">
      <c r="A48" s="32">
        <f t="shared" ca="1" si="1"/>
        <v>27</v>
      </c>
      <c r="B48" s="38" t="s">
        <v>211</v>
      </c>
      <c r="C48" s="33" t="s">
        <v>298</v>
      </c>
      <c r="D48" s="33" t="s">
        <v>318</v>
      </c>
      <c r="E48" s="33"/>
      <c r="F48" s="33"/>
      <c r="G48" s="33"/>
      <c r="H48" s="33"/>
      <c r="I48" s="32"/>
      <c r="J48" s="37"/>
      <c r="K48" s="37"/>
      <c r="L48" s="37"/>
      <c r="M48" s="37"/>
      <c r="N48" s="37"/>
      <c r="O48" s="37"/>
      <c r="P48" s="37"/>
      <c r="Q48" s="37"/>
      <c r="R48" s="37"/>
      <c r="S48" s="37"/>
      <c r="T48" s="37"/>
      <c r="U48" s="37"/>
      <c r="V48" s="37"/>
      <c r="W48" s="37"/>
      <c r="X48" s="37"/>
      <c r="Y48" s="37"/>
      <c r="Z48" s="37"/>
    </row>
    <row r="49" spans="1:26" ht="16.8" customHeight="1" collapsed="1" x14ac:dyDescent="0.25">
      <c r="A49" s="39"/>
      <c r="B49" s="248" t="s">
        <v>55</v>
      </c>
      <c r="C49" s="249"/>
      <c r="D49" s="249"/>
      <c r="E49" s="249"/>
      <c r="F49" s="249"/>
      <c r="G49" s="249"/>
      <c r="H49" s="249"/>
      <c r="I49" s="250"/>
      <c r="J49" s="37"/>
      <c r="K49" s="37"/>
      <c r="L49" s="37"/>
      <c r="M49" s="37"/>
      <c r="N49" s="37"/>
      <c r="O49" s="37"/>
      <c r="P49" s="37"/>
      <c r="Q49" s="37"/>
      <c r="R49" s="37"/>
      <c r="S49" s="37"/>
      <c r="T49" s="37"/>
      <c r="U49" s="37"/>
      <c r="V49" s="37"/>
      <c r="W49" s="37"/>
      <c r="X49" s="37"/>
      <c r="Y49" s="37"/>
      <c r="Z49" s="37"/>
    </row>
    <row r="50" spans="1:26" ht="58.8" hidden="1" customHeight="1" outlineLevel="1" x14ac:dyDescent="0.25">
      <c r="A50" s="32">
        <v>28</v>
      </c>
      <c r="B50" s="38" t="s">
        <v>56</v>
      </c>
      <c r="C50" s="33" t="s">
        <v>290</v>
      </c>
      <c r="D50" s="33" t="s">
        <v>283</v>
      </c>
      <c r="E50" s="179"/>
      <c r="F50" s="33"/>
      <c r="G50" s="33"/>
      <c r="H50" s="33"/>
      <c r="I50" s="34"/>
      <c r="J50" s="37"/>
      <c r="K50" s="37"/>
      <c r="L50" s="37"/>
      <c r="M50" s="37"/>
      <c r="N50" s="37"/>
      <c r="O50" s="37"/>
      <c r="P50" s="37"/>
      <c r="Q50" s="37"/>
      <c r="R50" s="37"/>
      <c r="S50" s="37"/>
      <c r="T50" s="37"/>
      <c r="U50" s="37"/>
      <c r="V50" s="37"/>
      <c r="W50" s="37"/>
      <c r="X50" s="37"/>
      <c r="Y50" s="37"/>
      <c r="Z50" s="37"/>
    </row>
    <row r="51" spans="1:26" ht="55.2" hidden="1" customHeight="1" outlineLevel="1" x14ac:dyDescent="0.3">
      <c r="A51" s="32">
        <f t="shared" ref="A51:A70" ca="1" si="2">IF(OFFSET(A51,-1,0) ="",OFFSET(A51,-2,0)+1,OFFSET(A51,-1,0)+1 )</f>
        <v>29</v>
      </c>
      <c r="B51" s="38" t="s">
        <v>57</v>
      </c>
      <c r="C51" s="33" t="s">
        <v>291</v>
      </c>
      <c r="D51" s="177" t="s">
        <v>475</v>
      </c>
      <c r="E51" s="174"/>
      <c r="F51" s="33"/>
      <c r="G51" s="33"/>
      <c r="H51" s="33"/>
      <c r="I51" s="34"/>
      <c r="J51" s="37"/>
      <c r="K51" s="37"/>
      <c r="L51" s="37"/>
      <c r="M51" s="37"/>
      <c r="N51" s="37"/>
      <c r="O51" s="37"/>
      <c r="P51" s="37"/>
      <c r="Q51" s="37"/>
      <c r="R51" s="37"/>
      <c r="S51" s="37"/>
      <c r="T51" s="37"/>
      <c r="U51" s="37"/>
      <c r="V51" s="37"/>
      <c r="W51" s="37"/>
      <c r="X51" s="37"/>
      <c r="Y51" s="37"/>
      <c r="Z51" s="37"/>
    </row>
    <row r="52" spans="1:26" ht="43.2" hidden="1" customHeight="1" outlineLevel="1" x14ac:dyDescent="0.3">
      <c r="A52" s="32">
        <f t="shared" ca="1" si="2"/>
        <v>30</v>
      </c>
      <c r="B52" s="33" t="s">
        <v>58</v>
      </c>
      <c r="C52" s="33" t="s">
        <v>299</v>
      </c>
      <c r="D52" s="177" t="s">
        <v>475</v>
      </c>
      <c r="E52" s="174"/>
      <c r="F52" s="33"/>
      <c r="G52" s="33"/>
      <c r="H52" s="33"/>
      <c r="I52" s="36"/>
      <c r="J52" s="37"/>
      <c r="K52" s="37"/>
      <c r="L52" s="37"/>
      <c r="M52" s="37"/>
      <c r="N52" s="37"/>
      <c r="O52" s="37"/>
      <c r="P52" s="37"/>
      <c r="Q52" s="37"/>
      <c r="R52" s="37"/>
      <c r="S52" s="37"/>
      <c r="T52" s="37"/>
      <c r="U52" s="37"/>
      <c r="V52" s="37"/>
      <c r="W52" s="37"/>
      <c r="X52" s="37"/>
      <c r="Y52" s="37"/>
      <c r="Z52" s="37"/>
    </row>
    <row r="53" spans="1:26" ht="60.6" hidden="1" customHeight="1" outlineLevel="1" x14ac:dyDescent="0.25">
      <c r="A53" s="32">
        <f t="shared" ca="1" si="2"/>
        <v>31</v>
      </c>
      <c r="B53" s="33" t="s">
        <v>59</v>
      </c>
      <c r="C53" s="33" t="s">
        <v>300</v>
      </c>
      <c r="D53" s="177" t="s">
        <v>475</v>
      </c>
      <c r="E53" s="178"/>
      <c r="F53" s="33"/>
      <c r="G53" s="33"/>
      <c r="H53" s="33"/>
      <c r="I53" s="36"/>
      <c r="J53" s="37"/>
      <c r="K53" s="37"/>
      <c r="L53" s="37"/>
      <c r="M53" s="37"/>
      <c r="N53" s="37"/>
      <c r="O53" s="37"/>
      <c r="P53" s="37"/>
      <c r="Q53" s="37"/>
      <c r="R53" s="37"/>
      <c r="S53" s="37"/>
      <c r="T53" s="37"/>
      <c r="U53" s="37"/>
      <c r="V53" s="37"/>
      <c r="W53" s="37"/>
      <c r="X53" s="37"/>
      <c r="Y53" s="37"/>
      <c r="Z53" s="37"/>
    </row>
    <row r="54" spans="1:26" ht="57.6" hidden="1" customHeight="1" outlineLevel="1" x14ac:dyDescent="0.25">
      <c r="A54" s="32">
        <f t="shared" ca="1" si="2"/>
        <v>32</v>
      </c>
      <c r="B54" s="33" t="s">
        <v>60</v>
      </c>
      <c r="C54" s="33" t="s">
        <v>301</v>
      </c>
      <c r="D54" s="177" t="s">
        <v>475</v>
      </c>
      <c r="E54" s="178"/>
      <c r="F54" s="33"/>
      <c r="G54" s="33"/>
      <c r="H54" s="33"/>
      <c r="I54" s="36"/>
      <c r="J54" s="37"/>
      <c r="K54" s="37"/>
      <c r="L54" s="37"/>
      <c r="M54" s="37"/>
      <c r="N54" s="37"/>
      <c r="O54" s="37"/>
      <c r="P54" s="37"/>
      <c r="Q54" s="37"/>
      <c r="R54" s="37"/>
      <c r="S54" s="37"/>
      <c r="T54" s="37"/>
      <c r="U54" s="37"/>
      <c r="V54" s="37"/>
      <c r="W54" s="37"/>
      <c r="X54" s="37"/>
      <c r="Y54" s="37"/>
      <c r="Z54" s="37"/>
    </row>
    <row r="55" spans="1:26" ht="60.6" hidden="1" customHeight="1" outlineLevel="1" x14ac:dyDescent="0.25">
      <c r="A55" s="32">
        <f t="shared" ca="1" si="2"/>
        <v>33</v>
      </c>
      <c r="B55" s="33" t="s">
        <v>303</v>
      </c>
      <c r="C55" s="33" t="s">
        <v>304</v>
      </c>
      <c r="D55" s="177" t="s">
        <v>475</v>
      </c>
      <c r="E55" s="178"/>
      <c r="F55" s="33"/>
      <c r="G55" s="33"/>
      <c r="H55" s="33"/>
      <c r="I55" s="36"/>
      <c r="J55" s="37"/>
      <c r="K55" s="37"/>
      <c r="L55" s="37"/>
      <c r="M55" s="37"/>
      <c r="N55" s="37"/>
      <c r="O55" s="37"/>
      <c r="P55" s="37"/>
      <c r="Q55" s="37"/>
      <c r="R55" s="37"/>
      <c r="S55" s="37"/>
      <c r="T55" s="37"/>
      <c r="U55" s="37"/>
      <c r="V55" s="37"/>
      <c r="W55" s="37"/>
      <c r="X55" s="37"/>
      <c r="Y55" s="37"/>
      <c r="Z55" s="37"/>
    </row>
    <row r="56" spans="1:26" ht="72" hidden="1" customHeight="1" outlineLevel="1" x14ac:dyDescent="0.25">
      <c r="A56" s="32">
        <f t="shared" ca="1" si="2"/>
        <v>34</v>
      </c>
      <c r="B56" s="38" t="s">
        <v>61</v>
      </c>
      <c r="C56" s="33" t="s">
        <v>305</v>
      </c>
      <c r="D56" s="194" t="s">
        <v>283</v>
      </c>
      <c r="E56" s="33"/>
      <c r="F56" s="33"/>
      <c r="G56" s="33"/>
      <c r="H56" s="33"/>
      <c r="I56" s="36"/>
      <c r="J56" s="37"/>
      <c r="K56" s="37"/>
      <c r="L56" s="37"/>
      <c r="M56" s="37"/>
      <c r="N56" s="37"/>
      <c r="O56" s="37"/>
      <c r="P56" s="37"/>
      <c r="Q56" s="37"/>
      <c r="R56" s="37"/>
      <c r="S56" s="37"/>
      <c r="T56" s="37"/>
      <c r="U56" s="37"/>
      <c r="V56" s="37"/>
      <c r="W56" s="37"/>
      <c r="X56" s="37"/>
      <c r="Y56" s="37"/>
      <c r="Z56" s="37"/>
    </row>
    <row r="57" spans="1:26" ht="57" hidden="1" customHeight="1" outlineLevel="1" x14ac:dyDescent="0.25">
      <c r="A57" s="32">
        <f t="shared" ca="1" si="2"/>
        <v>35</v>
      </c>
      <c r="B57" s="38" t="s">
        <v>62</v>
      </c>
      <c r="C57" s="33" t="s">
        <v>306</v>
      </c>
      <c r="D57" s="33" t="s">
        <v>307</v>
      </c>
      <c r="E57" s="33"/>
      <c r="F57" s="33"/>
      <c r="G57" s="33"/>
      <c r="H57" s="33"/>
      <c r="I57" s="36"/>
      <c r="J57" s="37"/>
      <c r="K57" s="37"/>
      <c r="L57" s="37"/>
      <c r="M57" s="37"/>
      <c r="N57" s="37"/>
      <c r="O57" s="37"/>
      <c r="P57" s="37"/>
      <c r="Q57" s="37"/>
      <c r="R57" s="37"/>
      <c r="S57" s="37"/>
      <c r="T57" s="37"/>
      <c r="U57" s="37"/>
      <c r="V57" s="37"/>
      <c r="W57" s="37"/>
      <c r="X57" s="37"/>
      <c r="Y57" s="37"/>
      <c r="Z57" s="37"/>
    </row>
    <row r="58" spans="1:26" ht="46.8" hidden="1" customHeight="1" outlineLevel="1" x14ac:dyDescent="0.25">
      <c r="A58" s="32">
        <f t="shared" ca="1" si="2"/>
        <v>36</v>
      </c>
      <c r="B58" s="38" t="s">
        <v>63</v>
      </c>
      <c r="C58" s="33" t="s">
        <v>315</v>
      </c>
      <c r="D58" s="33" t="s">
        <v>316</v>
      </c>
      <c r="E58" s="33"/>
      <c r="F58" s="33"/>
      <c r="G58" s="33"/>
      <c r="H58" s="33"/>
      <c r="I58" s="36"/>
      <c r="J58" s="37"/>
      <c r="K58" s="37"/>
      <c r="L58" s="37"/>
      <c r="M58" s="37"/>
      <c r="N58" s="37"/>
      <c r="O58" s="37"/>
      <c r="P58" s="37"/>
      <c r="Q58" s="37"/>
      <c r="R58" s="37"/>
      <c r="S58" s="37"/>
      <c r="T58" s="37"/>
      <c r="U58" s="37"/>
      <c r="V58" s="37"/>
      <c r="W58" s="37"/>
      <c r="X58" s="37"/>
      <c r="Y58" s="37"/>
      <c r="Z58" s="37"/>
    </row>
    <row r="59" spans="1:26" ht="47.4" hidden="1" customHeight="1" outlineLevel="1" x14ac:dyDescent="0.25">
      <c r="A59" s="32">
        <f t="shared" ca="1" si="2"/>
        <v>37</v>
      </c>
      <c r="B59" s="33" t="s">
        <v>190</v>
      </c>
      <c r="C59" s="33" t="s">
        <v>309</v>
      </c>
      <c r="D59" s="47" t="s">
        <v>308</v>
      </c>
      <c r="E59" s="38"/>
      <c r="F59" s="38"/>
      <c r="G59" s="38"/>
      <c r="H59" s="38"/>
      <c r="I59" s="38"/>
      <c r="J59" s="37"/>
      <c r="K59" s="37"/>
      <c r="L59" s="37"/>
      <c r="M59" s="37"/>
      <c r="N59" s="37"/>
      <c r="O59" s="37"/>
      <c r="P59" s="37"/>
      <c r="Q59" s="37"/>
      <c r="R59" s="37"/>
      <c r="S59" s="37"/>
      <c r="T59" s="37"/>
      <c r="U59" s="37"/>
      <c r="V59" s="37"/>
      <c r="W59" s="37"/>
      <c r="X59" s="37"/>
      <c r="Y59" s="37"/>
      <c r="Z59" s="37"/>
    </row>
    <row r="60" spans="1:26" ht="43.8" hidden="1" customHeight="1" outlineLevel="1" x14ac:dyDescent="0.25">
      <c r="A60" s="32">
        <f t="shared" ca="1" si="2"/>
        <v>38</v>
      </c>
      <c r="B60" s="38" t="s">
        <v>207</v>
      </c>
      <c r="C60" s="33" t="s">
        <v>314</v>
      </c>
      <c r="D60" s="38" t="s">
        <v>474</v>
      </c>
      <c r="E60" s="42"/>
      <c r="F60" s="42"/>
      <c r="G60" s="42"/>
      <c r="H60" s="42"/>
      <c r="I60" s="42"/>
      <c r="J60" s="37"/>
      <c r="K60" s="37"/>
      <c r="L60" s="37"/>
      <c r="M60" s="37"/>
      <c r="N60" s="37"/>
      <c r="O60" s="37"/>
      <c r="P60" s="37"/>
      <c r="Q60" s="37"/>
      <c r="R60" s="37"/>
      <c r="S60" s="37"/>
      <c r="T60" s="37"/>
      <c r="U60" s="37"/>
      <c r="V60" s="37"/>
      <c r="W60" s="37"/>
      <c r="X60" s="37"/>
      <c r="Y60" s="37"/>
      <c r="Z60" s="37"/>
    </row>
    <row r="61" spans="1:26" s="213" customFormat="1" ht="58.8" hidden="1" customHeight="1" outlineLevel="1" x14ac:dyDescent="0.25">
      <c r="A61" s="209">
        <f t="shared" ca="1" si="2"/>
        <v>39</v>
      </c>
      <c r="B61" s="210" t="s">
        <v>64</v>
      </c>
      <c r="C61" s="210" t="s">
        <v>471</v>
      </c>
      <c r="D61" s="210" t="s">
        <v>283</v>
      </c>
      <c r="E61" s="210"/>
      <c r="F61" s="210"/>
      <c r="G61" s="210"/>
      <c r="H61" s="210"/>
      <c r="I61" s="209"/>
      <c r="J61" s="212"/>
      <c r="K61" s="212"/>
      <c r="L61" s="212"/>
      <c r="M61" s="212"/>
      <c r="N61" s="212"/>
      <c r="O61" s="212"/>
      <c r="P61" s="212"/>
      <c r="Q61" s="212"/>
      <c r="R61" s="212"/>
      <c r="S61" s="212"/>
      <c r="T61" s="212"/>
      <c r="U61" s="212"/>
      <c r="V61" s="212"/>
      <c r="W61" s="212"/>
      <c r="X61" s="212"/>
      <c r="Y61" s="212"/>
      <c r="Z61" s="212"/>
    </row>
    <row r="62" spans="1:26" ht="55.8" hidden="1" customHeight="1" outlineLevel="1" x14ac:dyDescent="0.25">
      <c r="A62" s="32">
        <f t="shared" ca="1" si="2"/>
        <v>40</v>
      </c>
      <c r="B62" s="33" t="s">
        <v>65</v>
      </c>
      <c r="C62" s="33" t="s">
        <v>472</v>
      </c>
      <c r="D62" s="33" t="s">
        <v>283</v>
      </c>
      <c r="E62" s="33"/>
      <c r="F62" s="33"/>
      <c r="G62" s="33"/>
      <c r="H62" s="33"/>
      <c r="I62" s="32"/>
      <c r="J62" s="37"/>
      <c r="K62" s="37"/>
      <c r="L62" s="37"/>
      <c r="M62" s="37"/>
      <c r="N62" s="37"/>
      <c r="O62" s="37"/>
      <c r="P62" s="37"/>
      <c r="Q62" s="37"/>
      <c r="R62" s="37"/>
      <c r="S62" s="37"/>
      <c r="T62" s="37"/>
      <c r="U62" s="37"/>
      <c r="V62" s="37"/>
      <c r="W62" s="37"/>
      <c r="X62" s="37"/>
      <c r="Y62" s="37"/>
      <c r="Z62" s="37"/>
    </row>
    <row r="63" spans="1:26" ht="42.6" hidden="1" customHeight="1" outlineLevel="1" x14ac:dyDescent="0.25">
      <c r="A63" s="32">
        <f ca="1">IF(OFFSET(A63,-1,0) ="",OFFSET(A63,-2,0)+1,OFFSET(A63,-1,0)+1 )</f>
        <v>41</v>
      </c>
      <c r="B63" s="33" t="s">
        <v>67</v>
      </c>
      <c r="C63" s="33" t="s">
        <v>322</v>
      </c>
      <c r="D63" s="177" t="s">
        <v>283</v>
      </c>
      <c r="I63" s="32"/>
      <c r="J63" s="37"/>
      <c r="K63" s="37"/>
      <c r="L63" s="37"/>
      <c r="M63" s="37"/>
      <c r="N63" s="37"/>
      <c r="O63" s="37"/>
      <c r="P63" s="37"/>
      <c r="Q63" s="37"/>
      <c r="R63" s="37"/>
      <c r="S63" s="37"/>
      <c r="T63" s="37"/>
      <c r="U63" s="37"/>
      <c r="V63" s="37"/>
      <c r="W63" s="37"/>
      <c r="X63" s="37"/>
      <c r="Y63" s="37"/>
      <c r="Z63" s="37"/>
    </row>
    <row r="64" spans="1:26" ht="41.4" hidden="1" customHeight="1" outlineLevel="1" x14ac:dyDescent="0.25">
      <c r="A64" s="32">
        <f ca="1">IF(OFFSET(A64,-1,0) ="",OFFSET(A64,-2,0)+1,OFFSET(A64,-1,0)+1 )</f>
        <v>42</v>
      </c>
      <c r="B64" s="38" t="s">
        <v>66</v>
      </c>
      <c r="C64" s="33" t="s">
        <v>321</v>
      </c>
      <c r="D64" s="177" t="s">
        <v>477</v>
      </c>
      <c r="E64" s="33"/>
      <c r="F64" s="33"/>
      <c r="G64" s="33"/>
      <c r="H64" s="33"/>
      <c r="I64" s="32"/>
      <c r="J64" s="37"/>
      <c r="K64" s="37"/>
      <c r="L64" s="37"/>
      <c r="M64" s="37"/>
      <c r="N64" s="37"/>
      <c r="O64" s="37"/>
      <c r="P64" s="37"/>
      <c r="Q64" s="37"/>
      <c r="R64" s="37"/>
      <c r="S64" s="37"/>
      <c r="T64" s="37"/>
      <c r="U64" s="37"/>
      <c r="V64" s="37"/>
      <c r="W64" s="37"/>
      <c r="X64" s="37"/>
      <c r="Y64" s="37"/>
      <c r="Z64" s="37"/>
    </row>
    <row r="65" spans="1:26" ht="55.8" hidden="1" customHeight="1" outlineLevel="1" x14ac:dyDescent="0.25">
      <c r="A65" s="32">
        <f t="shared" ca="1" si="2"/>
        <v>43</v>
      </c>
      <c r="B65" s="33" t="s">
        <v>68</v>
      </c>
      <c r="C65" s="33" t="s">
        <v>323</v>
      </c>
      <c r="D65" s="177" t="s">
        <v>477</v>
      </c>
      <c r="E65" s="33"/>
      <c r="F65" s="33"/>
      <c r="G65" s="33"/>
      <c r="H65" s="33"/>
      <c r="I65" s="32"/>
      <c r="J65" s="37"/>
      <c r="K65" s="37"/>
      <c r="L65" s="37"/>
      <c r="M65" s="37"/>
      <c r="N65" s="37"/>
      <c r="O65" s="37"/>
      <c r="P65" s="37"/>
      <c r="Q65" s="37"/>
      <c r="R65" s="37"/>
      <c r="S65" s="37"/>
      <c r="T65" s="37"/>
      <c r="U65" s="37"/>
      <c r="V65" s="37"/>
      <c r="W65" s="37"/>
      <c r="X65" s="37"/>
      <c r="Y65" s="37"/>
      <c r="Z65" s="37"/>
    </row>
    <row r="66" spans="1:26" ht="30" hidden="1" customHeight="1" outlineLevel="1" x14ac:dyDescent="0.25">
      <c r="A66" s="32">
        <f t="shared" ca="1" si="2"/>
        <v>44</v>
      </c>
      <c r="B66" s="38" t="s">
        <v>211</v>
      </c>
      <c r="C66" s="33" t="s">
        <v>339</v>
      </c>
      <c r="D66" s="196" t="s">
        <v>317</v>
      </c>
      <c r="E66" s="44"/>
      <c r="F66" s="45"/>
      <c r="G66" s="45"/>
      <c r="H66" s="45"/>
      <c r="I66" s="44"/>
      <c r="J66" s="37"/>
      <c r="K66" s="37"/>
      <c r="L66" s="37"/>
      <c r="M66" s="37"/>
      <c r="N66" s="37"/>
      <c r="O66" s="37"/>
      <c r="P66" s="37"/>
      <c r="Q66" s="37"/>
      <c r="R66" s="37"/>
      <c r="S66" s="37"/>
      <c r="T66" s="37"/>
      <c r="U66" s="37"/>
      <c r="V66" s="37"/>
      <c r="W66" s="37"/>
      <c r="X66" s="37"/>
      <c r="Y66" s="37"/>
      <c r="Z66" s="37"/>
    </row>
    <row r="67" spans="1:26" ht="16.2" customHeight="1" collapsed="1" x14ac:dyDescent="0.25">
      <c r="A67" s="39"/>
      <c r="B67" s="248" t="s">
        <v>69</v>
      </c>
      <c r="C67" s="249"/>
      <c r="D67" s="249"/>
      <c r="E67" s="249"/>
      <c r="F67" s="249"/>
      <c r="G67" s="249"/>
      <c r="H67" s="249"/>
      <c r="I67" s="250"/>
      <c r="J67" s="37"/>
      <c r="K67" s="37"/>
      <c r="L67" s="37"/>
      <c r="M67" s="37"/>
      <c r="N67" s="37"/>
      <c r="O67" s="37"/>
      <c r="P67" s="37"/>
      <c r="Q67" s="37"/>
      <c r="R67" s="37"/>
      <c r="S67" s="37"/>
      <c r="T67" s="37"/>
      <c r="U67" s="37"/>
      <c r="V67" s="37"/>
      <c r="W67" s="37"/>
      <c r="X67" s="37"/>
      <c r="Y67" s="37"/>
      <c r="Z67" s="37"/>
    </row>
    <row r="68" spans="1:26" ht="30" hidden="1" customHeight="1" outlineLevel="1" x14ac:dyDescent="0.25">
      <c r="A68" s="32">
        <f t="shared" ca="1" si="2"/>
        <v>45</v>
      </c>
      <c r="B68" s="33" t="s">
        <v>193</v>
      </c>
      <c r="C68" s="33" t="s">
        <v>341</v>
      </c>
      <c r="D68" s="47" t="s">
        <v>342</v>
      </c>
      <c r="E68" s="42"/>
      <c r="F68" s="42"/>
      <c r="G68" s="42"/>
      <c r="H68" s="42"/>
      <c r="I68" s="42"/>
      <c r="J68" s="37"/>
      <c r="K68" s="37"/>
      <c r="L68" s="37"/>
      <c r="M68" s="37"/>
      <c r="N68" s="37"/>
      <c r="O68" s="37"/>
      <c r="P68" s="37"/>
      <c r="Q68" s="37"/>
      <c r="R68" s="37"/>
      <c r="S68" s="37"/>
      <c r="T68" s="37"/>
      <c r="U68" s="37"/>
      <c r="V68" s="37"/>
      <c r="W68" s="37"/>
      <c r="X68" s="37"/>
      <c r="Y68" s="37"/>
      <c r="Z68" s="37"/>
    </row>
    <row r="69" spans="1:26" ht="30" hidden="1" customHeight="1" outlineLevel="1" x14ac:dyDescent="0.25">
      <c r="A69" s="32">
        <f t="shared" ca="1" si="2"/>
        <v>46</v>
      </c>
      <c r="B69" s="33" t="s">
        <v>194</v>
      </c>
      <c r="C69" s="33" t="s">
        <v>340</v>
      </c>
      <c r="D69" s="47" t="s">
        <v>343</v>
      </c>
      <c r="E69" s="42"/>
      <c r="F69" s="42"/>
      <c r="G69" s="42"/>
      <c r="H69" s="42"/>
      <c r="I69" s="42"/>
      <c r="J69" s="37"/>
      <c r="K69" s="37"/>
      <c r="L69" s="37"/>
      <c r="M69" s="37"/>
      <c r="N69" s="37"/>
      <c r="O69" s="37"/>
      <c r="P69" s="37"/>
      <c r="Q69" s="37"/>
      <c r="R69" s="37"/>
      <c r="S69" s="37"/>
      <c r="T69" s="37"/>
      <c r="U69" s="37"/>
      <c r="V69" s="37"/>
      <c r="W69" s="37"/>
      <c r="X69" s="37"/>
      <c r="Y69" s="37"/>
      <c r="Z69" s="37"/>
    </row>
    <row r="70" spans="1:26" ht="30" hidden="1" customHeight="1" outlineLevel="1" x14ac:dyDescent="0.25">
      <c r="A70" s="32">
        <f t="shared" ca="1" si="2"/>
        <v>47</v>
      </c>
      <c r="B70" s="33" t="s">
        <v>195</v>
      </c>
      <c r="C70" s="33" t="s">
        <v>344</v>
      </c>
      <c r="D70" s="47" t="s">
        <v>345</v>
      </c>
      <c r="E70" s="42"/>
      <c r="F70" s="42"/>
      <c r="G70" s="42"/>
      <c r="H70" s="42"/>
      <c r="I70" s="42"/>
      <c r="J70" s="37"/>
      <c r="K70" s="37"/>
      <c r="L70" s="37"/>
      <c r="M70" s="37"/>
      <c r="N70" s="37"/>
      <c r="O70" s="37"/>
      <c r="P70" s="37"/>
      <c r="Q70" s="37"/>
      <c r="R70" s="37"/>
      <c r="S70" s="37"/>
      <c r="T70" s="37"/>
      <c r="U70" s="37"/>
      <c r="V70" s="37"/>
      <c r="W70" s="37"/>
      <c r="X70" s="37"/>
      <c r="Y70" s="37"/>
      <c r="Z70" s="37"/>
    </row>
    <row r="71" spans="1:26" ht="29.4" hidden="1" customHeight="1" outlineLevel="1" x14ac:dyDescent="0.25">
      <c r="A71" s="32">
        <f ca="1">IF(OFFSET(A71,-1,0) ="",OFFSET(A71,-2,0)+1,OFFSET(A71,-1,0)+1 )</f>
        <v>48</v>
      </c>
      <c r="B71" s="47" t="s">
        <v>196</v>
      </c>
      <c r="C71" s="33" t="s">
        <v>398</v>
      </c>
      <c r="D71" s="181" t="s">
        <v>283</v>
      </c>
      <c r="E71" s="36"/>
      <c r="F71" s="41"/>
      <c r="G71" s="41"/>
      <c r="H71" s="41"/>
      <c r="I71" s="36"/>
      <c r="J71" s="37"/>
      <c r="K71" s="37"/>
      <c r="L71" s="37"/>
      <c r="M71" s="37"/>
      <c r="N71" s="37"/>
      <c r="O71" s="37"/>
      <c r="P71" s="37"/>
      <c r="Q71" s="37"/>
      <c r="R71" s="37"/>
      <c r="S71" s="37"/>
      <c r="T71" s="37"/>
      <c r="U71" s="37"/>
      <c r="V71" s="37"/>
      <c r="W71" s="37"/>
      <c r="X71" s="37"/>
      <c r="Y71" s="37"/>
      <c r="Z71" s="37"/>
    </row>
    <row r="72" spans="1:26" ht="58.2" hidden="1" customHeight="1" outlineLevel="1" x14ac:dyDescent="0.25">
      <c r="A72" s="32">
        <f t="shared" ref="A72:A80" ca="1" si="3">IF(OFFSET(A72,-1,0) ="",OFFSET(A72,-2,0)+1,OFFSET(A72,-1,0)+1 )</f>
        <v>49</v>
      </c>
      <c r="B72" s="47" t="s">
        <v>201</v>
      </c>
      <c r="C72" s="38" t="s">
        <v>386</v>
      </c>
      <c r="D72" s="38" t="s">
        <v>358</v>
      </c>
      <c r="E72" s="36"/>
      <c r="F72" s="41"/>
      <c r="G72" s="41"/>
      <c r="H72" s="41"/>
      <c r="I72" s="36"/>
      <c r="J72" s="37"/>
      <c r="K72" s="37"/>
      <c r="L72" s="37"/>
      <c r="M72" s="37"/>
      <c r="N72" s="37"/>
      <c r="O72" s="37"/>
      <c r="P72" s="37"/>
      <c r="Q72" s="37"/>
      <c r="R72" s="37"/>
      <c r="S72" s="37"/>
      <c r="T72" s="37"/>
      <c r="U72" s="37"/>
      <c r="V72" s="37"/>
      <c r="W72" s="37"/>
      <c r="X72" s="37"/>
      <c r="Y72" s="37"/>
      <c r="Z72" s="37"/>
    </row>
    <row r="73" spans="1:26" ht="61.8" hidden="1" customHeight="1" outlineLevel="1" x14ac:dyDescent="0.25">
      <c r="A73" s="32">
        <f t="shared" ca="1" si="3"/>
        <v>50</v>
      </c>
      <c r="B73" s="47" t="s">
        <v>200</v>
      </c>
      <c r="C73" s="38" t="s">
        <v>377</v>
      </c>
      <c r="D73" s="38" t="s">
        <v>359</v>
      </c>
      <c r="E73" s="36"/>
      <c r="F73" s="41"/>
      <c r="G73" s="41"/>
      <c r="H73" s="41"/>
      <c r="I73" s="36"/>
      <c r="J73" s="37"/>
      <c r="K73" s="37"/>
      <c r="L73" s="37"/>
      <c r="M73" s="37"/>
      <c r="N73" s="37"/>
      <c r="O73" s="37"/>
      <c r="P73" s="37"/>
      <c r="Q73" s="37"/>
      <c r="R73" s="37"/>
      <c r="S73" s="37"/>
      <c r="T73" s="37"/>
      <c r="U73" s="37"/>
      <c r="V73" s="37"/>
      <c r="W73" s="37"/>
      <c r="X73" s="37"/>
      <c r="Y73" s="37"/>
      <c r="Z73" s="37"/>
    </row>
    <row r="74" spans="1:26" ht="63" hidden="1" customHeight="1" outlineLevel="1" x14ac:dyDescent="0.25">
      <c r="A74" s="32">
        <f t="shared" ca="1" si="3"/>
        <v>51</v>
      </c>
      <c r="B74" s="47" t="s">
        <v>198</v>
      </c>
      <c r="C74" s="38" t="s">
        <v>376</v>
      </c>
      <c r="D74" s="38" t="s">
        <v>360</v>
      </c>
      <c r="E74" s="36"/>
      <c r="F74" s="41"/>
      <c r="G74" s="41"/>
      <c r="H74" s="41"/>
      <c r="I74" s="36"/>
      <c r="J74" s="37"/>
      <c r="K74" s="37"/>
      <c r="L74" s="37"/>
      <c r="M74" s="37"/>
      <c r="N74" s="37"/>
      <c r="O74" s="37"/>
      <c r="P74" s="37"/>
      <c r="Q74" s="37"/>
      <c r="R74" s="37"/>
      <c r="S74" s="37"/>
      <c r="T74" s="37"/>
      <c r="U74" s="37"/>
      <c r="V74" s="37"/>
      <c r="W74" s="37"/>
      <c r="X74" s="37"/>
      <c r="Y74" s="37"/>
      <c r="Z74" s="37"/>
    </row>
    <row r="75" spans="1:26" ht="43.2" hidden="1" customHeight="1" outlineLevel="1" x14ac:dyDescent="0.25">
      <c r="A75" s="32">
        <f t="shared" ca="1" si="3"/>
        <v>52</v>
      </c>
      <c r="B75" s="33" t="s">
        <v>199</v>
      </c>
      <c r="C75" s="38" t="s">
        <v>378</v>
      </c>
      <c r="D75" s="48" t="s">
        <v>371</v>
      </c>
      <c r="E75" s="48"/>
      <c r="F75" s="48"/>
      <c r="G75" s="48"/>
      <c r="H75" s="48"/>
      <c r="I75" s="48"/>
      <c r="J75" s="37"/>
      <c r="K75" s="37"/>
      <c r="L75" s="37"/>
      <c r="M75" s="37"/>
      <c r="N75" s="37"/>
      <c r="O75" s="37"/>
      <c r="P75" s="37"/>
      <c r="Q75" s="37"/>
      <c r="R75" s="37"/>
      <c r="S75" s="37"/>
      <c r="T75" s="37"/>
      <c r="U75" s="37"/>
      <c r="V75" s="37"/>
      <c r="W75" s="37"/>
      <c r="X75" s="37"/>
      <c r="Y75" s="37"/>
      <c r="Z75" s="37"/>
    </row>
    <row r="76" spans="1:26" ht="46.8" hidden="1" customHeight="1" outlineLevel="1" x14ac:dyDescent="0.25">
      <c r="A76" s="32">
        <f t="shared" ca="1" si="3"/>
        <v>53</v>
      </c>
      <c r="B76" s="33" t="s">
        <v>197</v>
      </c>
      <c r="C76" s="38" t="s">
        <v>383</v>
      </c>
      <c r="D76" s="33" t="s">
        <v>372</v>
      </c>
      <c r="E76" s="48"/>
      <c r="F76" s="48"/>
      <c r="G76" s="48"/>
      <c r="H76" s="48"/>
      <c r="I76" s="48"/>
      <c r="J76" s="37"/>
      <c r="K76" s="37"/>
      <c r="L76" s="37"/>
      <c r="M76" s="37"/>
      <c r="N76" s="37"/>
      <c r="O76" s="37"/>
      <c r="P76" s="37"/>
      <c r="Q76" s="37"/>
      <c r="R76" s="37"/>
      <c r="S76" s="37"/>
      <c r="T76" s="37"/>
      <c r="U76" s="37"/>
      <c r="V76" s="37"/>
      <c r="W76" s="37"/>
      <c r="X76" s="37"/>
      <c r="Y76" s="37"/>
      <c r="Z76" s="37"/>
    </row>
    <row r="77" spans="1:26" ht="46.8" hidden="1" customHeight="1" outlineLevel="1" x14ac:dyDescent="0.25">
      <c r="A77" s="32">
        <f t="shared" ca="1" si="3"/>
        <v>54</v>
      </c>
      <c r="B77" s="33" t="s">
        <v>379</v>
      </c>
      <c r="C77" s="38" t="s">
        <v>385</v>
      </c>
      <c r="D77" s="33" t="s">
        <v>381</v>
      </c>
      <c r="E77" s="48"/>
      <c r="F77" s="48"/>
      <c r="G77" s="48"/>
      <c r="H77" s="48"/>
      <c r="I77" s="48"/>
      <c r="J77" s="37"/>
      <c r="K77" s="37"/>
      <c r="L77" s="37"/>
      <c r="M77" s="37"/>
      <c r="N77" s="37"/>
      <c r="O77" s="37"/>
      <c r="P77" s="37"/>
      <c r="Q77" s="37"/>
      <c r="R77" s="37"/>
      <c r="S77" s="37"/>
      <c r="T77" s="37"/>
      <c r="U77" s="37"/>
      <c r="V77" s="37"/>
      <c r="W77" s="37"/>
      <c r="X77" s="37"/>
      <c r="Y77" s="37"/>
      <c r="Z77" s="37"/>
    </row>
    <row r="78" spans="1:26" ht="46.8" hidden="1" customHeight="1" outlineLevel="1" x14ac:dyDescent="0.25">
      <c r="A78" s="32">
        <f t="shared" ca="1" si="3"/>
        <v>55</v>
      </c>
      <c r="B78" s="33" t="s">
        <v>380</v>
      </c>
      <c r="C78" s="38" t="s">
        <v>384</v>
      </c>
      <c r="D78" s="33" t="s">
        <v>382</v>
      </c>
      <c r="E78" s="48"/>
      <c r="F78" s="48"/>
      <c r="G78" s="48"/>
      <c r="H78" s="48"/>
      <c r="I78" s="48"/>
      <c r="J78" s="37"/>
      <c r="K78" s="37"/>
      <c r="L78" s="37"/>
      <c r="M78" s="37"/>
      <c r="N78" s="37"/>
      <c r="O78" s="37"/>
      <c r="P78" s="37"/>
      <c r="Q78" s="37"/>
      <c r="R78" s="37"/>
      <c r="S78" s="37"/>
      <c r="T78" s="37"/>
      <c r="U78" s="37"/>
      <c r="V78" s="37"/>
      <c r="W78" s="37"/>
      <c r="X78" s="37"/>
      <c r="Y78" s="37"/>
      <c r="Z78" s="37"/>
    </row>
    <row r="79" spans="1:26" ht="46.8" hidden="1" customHeight="1" outlineLevel="1" x14ac:dyDescent="0.25">
      <c r="A79" s="32">
        <f t="shared" ca="1" si="3"/>
        <v>56</v>
      </c>
      <c r="B79" s="33" t="s">
        <v>205</v>
      </c>
      <c r="C79" s="38" t="s">
        <v>387</v>
      </c>
      <c r="D79" s="33" t="s">
        <v>375</v>
      </c>
      <c r="E79" s="48"/>
      <c r="F79" s="48"/>
      <c r="G79" s="48"/>
      <c r="H79" s="48"/>
      <c r="I79" s="48"/>
      <c r="J79" s="37"/>
      <c r="K79" s="37"/>
      <c r="L79" s="37"/>
      <c r="M79" s="37"/>
      <c r="N79" s="37"/>
      <c r="O79" s="37"/>
      <c r="P79" s="37"/>
      <c r="Q79" s="37"/>
      <c r="R79" s="37"/>
      <c r="S79" s="37"/>
      <c r="T79" s="37"/>
      <c r="U79" s="37"/>
      <c r="V79" s="37"/>
      <c r="W79" s="37"/>
      <c r="X79" s="37"/>
      <c r="Y79" s="37"/>
      <c r="Z79" s="37"/>
    </row>
    <row r="80" spans="1:26" s="213" customFormat="1" ht="42" hidden="1" customHeight="1" outlineLevel="1" x14ac:dyDescent="0.25">
      <c r="A80" s="209">
        <f t="shared" ca="1" si="3"/>
        <v>57</v>
      </c>
      <c r="B80" s="210" t="s">
        <v>277</v>
      </c>
      <c r="C80" s="210" t="s">
        <v>480</v>
      </c>
      <c r="D80" s="214" t="s">
        <v>374</v>
      </c>
      <c r="E80" s="214" t="s">
        <v>476</v>
      </c>
      <c r="F80" s="214"/>
      <c r="G80" s="214"/>
      <c r="H80" s="214"/>
      <c r="I80" s="214"/>
      <c r="J80" s="212"/>
      <c r="K80" s="212"/>
      <c r="L80" s="212"/>
      <c r="M80" s="212"/>
      <c r="N80" s="212"/>
      <c r="O80" s="212"/>
      <c r="P80" s="212"/>
      <c r="Q80" s="212"/>
      <c r="R80" s="212"/>
      <c r="S80" s="212"/>
      <c r="T80" s="212"/>
      <c r="U80" s="212"/>
      <c r="V80" s="212"/>
      <c r="W80" s="212"/>
      <c r="X80" s="212"/>
      <c r="Y80" s="212"/>
      <c r="Z80" s="212"/>
    </row>
    <row r="81" spans="1:26" ht="44.4" hidden="1" customHeight="1" outlineLevel="1" x14ac:dyDescent="0.25">
      <c r="A81" s="32">
        <f ca="1">IF(OFFSET(A81,-1,0) ="",OFFSET(A81,-2,0)+1,OFFSET(A81,-1,0)+1 )</f>
        <v>58</v>
      </c>
      <c r="B81" s="38" t="s">
        <v>214</v>
      </c>
      <c r="C81" s="38" t="s">
        <v>388</v>
      </c>
      <c r="D81" s="48" t="s">
        <v>374</v>
      </c>
      <c r="E81" s="48"/>
      <c r="F81" s="48"/>
      <c r="G81" s="48"/>
      <c r="H81" s="48"/>
      <c r="I81" s="48"/>
      <c r="J81" s="37"/>
      <c r="K81" s="37"/>
      <c r="L81" s="37"/>
      <c r="M81" s="37"/>
      <c r="N81" s="37"/>
      <c r="O81" s="37"/>
      <c r="P81" s="37"/>
      <c r="Q81" s="37"/>
      <c r="R81" s="37"/>
      <c r="S81" s="37"/>
      <c r="T81" s="37"/>
      <c r="U81" s="37"/>
      <c r="V81" s="37"/>
      <c r="W81" s="37"/>
      <c r="X81" s="37"/>
      <c r="Y81" s="37"/>
      <c r="Z81" s="37"/>
    </row>
    <row r="82" spans="1:26" ht="46.8" hidden="1" customHeight="1" outlineLevel="1" x14ac:dyDescent="0.25">
      <c r="A82" s="32">
        <f t="shared" ref="A82:A85" ca="1" si="4">IF(OFFSET(A82,-1,0) ="",OFFSET(A82,-2,0)+1,OFFSET(A82,-1,0)+1 )</f>
        <v>59</v>
      </c>
      <c r="B82" s="38" t="s">
        <v>202</v>
      </c>
      <c r="C82" s="38" t="s">
        <v>389</v>
      </c>
      <c r="D82" s="48" t="s">
        <v>391</v>
      </c>
      <c r="E82" s="48"/>
      <c r="F82" s="48"/>
      <c r="G82" s="48"/>
      <c r="H82" s="48"/>
      <c r="I82" s="48"/>
      <c r="J82" s="37"/>
      <c r="K82" s="37"/>
      <c r="L82" s="37"/>
      <c r="M82" s="37"/>
      <c r="N82" s="37"/>
      <c r="O82" s="37"/>
      <c r="P82" s="37"/>
      <c r="Q82" s="37"/>
      <c r="R82" s="37"/>
      <c r="S82" s="37"/>
      <c r="T82" s="37"/>
      <c r="U82" s="37"/>
      <c r="V82" s="37"/>
      <c r="W82" s="37"/>
      <c r="X82" s="37"/>
      <c r="Y82" s="37"/>
      <c r="Z82" s="37"/>
    </row>
    <row r="83" spans="1:26" ht="41.4" hidden="1" customHeight="1" outlineLevel="1" x14ac:dyDescent="0.25">
      <c r="A83" s="32">
        <f t="shared" ca="1" si="4"/>
        <v>60</v>
      </c>
      <c r="B83" s="38" t="s">
        <v>394</v>
      </c>
      <c r="C83" s="38" t="s">
        <v>393</v>
      </c>
      <c r="D83" s="48" t="s">
        <v>390</v>
      </c>
      <c r="E83" s="48"/>
      <c r="F83" s="48"/>
      <c r="G83" s="48"/>
      <c r="H83" s="48"/>
      <c r="I83" s="48"/>
      <c r="J83" s="37"/>
      <c r="K83" s="37"/>
      <c r="L83" s="37"/>
      <c r="M83" s="37"/>
      <c r="N83" s="37"/>
      <c r="O83" s="37"/>
      <c r="P83" s="37"/>
      <c r="Q83" s="37"/>
      <c r="R83" s="37"/>
      <c r="S83" s="37"/>
      <c r="T83" s="37"/>
      <c r="U83" s="37"/>
      <c r="V83" s="37"/>
      <c r="W83" s="37"/>
      <c r="X83" s="37"/>
      <c r="Y83" s="37"/>
      <c r="Z83" s="37"/>
    </row>
    <row r="84" spans="1:26" ht="43.2" hidden="1" customHeight="1" outlineLevel="1" x14ac:dyDescent="0.25">
      <c r="A84" s="32">
        <v>62</v>
      </c>
      <c r="B84" s="38" t="s">
        <v>203</v>
      </c>
      <c r="C84" s="38" t="s">
        <v>395</v>
      </c>
      <c r="D84" s="48" t="s">
        <v>392</v>
      </c>
      <c r="E84" s="48"/>
      <c r="F84" s="48"/>
      <c r="G84" s="48"/>
      <c r="H84" s="48"/>
      <c r="I84" s="48"/>
      <c r="J84" s="37"/>
      <c r="K84" s="37"/>
      <c r="L84" s="37"/>
      <c r="M84" s="37"/>
      <c r="N84" s="37"/>
      <c r="O84" s="37"/>
      <c r="P84" s="37"/>
      <c r="Q84" s="37"/>
      <c r="R84" s="37"/>
      <c r="S84" s="37"/>
      <c r="T84" s="37"/>
      <c r="U84" s="37"/>
      <c r="V84" s="37"/>
      <c r="W84" s="37"/>
      <c r="X84" s="37"/>
      <c r="Y84" s="37"/>
      <c r="Z84" s="37"/>
    </row>
    <row r="85" spans="1:26" ht="52.8" hidden="1" customHeight="1" outlineLevel="1" x14ac:dyDescent="0.25">
      <c r="A85" s="32">
        <f t="shared" ca="1" si="4"/>
        <v>63</v>
      </c>
      <c r="B85" s="48" t="s">
        <v>228</v>
      </c>
      <c r="C85" s="38" t="s">
        <v>396</v>
      </c>
      <c r="D85" s="48" t="s">
        <v>373</v>
      </c>
      <c r="E85" s="36"/>
      <c r="F85" s="41"/>
      <c r="G85" s="41"/>
      <c r="H85" s="41"/>
      <c r="I85" s="36"/>
      <c r="J85" s="37"/>
      <c r="K85" s="37"/>
      <c r="L85" s="37"/>
      <c r="M85" s="37"/>
      <c r="N85" s="37"/>
      <c r="O85" s="37"/>
      <c r="P85" s="37"/>
      <c r="Q85" s="37"/>
      <c r="R85" s="37"/>
      <c r="S85" s="37"/>
      <c r="T85" s="37"/>
      <c r="U85" s="37"/>
      <c r="V85" s="37"/>
      <c r="W85" s="37"/>
      <c r="X85" s="37"/>
      <c r="Y85" s="37"/>
      <c r="Z85" s="37"/>
    </row>
    <row r="86" spans="1:26" ht="17.399999999999999" customHeight="1" collapsed="1" x14ac:dyDescent="0.25">
      <c r="A86" s="39"/>
      <c r="B86" s="248" t="s">
        <v>70</v>
      </c>
      <c r="C86" s="249"/>
      <c r="D86" s="249"/>
      <c r="E86" s="249"/>
      <c r="F86" s="249"/>
      <c r="G86" s="249"/>
      <c r="H86" s="249"/>
      <c r="I86" s="250"/>
      <c r="J86" s="49"/>
      <c r="K86" s="49"/>
      <c r="L86" s="49"/>
      <c r="M86" s="49"/>
      <c r="N86" s="49"/>
      <c r="O86" s="49"/>
      <c r="P86" s="49"/>
      <c r="Q86" s="49"/>
      <c r="R86" s="49"/>
      <c r="S86" s="49"/>
      <c r="T86" s="49"/>
      <c r="U86" s="49"/>
      <c r="V86" s="49"/>
      <c r="W86" s="49"/>
      <c r="X86" s="49"/>
      <c r="Y86" s="49"/>
      <c r="Z86" s="49"/>
    </row>
    <row r="87" spans="1:26" ht="46.8" hidden="1" customHeight="1" outlineLevel="1" x14ac:dyDescent="0.25">
      <c r="A87" s="159">
        <f ca="1">IF(OFFSET(A87,-1,0) ="",OFFSET(A87,-2,0)+1,OFFSET(A87,-1,0)+1 )</f>
        <v>64</v>
      </c>
      <c r="B87" s="47" t="s">
        <v>215</v>
      </c>
      <c r="C87" s="38" t="s">
        <v>355</v>
      </c>
      <c r="D87" s="38" t="s">
        <v>357</v>
      </c>
      <c r="E87" s="38"/>
      <c r="F87" s="38"/>
      <c r="G87" s="38"/>
      <c r="H87" s="38"/>
      <c r="I87" s="50"/>
      <c r="J87" s="49"/>
      <c r="K87" s="49"/>
      <c r="L87" s="49"/>
      <c r="M87" s="49"/>
      <c r="N87" s="49"/>
      <c r="O87" s="49"/>
      <c r="P87" s="49"/>
      <c r="Q87" s="49"/>
      <c r="R87" s="49"/>
      <c r="S87" s="49"/>
      <c r="T87" s="49"/>
      <c r="U87" s="49"/>
      <c r="V87" s="49"/>
      <c r="W87" s="49"/>
      <c r="X87" s="49"/>
      <c r="Y87" s="49"/>
      <c r="Z87" s="49"/>
    </row>
    <row r="88" spans="1:26" ht="44.4" hidden="1" customHeight="1" outlineLevel="1" x14ac:dyDescent="0.25">
      <c r="A88" s="159">
        <f t="shared" ref="A88:A91" ca="1" si="5">IF(OFFSET(A88,-1,0) ="",OFFSET(A88,-2,0)+1,OFFSET(A88,-1,0)+1 )</f>
        <v>65</v>
      </c>
      <c r="B88" s="173" t="s">
        <v>275</v>
      </c>
      <c r="C88" s="38" t="s">
        <v>397</v>
      </c>
      <c r="D88" s="38" t="s">
        <v>274</v>
      </c>
      <c r="E88" s="38"/>
      <c r="F88" s="38"/>
      <c r="G88" s="38"/>
      <c r="H88" s="38"/>
      <c r="I88" s="50"/>
      <c r="J88" s="49"/>
      <c r="K88" s="49"/>
      <c r="L88" s="49"/>
      <c r="M88" s="49"/>
      <c r="N88" s="49"/>
      <c r="O88" s="49"/>
      <c r="P88" s="49"/>
      <c r="Q88" s="49"/>
      <c r="R88" s="49"/>
      <c r="S88" s="49"/>
      <c r="T88" s="49"/>
      <c r="U88" s="49"/>
      <c r="V88" s="49"/>
      <c r="W88" s="49"/>
      <c r="X88" s="49"/>
      <c r="Y88" s="49"/>
      <c r="Z88" s="49"/>
    </row>
    <row r="89" spans="1:26" ht="30" hidden="1" customHeight="1" outlineLevel="1" x14ac:dyDescent="0.25">
      <c r="A89" s="159">
        <f t="shared" ca="1" si="5"/>
        <v>66</v>
      </c>
      <c r="B89" s="33" t="s">
        <v>213</v>
      </c>
      <c r="C89" s="33" t="s">
        <v>341</v>
      </c>
      <c r="D89" s="47" t="s">
        <v>342</v>
      </c>
      <c r="E89" s="42"/>
      <c r="F89" s="42"/>
      <c r="G89" s="42"/>
      <c r="H89" s="42"/>
      <c r="I89" s="42"/>
      <c r="J89" s="49"/>
      <c r="K89" s="49"/>
      <c r="L89" s="49"/>
      <c r="M89" s="49"/>
      <c r="N89" s="49"/>
      <c r="O89" s="49"/>
      <c r="P89" s="49"/>
      <c r="Q89" s="49"/>
      <c r="R89" s="49"/>
      <c r="S89" s="49"/>
      <c r="T89" s="49"/>
      <c r="U89" s="49"/>
      <c r="V89" s="49"/>
      <c r="W89" s="49"/>
      <c r="X89" s="49"/>
      <c r="Y89" s="49"/>
      <c r="Z89" s="49"/>
    </row>
    <row r="90" spans="1:26" s="166" customFormat="1" ht="49.2" hidden="1" customHeight="1" outlineLevel="1" x14ac:dyDescent="0.25">
      <c r="A90" s="159">
        <f t="shared" ca="1" si="5"/>
        <v>67</v>
      </c>
      <c r="B90" s="38" t="s">
        <v>356</v>
      </c>
      <c r="C90" s="38" t="s">
        <v>401</v>
      </c>
      <c r="D90" s="38" t="s">
        <v>400</v>
      </c>
      <c r="E90" s="42"/>
      <c r="F90" s="42"/>
      <c r="G90" s="42"/>
      <c r="H90" s="42"/>
      <c r="I90" s="42"/>
      <c r="J90" s="49"/>
      <c r="K90" s="49"/>
      <c r="L90" s="49"/>
      <c r="M90" s="49"/>
      <c r="N90" s="49"/>
      <c r="O90" s="49"/>
      <c r="P90" s="49"/>
      <c r="Q90" s="49"/>
      <c r="R90" s="49"/>
      <c r="S90" s="49"/>
      <c r="T90" s="49"/>
      <c r="U90" s="49"/>
      <c r="V90" s="49"/>
      <c r="W90" s="49"/>
      <c r="X90" s="49"/>
      <c r="Y90" s="49"/>
      <c r="Z90" s="49"/>
    </row>
    <row r="91" spans="1:26" ht="33" hidden="1" customHeight="1" outlineLevel="1" x14ac:dyDescent="0.25">
      <c r="A91" s="159">
        <f t="shared" ca="1" si="5"/>
        <v>68</v>
      </c>
      <c r="B91" s="47" t="s">
        <v>212</v>
      </c>
      <c r="C91" s="33" t="s">
        <v>399</v>
      </c>
      <c r="D91" s="181" t="s">
        <v>283</v>
      </c>
      <c r="E91" s="38"/>
      <c r="F91" s="38"/>
      <c r="G91" s="38"/>
      <c r="H91" s="38"/>
      <c r="I91" s="46"/>
      <c r="J91" s="49"/>
      <c r="K91" s="49"/>
      <c r="L91" s="49"/>
      <c r="M91" s="49"/>
      <c r="N91" s="49"/>
      <c r="O91" s="49"/>
      <c r="P91" s="49"/>
      <c r="Q91" s="49"/>
      <c r="R91" s="49"/>
      <c r="S91" s="49"/>
      <c r="T91" s="49"/>
      <c r="U91" s="49"/>
      <c r="V91" s="49"/>
      <c r="W91" s="49"/>
      <c r="X91" s="49"/>
      <c r="Y91" s="49"/>
      <c r="Z91" s="49"/>
    </row>
    <row r="92" spans="1:26" ht="13.8" customHeight="1" collapsed="1" x14ac:dyDescent="0.25">
      <c r="A92" s="39"/>
      <c r="B92" s="248" t="s">
        <v>71</v>
      </c>
      <c r="C92" s="249"/>
      <c r="D92" s="249"/>
      <c r="E92" s="249"/>
      <c r="F92" s="249"/>
      <c r="G92" s="249"/>
      <c r="H92" s="249"/>
      <c r="I92" s="250"/>
      <c r="J92" s="49"/>
      <c r="K92" s="49"/>
      <c r="L92" s="49"/>
      <c r="M92" s="49"/>
      <c r="N92" s="49"/>
      <c r="O92" s="49"/>
      <c r="P92" s="49"/>
      <c r="Q92" s="49"/>
      <c r="R92" s="49"/>
    </row>
    <row r="93" spans="1:26" ht="63.6" hidden="1" customHeight="1" outlineLevel="1" x14ac:dyDescent="0.25">
      <c r="A93" s="32">
        <f ca="1">IF(OFFSET(A93,-1,0) ="",OFFSET(A93,-2,0)+1,OFFSET(A93,-1,0)+1 )</f>
        <v>69</v>
      </c>
      <c r="B93" s="38" t="s">
        <v>72</v>
      </c>
      <c r="C93" s="33" t="s">
        <v>325</v>
      </c>
      <c r="D93" s="38" t="s">
        <v>283</v>
      </c>
      <c r="E93" s="38"/>
      <c r="F93" s="38"/>
      <c r="G93" s="38"/>
      <c r="H93" s="38"/>
      <c r="I93" s="51"/>
      <c r="J93" s="49"/>
      <c r="K93" s="49"/>
      <c r="L93" s="49"/>
      <c r="M93" s="49"/>
      <c r="N93" s="49"/>
      <c r="O93" s="49"/>
      <c r="P93" s="49"/>
      <c r="Q93" s="49"/>
      <c r="R93" s="49"/>
      <c r="S93" s="49"/>
      <c r="T93" s="49"/>
      <c r="U93" s="49"/>
      <c r="V93" s="49"/>
      <c r="W93" s="49"/>
      <c r="X93" s="49"/>
      <c r="Y93" s="49"/>
      <c r="Z93" s="49"/>
    </row>
    <row r="94" spans="1:26" ht="57.6" hidden="1" customHeight="1" outlineLevel="1" x14ac:dyDescent="0.25">
      <c r="A94" s="32">
        <f t="shared" ref="A94:A107" ca="1" si="6">IF(OFFSET(A94,-1,0) ="",OFFSET(A94,-2,0)+1,OFFSET(A94,-1,0)+1 )</f>
        <v>70</v>
      </c>
      <c r="B94" s="38" t="s">
        <v>57</v>
      </c>
      <c r="C94" s="33" t="s">
        <v>324</v>
      </c>
      <c r="D94" s="38" t="s">
        <v>491</v>
      </c>
      <c r="E94" s="38"/>
      <c r="F94" s="38"/>
      <c r="G94" s="38"/>
      <c r="H94" s="38"/>
      <c r="I94" s="50"/>
      <c r="J94" s="49"/>
      <c r="K94" s="49"/>
      <c r="L94" s="49"/>
      <c r="M94" s="49"/>
      <c r="N94" s="49"/>
      <c r="O94" s="49"/>
      <c r="P94" s="49"/>
      <c r="Q94" s="49"/>
      <c r="R94" s="49"/>
      <c r="S94" s="49"/>
      <c r="T94" s="49"/>
      <c r="U94" s="49"/>
      <c r="V94" s="49"/>
      <c r="W94" s="49"/>
      <c r="X94" s="49"/>
      <c r="Y94" s="49"/>
      <c r="Z94" s="49"/>
    </row>
    <row r="95" spans="1:26" ht="47.4" hidden="1" customHeight="1" outlineLevel="1" x14ac:dyDescent="0.25">
      <c r="A95" s="32">
        <f t="shared" ca="1" si="6"/>
        <v>71</v>
      </c>
      <c r="B95" s="33" t="s">
        <v>58</v>
      </c>
      <c r="C95" s="33" t="s">
        <v>326</v>
      </c>
      <c r="D95" s="38" t="s">
        <v>491</v>
      </c>
      <c r="E95" s="38"/>
      <c r="F95" s="38"/>
      <c r="G95" s="38"/>
      <c r="H95" s="38"/>
      <c r="I95" s="50"/>
      <c r="J95" s="49"/>
      <c r="K95" s="49"/>
      <c r="L95" s="49"/>
      <c r="M95" s="49"/>
      <c r="N95" s="49"/>
      <c r="O95" s="49"/>
      <c r="P95" s="49"/>
      <c r="Q95" s="49"/>
      <c r="R95" s="49"/>
      <c r="S95" s="49"/>
      <c r="T95" s="49"/>
      <c r="U95" s="49"/>
      <c r="V95" s="49"/>
      <c r="W95" s="49"/>
      <c r="X95" s="49"/>
      <c r="Y95" s="49"/>
      <c r="Z95" s="49"/>
    </row>
    <row r="96" spans="1:26" ht="61.8" hidden="1" customHeight="1" outlineLevel="1" x14ac:dyDescent="0.25">
      <c r="A96" s="32">
        <f t="shared" ca="1" si="6"/>
        <v>72</v>
      </c>
      <c r="B96" s="33" t="s">
        <v>59</v>
      </c>
      <c r="C96" s="33" t="s">
        <v>327</v>
      </c>
      <c r="D96" s="38" t="s">
        <v>491</v>
      </c>
      <c r="E96" s="38"/>
      <c r="F96" s="38"/>
      <c r="G96" s="38"/>
      <c r="H96" s="38"/>
      <c r="I96" s="50"/>
      <c r="J96" s="49"/>
      <c r="K96" s="49"/>
      <c r="L96" s="49"/>
      <c r="M96" s="49"/>
      <c r="N96" s="49"/>
      <c r="O96" s="49"/>
      <c r="P96" s="49"/>
      <c r="Q96" s="49"/>
      <c r="R96" s="49"/>
      <c r="S96" s="49"/>
      <c r="T96" s="49"/>
      <c r="U96" s="49"/>
      <c r="V96" s="49"/>
      <c r="W96" s="49"/>
      <c r="X96" s="49"/>
      <c r="Y96" s="49"/>
      <c r="Z96" s="49"/>
    </row>
    <row r="97" spans="1:26" ht="69.599999999999994" hidden="1" customHeight="1" outlineLevel="1" x14ac:dyDescent="0.25">
      <c r="A97" s="32">
        <f t="shared" ca="1" si="6"/>
        <v>73</v>
      </c>
      <c r="B97" s="33" t="s">
        <v>60</v>
      </c>
      <c r="C97" s="33" t="s">
        <v>328</v>
      </c>
      <c r="D97" s="38" t="s">
        <v>491</v>
      </c>
      <c r="E97" s="38"/>
      <c r="F97" s="38"/>
      <c r="G97" s="38"/>
      <c r="H97" s="38"/>
      <c r="I97" s="50"/>
      <c r="J97" s="49"/>
      <c r="K97" s="49"/>
      <c r="L97" s="49"/>
      <c r="M97" s="49"/>
      <c r="N97" s="49"/>
      <c r="O97" s="49"/>
      <c r="P97" s="49"/>
      <c r="Q97" s="49"/>
      <c r="R97" s="49"/>
      <c r="S97" s="49"/>
      <c r="T97" s="49"/>
      <c r="U97" s="49"/>
      <c r="V97" s="49"/>
      <c r="W97" s="49"/>
      <c r="X97" s="49"/>
      <c r="Y97" s="49"/>
      <c r="Z97" s="49"/>
    </row>
    <row r="98" spans="1:26" ht="58.2" hidden="1" customHeight="1" outlineLevel="1" x14ac:dyDescent="0.25">
      <c r="A98" s="32">
        <f t="shared" ca="1" si="6"/>
        <v>74</v>
      </c>
      <c r="B98" s="173" t="s">
        <v>269</v>
      </c>
      <c r="C98" s="33" t="s">
        <v>329</v>
      </c>
      <c r="D98" s="194" t="s">
        <v>283</v>
      </c>
      <c r="E98" s="38"/>
      <c r="F98" s="38"/>
      <c r="G98" s="38"/>
      <c r="H98" s="38"/>
      <c r="I98" s="50"/>
      <c r="J98" s="49"/>
      <c r="K98" s="49"/>
      <c r="L98" s="49"/>
      <c r="M98" s="49"/>
      <c r="N98" s="49"/>
      <c r="O98" s="49"/>
      <c r="P98" s="49"/>
      <c r="Q98" s="49"/>
      <c r="R98" s="49"/>
      <c r="S98" s="49"/>
      <c r="T98" s="49"/>
      <c r="U98" s="49"/>
      <c r="V98" s="49"/>
      <c r="W98" s="49"/>
      <c r="X98" s="49"/>
      <c r="Y98" s="49"/>
      <c r="Z98" s="49"/>
    </row>
    <row r="99" spans="1:26" ht="70.2" hidden="1" customHeight="1" outlineLevel="1" x14ac:dyDescent="0.25">
      <c r="A99" s="32">
        <f t="shared" ca="1" si="6"/>
        <v>75</v>
      </c>
      <c r="B99" s="38" t="s">
        <v>73</v>
      </c>
      <c r="C99" s="33" t="s">
        <v>330</v>
      </c>
      <c r="D99" s="33" t="s">
        <v>332</v>
      </c>
      <c r="E99" s="38"/>
      <c r="F99" s="38"/>
      <c r="G99" s="38"/>
      <c r="H99" s="38"/>
      <c r="I99" s="50"/>
      <c r="J99" s="49"/>
      <c r="K99" s="49"/>
      <c r="L99" s="49"/>
      <c r="M99" s="49"/>
      <c r="N99" s="49"/>
      <c r="O99" s="49"/>
      <c r="P99" s="49"/>
      <c r="Q99" s="49"/>
      <c r="R99" s="49"/>
      <c r="S99" s="49"/>
      <c r="T99" s="49"/>
      <c r="U99" s="49"/>
      <c r="V99" s="49"/>
      <c r="W99" s="49"/>
      <c r="X99" s="49"/>
      <c r="Y99" s="49"/>
      <c r="Z99" s="49"/>
    </row>
    <row r="100" spans="1:26" ht="41.4" hidden="1" customHeight="1" outlineLevel="1" x14ac:dyDescent="0.25">
      <c r="A100" s="32">
        <f t="shared" ca="1" si="6"/>
        <v>76</v>
      </c>
      <c r="B100" s="33" t="s">
        <v>204</v>
      </c>
      <c r="C100" s="33" t="s">
        <v>334</v>
      </c>
      <c r="D100" s="47" t="s">
        <v>335</v>
      </c>
      <c r="E100" s="38"/>
      <c r="F100" s="38"/>
      <c r="G100" s="38"/>
      <c r="H100" s="38"/>
      <c r="I100" s="50"/>
      <c r="J100" s="49"/>
      <c r="K100" s="49"/>
      <c r="L100" s="49"/>
      <c r="M100" s="49"/>
      <c r="N100" s="49"/>
      <c r="O100" s="49"/>
      <c r="P100" s="49"/>
      <c r="Q100" s="49"/>
      <c r="R100" s="49"/>
      <c r="S100" s="49"/>
      <c r="T100" s="49"/>
      <c r="U100" s="49"/>
      <c r="V100" s="49"/>
      <c r="W100" s="49"/>
      <c r="X100" s="49"/>
      <c r="Y100" s="49"/>
      <c r="Z100" s="49"/>
    </row>
    <row r="101" spans="1:26" ht="44.4" hidden="1" customHeight="1" outlineLevel="1" x14ac:dyDescent="0.25">
      <c r="A101" s="32">
        <f t="shared" ca="1" si="6"/>
        <v>77</v>
      </c>
      <c r="B101" s="38" t="s">
        <v>206</v>
      </c>
      <c r="C101" s="33" t="s">
        <v>336</v>
      </c>
      <c r="D101" s="38" t="s">
        <v>521</v>
      </c>
      <c r="E101" s="38"/>
      <c r="F101" s="38"/>
      <c r="G101" s="38"/>
      <c r="H101" s="38"/>
      <c r="I101" s="46"/>
      <c r="J101" s="49"/>
      <c r="K101" s="49"/>
      <c r="L101" s="49"/>
      <c r="M101" s="49"/>
      <c r="N101" s="49"/>
      <c r="O101" s="49"/>
      <c r="P101" s="49"/>
      <c r="Q101" s="49"/>
      <c r="R101" s="49"/>
      <c r="S101" s="49"/>
      <c r="T101" s="49"/>
      <c r="U101" s="49"/>
      <c r="V101" s="49"/>
      <c r="W101" s="49"/>
      <c r="X101" s="49"/>
      <c r="Y101" s="49"/>
      <c r="Z101" s="49"/>
    </row>
    <row r="102" spans="1:26" ht="41.4" hidden="1" customHeight="1" outlineLevel="1" x14ac:dyDescent="0.25">
      <c r="A102" s="32">
        <f t="shared" ca="1" si="6"/>
        <v>78</v>
      </c>
      <c r="B102" s="33" t="s">
        <v>74</v>
      </c>
      <c r="C102" s="33" t="s">
        <v>522</v>
      </c>
      <c r="D102" s="33" t="s">
        <v>283</v>
      </c>
      <c r="E102" s="179"/>
      <c r="F102" s="38"/>
      <c r="G102" s="38"/>
      <c r="H102" s="38"/>
      <c r="I102" s="46"/>
      <c r="J102" s="49"/>
      <c r="K102" s="49"/>
      <c r="L102" s="49"/>
      <c r="M102" s="49"/>
      <c r="N102" s="49"/>
      <c r="O102" s="49"/>
      <c r="P102" s="49"/>
      <c r="Q102" s="49"/>
      <c r="R102" s="49"/>
      <c r="S102" s="49"/>
      <c r="T102" s="49"/>
      <c r="U102" s="49"/>
      <c r="V102" s="49"/>
      <c r="W102" s="49"/>
      <c r="X102" s="49"/>
      <c r="Y102" s="49"/>
      <c r="Z102" s="49"/>
    </row>
    <row r="103" spans="1:26" ht="29.4" hidden="1" customHeight="1" outlineLevel="1" x14ac:dyDescent="0.3">
      <c r="A103" s="32">
        <f t="shared" ca="1" si="6"/>
        <v>79</v>
      </c>
      <c r="B103" s="33" t="s">
        <v>75</v>
      </c>
      <c r="C103" s="33" t="s">
        <v>523</v>
      </c>
      <c r="D103" s="33" t="s">
        <v>283</v>
      </c>
      <c r="E103" s="174"/>
      <c r="F103" s="38"/>
      <c r="G103" s="38"/>
      <c r="H103" s="38"/>
      <c r="I103" s="46"/>
      <c r="J103" s="49"/>
      <c r="K103" s="49"/>
      <c r="L103" s="49"/>
      <c r="M103" s="49"/>
      <c r="N103" s="49"/>
      <c r="O103" s="49"/>
      <c r="P103" s="49"/>
      <c r="Q103" s="49"/>
      <c r="R103" s="49"/>
      <c r="S103" s="49"/>
      <c r="T103" s="49"/>
      <c r="U103" s="49"/>
      <c r="V103" s="49"/>
      <c r="W103" s="49"/>
      <c r="X103" s="49"/>
      <c r="Y103" s="49"/>
      <c r="Z103" s="49"/>
    </row>
    <row r="104" spans="1:26" ht="28.2" hidden="1" customHeight="1" outlineLevel="1" x14ac:dyDescent="0.25">
      <c r="A104" s="32">
        <f t="shared" ca="1" si="6"/>
        <v>80</v>
      </c>
      <c r="B104" s="33" t="s">
        <v>76</v>
      </c>
      <c r="C104" s="33" t="s">
        <v>524</v>
      </c>
      <c r="D104" s="177" t="s">
        <v>283</v>
      </c>
      <c r="E104" s="38"/>
      <c r="F104" s="38"/>
      <c r="G104" s="38"/>
      <c r="H104" s="38"/>
      <c r="I104" s="46"/>
      <c r="J104" s="49"/>
      <c r="K104" s="49"/>
      <c r="L104" s="49"/>
      <c r="M104" s="49"/>
      <c r="N104" s="49"/>
      <c r="O104" s="49"/>
      <c r="P104" s="49"/>
      <c r="Q104" s="49"/>
      <c r="R104" s="49"/>
      <c r="S104" s="49"/>
      <c r="T104" s="49"/>
      <c r="U104" s="49"/>
      <c r="V104" s="49"/>
      <c r="W104" s="49"/>
      <c r="X104" s="49"/>
      <c r="Y104" s="49"/>
      <c r="Z104" s="49"/>
    </row>
    <row r="105" spans="1:26" ht="53.4" hidden="1" customHeight="1" outlineLevel="1" x14ac:dyDescent="0.25">
      <c r="A105" s="32">
        <f t="shared" ca="1" si="6"/>
        <v>81</v>
      </c>
      <c r="B105" s="38" t="s">
        <v>66</v>
      </c>
      <c r="C105" s="33" t="s">
        <v>525</v>
      </c>
      <c r="D105" s="177" t="s">
        <v>333</v>
      </c>
      <c r="E105" s="38"/>
      <c r="F105" s="38"/>
      <c r="G105" s="38"/>
      <c r="H105" s="38"/>
      <c r="I105" s="46"/>
      <c r="J105" s="49"/>
      <c r="K105" s="49"/>
      <c r="L105" s="49"/>
      <c r="M105" s="49"/>
      <c r="N105" s="49"/>
      <c r="O105" s="49"/>
      <c r="P105" s="49"/>
      <c r="Q105" s="49"/>
      <c r="R105" s="49"/>
      <c r="S105" s="49"/>
      <c r="T105" s="49"/>
      <c r="U105" s="49"/>
      <c r="V105" s="49"/>
      <c r="W105" s="49"/>
      <c r="X105" s="49"/>
      <c r="Y105" s="49"/>
      <c r="Z105" s="49"/>
    </row>
    <row r="106" spans="1:26" ht="58.8" hidden="1" customHeight="1" outlineLevel="1" x14ac:dyDescent="0.25">
      <c r="A106" s="32">
        <f t="shared" ca="1" si="6"/>
        <v>82</v>
      </c>
      <c r="B106" s="33" t="s">
        <v>68</v>
      </c>
      <c r="C106" s="33" t="s">
        <v>526</v>
      </c>
      <c r="D106" s="177" t="s">
        <v>333</v>
      </c>
      <c r="E106" s="38"/>
      <c r="F106" s="38"/>
      <c r="G106" s="38"/>
      <c r="H106" s="38"/>
      <c r="I106" s="46"/>
      <c r="J106" s="49"/>
      <c r="K106" s="49"/>
      <c r="L106" s="49"/>
      <c r="M106" s="49"/>
      <c r="N106" s="49"/>
      <c r="O106" s="49"/>
      <c r="P106" s="49"/>
      <c r="Q106" s="49"/>
      <c r="R106" s="49"/>
      <c r="S106" s="49"/>
      <c r="T106" s="49"/>
      <c r="U106" s="49"/>
      <c r="V106" s="49"/>
      <c r="W106" s="49"/>
      <c r="X106" s="49"/>
      <c r="Y106" s="49"/>
      <c r="Z106" s="49"/>
    </row>
    <row r="107" spans="1:26" ht="33" hidden="1" customHeight="1" outlineLevel="1" x14ac:dyDescent="0.25">
      <c r="A107" s="32">
        <f t="shared" ca="1" si="6"/>
        <v>83</v>
      </c>
      <c r="B107" s="38" t="s">
        <v>211</v>
      </c>
      <c r="C107" s="33" t="s">
        <v>337</v>
      </c>
      <c r="D107" s="196" t="s">
        <v>338</v>
      </c>
      <c r="E107" s="44"/>
      <c r="F107" s="45"/>
      <c r="G107" s="45"/>
      <c r="H107" s="45"/>
      <c r="I107" s="44"/>
      <c r="J107" s="49"/>
      <c r="K107" s="49"/>
      <c r="L107" s="49"/>
      <c r="M107" s="49"/>
      <c r="N107" s="49"/>
      <c r="O107" s="49"/>
      <c r="P107" s="49"/>
      <c r="Q107" s="49"/>
    </row>
    <row r="108" spans="1:26" ht="16.2" customHeight="1" collapsed="1" x14ac:dyDescent="0.25">
      <c r="A108" s="39"/>
      <c r="B108" s="248" t="s">
        <v>77</v>
      </c>
      <c r="C108" s="249"/>
      <c r="D108" s="249"/>
      <c r="E108" s="249"/>
      <c r="F108" s="249"/>
      <c r="G108" s="249"/>
      <c r="H108" s="249"/>
      <c r="I108" s="250"/>
      <c r="J108" s="49"/>
      <c r="K108" s="49"/>
      <c r="L108" s="49"/>
      <c r="M108" s="49"/>
      <c r="N108" s="49"/>
      <c r="O108" s="49"/>
      <c r="P108" s="49"/>
      <c r="Q108" s="49"/>
    </row>
    <row r="109" spans="1:26" ht="29.4" hidden="1" customHeight="1" outlineLevel="1" x14ac:dyDescent="0.25">
      <c r="A109" s="32">
        <f t="shared" ref="A109:A130" ca="1" si="7">IF(OFFSET(A109,-1,0) ="",OFFSET(A109,-2,0)+1,OFFSET(A109,-1,0)+1 )</f>
        <v>84</v>
      </c>
      <c r="B109" s="151" t="s">
        <v>208</v>
      </c>
      <c r="C109" s="33" t="s">
        <v>346</v>
      </c>
      <c r="D109" s="195" t="s">
        <v>347</v>
      </c>
      <c r="E109" s="43"/>
      <c r="F109" s="43"/>
      <c r="G109" s="43"/>
      <c r="H109" s="43"/>
      <c r="I109" s="43"/>
      <c r="J109" s="49"/>
      <c r="K109" s="49"/>
      <c r="L109" s="49"/>
      <c r="M109" s="49"/>
      <c r="N109" s="49"/>
      <c r="O109" s="49"/>
      <c r="P109" s="49"/>
      <c r="Q109" s="49"/>
    </row>
    <row r="110" spans="1:26" ht="42.6" hidden="1" customHeight="1" outlineLevel="1" x14ac:dyDescent="0.25">
      <c r="A110" s="32">
        <f t="shared" ca="1" si="7"/>
        <v>85</v>
      </c>
      <c r="B110" s="47" t="s">
        <v>209</v>
      </c>
      <c r="C110" s="33" t="s">
        <v>348</v>
      </c>
      <c r="D110" s="196" t="s">
        <v>350</v>
      </c>
      <c r="E110" s="43"/>
      <c r="F110" s="43"/>
      <c r="G110" s="43"/>
      <c r="H110" s="43"/>
      <c r="I110" s="43"/>
      <c r="J110" s="49"/>
      <c r="K110" s="49"/>
      <c r="L110" s="49"/>
      <c r="M110" s="49"/>
      <c r="N110" s="49"/>
      <c r="O110" s="49"/>
      <c r="P110" s="49"/>
      <c r="Q110" s="49"/>
    </row>
    <row r="111" spans="1:26" ht="41.4" hidden="1" customHeight="1" outlineLevel="1" x14ac:dyDescent="0.25">
      <c r="A111" s="32">
        <f t="shared" ca="1" si="7"/>
        <v>86</v>
      </c>
      <c r="B111" s="47" t="s">
        <v>302</v>
      </c>
      <c r="C111" s="33" t="s">
        <v>348</v>
      </c>
      <c r="D111" s="196" t="s">
        <v>349</v>
      </c>
      <c r="E111" s="43"/>
      <c r="F111" s="43"/>
      <c r="G111" s="43"/>
      <c r="H111" s="43"/>
      <c r="I111" s="43"/>
      <c r="J111" s="49"/>
      <c r="K111" s="49"/>
      <c r="L111" s="49"/>
      <c r="M111" s="49"/>
      <c r="N111" s="49"/>
      <c r="O111" s="49"/>
      <c r="P111" s="49"/>
      <c r="Q111" s="49"/>
      <c r="R111" s="49"/>
      <c r="S111" s="49"/>
      <c r="T111" s="49"/>
      <c r="U111" s="49"/>
      <c r="V111" s="49"/>
      <c r="W111" s="49"/>
      <c r="X111" s="49"/>
      <c r="Y111" s="49"/>
      <c r="Z111" s="49"/>
    </row>
    <row r="112" spans="1:26" ht="16.8" customHeight="1" collapsed="1" x14ac:dyDescent="0.25">
      <c r="A112" s="28"/>
      <c r="B112" s="242" t="s">
        <v>78</v>
      </c>
      <c r="C112" s="243"/>
      <c r="D112" s="243"/>
      <c r="E112" s="243"/>
      <c r="F112" s="243"/>
      <c r="G112" s="243"/>
      <c r="H112" s="243"/>
      <c r="I112" s="244"/>
      <c r="J112" s="49"/>
      <c r="K112" s="49"/>
      <c r="L112" s="49"/>
      <c r="M112" s="49"/>
      <c r="N112" s="49"/>
      <c r="O112" s="49"/>
      <c r="P112" s="49"/>
      <c r="Q112" s="49"/>
      <c r="R112" s="49"/>
      <c r="S112" s="49"/>
      <c r="T112" s="49"/>
      <c r="U112" s="49"/>
      <c r="V112" s="49"/>
      <c r="W112" s="49"/>
      <c r="X112" s="49"/>
      <c r="Y112" s="49"/>
      <c r="Z112" s="49"/>
    </row>
    <row r="113" spans="1:26" ht="15.6" customHeight="1" collapsed="1" x14ac:dyDescent="0.25">
      <c r="A113" s="39"/>
      <c r="B113" s="248" t="s">
        <v>217</v>
      </c>
      <c r="C113" s="249"/>
      <c r="D113" s="249"/>
      <c r="E113" s="249"/>
      <c r="F113" s="249"/>
      <c r="G113" s="249"/>
      <c r="H113" s="249"/>
      <c r="I113" s="250"/>
      <c r="J113" s="49"/>
      <c r="K113" s="49"/>
      <c r="L113" s="49"/>
      <c r="M113" s="49"/>
      <c r="N113" s="49"/>
      <c r="O113" s="49"/>
      <c r="P113" s="49"/>
      <c r="Q113" s="49"/>
      <c r="R113" s="49"/>
      <c r="S113" s="49"/>
      <c r="T113" s="49"/>
      <c r="U113" s="49"/>
      <c r="V113" s="49"/>
      <c r="W113" s="49"/>
      <c r="X113" s="49"/>
      <c r="Y113" s="49"/>
      <c r="Z113" s="49"/>
    </row>
    <row r="114" spans="1:26" ht="29.4" hidden="1" customHeight="1" outlineLevel="1" x14ac:dyDescent="0.25">
      <c r="A114" s="32">
        <v>87</v>
      </c>
      <c r="B114" s="215" t="s">
        <v>406</v>
      </c>
      <c r="C114" s="176" t="s">
        <v>481</v>
      </c>
      <c r="D114" s="200" t="s">
        <v>483</v>
      </c>
      <c r="E114" s="156"/>
      <c r="F114" s="52"/>
      <c r="G114" s="52"/>
      <c r="H114" s="52"/>
      <c r="I114" s="52"/>
      <c r="J114" s="49"/>
      <c r="K114" s="49"/>
      <c r="L114" s="49"/>
      <c r="M114" s="49"/>
      <c r="N114" s="49"/>
      <c r="O114" s="49"/>
      <c r="P114" s="49"/>
      <c r="Q114" s="49"/>
      <c r="R114" s="49"/>
      <c r="S114" s="49"/>
      <c r="T114" s="49"/>
      <c r="U114" s="49"/>
      <c r="V114" s="49"/>
      <c r="W114" s="49"/>
      <c r="X114" s="49"/>
      <c r="Y114" s="49"/>
      <c r="Z114" s="49"/>
    </row>
    <row r="115" spans="1:26" ht="29.4" hidden="1" customHeight="1" outlineLevel="1" x14ac:dyDescent="0.25">
      <c r="A115" s="32">
        <f t="shared" ca="1" si="7"/>
        <v>88</v>
      </c>
      <c r="B115" s="215" t="s">
        <v>407</v>
      </c>
      <c r="C115" s="176" t="s">
        <v>482</v>
      </c>
      <c r="D115" s="197" t="s">
        <v>484</v>
      </c>
      <c r="E115" s="156"/>
      <c r="F115" s="52"/>
      <c r="G115" s="52"/>
      <c r="H115" s="52"/>
      <c r="I115" s="52"/>
      <c r="J115" s="49"/>
      <c r="K115" s="49"/>
      <c r="L115" s="49"/>
      <c r="M115" s="49"/>
      <c r="N115" s="49"/>
      <c r="O115" s="49"/>
      <c r="P115" s="49"/>
      <c r="Q115" s="49"/>
      <c r="R115" s="49"/>
      <c r="S115" s="49"/>
      <c r="T115" s="49"/>
      <c r="U115" s="49"/>
      <c r="V115" s="49"/>
      <c r="W115" s="49"/>
      <c r="X115" s="49"/>
      <c r="Y115" s="49"/>
      <c r="Z115" s="49"/>
    </row>
    <row r="116" spans="1:26" ht="60" hidden="1" customHeight="1" outlineLevel="1" x14ac:dyDescent="0.25">
      <c r="A116" s="32">
        <f t="shared" ca="1" si="7"/>
        <v>89</v>
      </c>
      <c r="B116" s="47" t="s">
        <v>408</v>
      </c>
      <c r="C116" s="208" t="s">
        <v>473</v>
      </c>
      <c r="D116" s="197" t="s">
        <v>466</v>
      </c>
      <c r="E116" s="156"/>
      <c r="F116" s="53"/>
      <c r="G116" s="53"/>
      <c r="H116" s="53"/>
      <c r="I116" s="53"/>
      <c r="J116" s="49"/>
      <c r="K116" s="49"/>
      <c r="L116" s="49"/>
      <c r="M116" s="49"/>
      <c r="N116" s="49"/>
      <c r="O116" s="49"/>
      <c r="P116" s="49"/>
      <c r="Q116" s="49"/>
    </row>
    <row r="117" spans="1:26" ht="49.8" hidden="1" customHeight="1" outlineLevel="1" x14ac:dyDescent="0.25">
      <c r="A117" s="32">
        <f t="shared" ca="1" si="7"/>
        <v>90</v>
      </c>
      <c r="B117" s="160" t="s">
        <v>253</v>
      </c>
      <c r="C117" s="47" t="s">
        <v>493</v>
      </c>
      <c r="D117" s="175" t="s">
        <v>494</v>
      </c>
      <c r="E117" s="54"/>
      <c r="F117" s="54"/>
      <c r="G117" s="54"/>
      <c r="H117" s="54"/>
      <c r="I117" s="54"/>
      <c r="J117" s="49"/>
      <c r="K117" s="49"/>
      <c r="L117" s="49"/>
      <c r="M117" s="49"/>
      <c r="N117" s="49"/>
      <c r="O117" s="49"/>
      <c r="P117" s="49"/>
      <c r="Q117" s="49"/>
    </row>
    <row r="118" spans="1:26" ht="32.4" hidden="1" customHeight="1" outlineLevel="1" x14ac:dyDescent="0.25">
      <c r="A118" s="32">
        <f t="shared" ca="1" si="7"/>
        <v>91</v>
      </c>
      <c r="B118" s="160" t="s">
        <v>252</v>
      </c>
      <c r="C118" s="47" t="s">
        <v>404</v>
      </c>
      <c r="D118" s="180" t="s">
        <v>402</v>
      </c>
      <c r="E118" s="54"/>
      <c r="F118" s="54"/>
      <c r="G118" s="54"/>
      <c r="H118" s="54"/>
      <c r="I118" s="54"/>
      <c r="J118" s="49"/>
      <c r="K118" s="49"/>
      <c r="L118" s="49"/>
      <c r="M118" s="49"/>
      <c r="N118" s="49"/>
      <c r="O118" s="49"/>
      <c r="P118" s="49"/>
      <c r="Q118" s="49"/>
    </row>
    <row r="119" spans="1:26" ht="28.8" hidden="1" customHeight="1" outlineLevel="1" x14ac:dyDescent="0.25">
      <c r="A119" s="32">
        <f ca="1">IF(OFFSET(A119,-1,0) ="",OFFSET(A119,-2,0)+1,OFFSET(A119,-1,0)+1 )</f>
        <v>92</v>
      </c>
      <c r="B119" s="160" t="s">
        <v>251</v>
      </c>
      <c r="C119" s="47" t="s">
        <v>405</v>
      </c>
      <c r="D119" s="180" t="s">
        <v>403</v>
      </c>
      <c r="E119" s="36"/>
      <c r="F119" s="41"/>
      <c r="G119" s="41"/>
      <c r="H119" s="41"/>
      <c r="I119" s="36"/>
      <c r="J119" s="37"/>
      <c r="K119" s="37"/>
      <c r="L119" s="37"/>
      <c r="M119" s="37"/>
      <c r="N119" s="37"/>
      <c r="O119" s="37"/>
      <c r="P119" s="37"/>
      <c r="Q119" s="37"/>
      <c r="R119" s="37"/>
      <c r="S119" s="37"/>
      <c r="T119" s="37"/>
      <c r="U119" s="37"/>
      <c r="V119" s="37"/>
      <c r="W119" s="37"/>
      <c r="X119" s="37"/>
      <c r="Y119" s="37"/>
      <c r="Z119" s="37"/>
    </row>
    <row r="120" spans="1:26" ht="15.6" customHeight="1" collapsed="1" x14ac:dyDescent="0.25">
      <c r="A120" s="39"/>
      <c r="B120" s="248" t="s">
        <v>331</v>
      </c>
      <c r="C120" s="249"/>
      <c r="D120" s="249"/>
      <c r="E120" s="249"/>
      <c r="F120" s="249"/>
      <c r="G120" s="249"/>
      <c r="H120" s="249"/>
      <c r="I120" s="250"/>
      <c r="J120" s="49"/>
      <c r="K120" s="49"/>
      <c r="L120" s="49"/>
      <c r="M120" s="49"/>
      <c r="N120" s="49"/>
      <c r="O120" s="49"/>
      <c r="P120" s="49"/>
      <c r="Q120" s="49"/>
      <c r="R120" s="49"/>
      <c r="S120" s="49"/>
      <c r="T120" s="49"/>
      <c r="U120" s="49"/>
      <c r="V120" s="49"/>
      <c r="W120" s="49"/>
      <c r="X120" s="49"/>
      <c r="Y120" s="49"/>
      <c r="Z120" s="49"/>
    </row>
    <row r="121" spans="1:26" ht="58.2" hidden="1" customHeight="1" outlineLevel="1" x14ac:dyDescent="0.25">
      <c r="A121" s="32">
        <f ca="1">IF(OFFSET(A121,-1,0) ="",OFFSET(A121,-2,0)+1,OFFSET(A121,-1,0)+1 )</f>
        <v>93</v>
      </c>
      <c r="B121" s="38" t="s">
        <v>230</v>
      </c>
      <c r="C121" s="33" t="s">
        <v>527</v>
      </c>
      <c r="D121" s="197" t="s">
        <v>352</v>
      </c>
      <c r="E121" s="54"/>
      <c r="F121" s="54"/>
      <c r="G121" s="54"/>
      <c r="H121" s="54"/>
      <c r="I121" s="54"/>
      <c r="J121" s="49"/>
      <c r="K121" s="49"/>
      <c r="L121" s="49"/>
      <c r="M121" s="49"/>
      <c r="N121" s="49"/>
      <c r="O121" s="49"/>
      <c r="P121" s="49"/>
      <c r="Q121" s="49"/>
    </row>
    <row r="122" spans="1:26" ht="84.6" hidden="1" customHeight="1" outlineLevel="1" x14ac:dyDescent="0.25">
      <c r="A122" s="32">
        <f t="shared" ref="A122:A124" ca="1" si="8">IF(OFFSET(A122,-1,0) ="",OFFSET(A122,-2,0)+1,OFFSET(A122,-1,0)+1 )</f>
        <v>94</v>
      </c>
      <c r="B122" s="38" t="s">
        <v>50</v>
      </c>
      <c r="C122" s="33" t="s">
        <v>528</v>
      </c>
      <c r="D122" s="175" t="s">
        <v>485</v>
      </c>
      <c r="E122" s="54"/>
      <c r="F122" s="54"/>
      <c r="G122" s="54"/>
      <c r="H122" s="54"/>
      <c r="I122" s="54"/>
      <c r="J122" s="49"/>
      <c r="K122" s="49"/>
      <c r="L122" s="49"/>
      <c r="M122" s="49"/>
      <c r="N122" s="49"/>
      <c r="O122" s="49"/>
      <c r="P122" s="49"/>
      <c r="Q122" s="49"/>
    </row>
    <row r="123" spans="1:26" s="184" customFormat="1" ht="96.6" hidden="1" customHeight="1" outlineLevel="1" x14ac:dyDescent="0.25">
      <c r="A123" s="32">
        <f t="shared" ref="A123" ca="1" si="9">IF(OFFSET(A123,-1,0) ="",OFFSET(A123,-2,0)+1,OFFSET(A123,-1,0)+1 )</f>
        <v>95</v>
      </c>
      <c r="B123" s="33" t="s">
        <v>361</v>
      </c>
      <c r="C123" s="198" t="s">
        <v>529</v>
      </c>
      <c r="D123" s="175" t="s">
        <v>485</v>
      </c>
      <c r="E123" s="52"/>
      <c r="F123" s="52"/>
      <c r="G123" s="52"/>
      <c r="H123" s="52"/>
      <c r="I123" s="52"/>
      <c r="J123" s="49"/>
      <c r="K123" s="49"/>
      <c r="L123" s="49"/>
      <c r="M123" s="49"/>
      <c r="N123" s="49"/>
      <c r="O123" s="49"/>
      <c r="P123" s="49"/>
      <c r="Q123" s="49"/>
      <c r="R123" s="49"/>
      <c r="S123" s="49"/>
      <c r="T123" s="49"/>
      <c r="U123" s="49"/>
      <c r="V123" s="49"/>
      <c r="W123" s="49"/>
      <c r="X123" s="49"/>
      <c r="Y123" s="49"/>
      <c r="Z123" s="49"/>
    </row>
    <row r="124" spans="1:26" ht="81.599999999999994" hidden="1" customHeight="1" outlineLevel="1" x14ac:dyDescent="0.25">
      <c r="A124" s="32">
        <f t="shared" ca="1" si="8"/>
        <v>96</v>
      </c>
      <c r="B124" s="38" t="s">
        <v>229</v>
      </c>
      <c r="C124" s="199" t="s">
        <v>530</v>
      </c>
      <c r="D124" s="33" t="s">
        <v>267</v>
      </c>
      <c r="E124" s="52"/>
      <c r="F124" s="52"/>
      <c r="G124" s="52"/>
      <c r="H124" s="52"/>
      <c r="I124" s="52"/>
      <c r="J124" s="49"/>
      <c r="K124" s="49"/>
      <c r="L124" s="49"/>
      <c r="M124" s="49"/>
      <c r="N124" s="49"/>
      <c r="O124" s="49"/>
      <c r="P124" s="49"/>
      <c r="Q124" s="49"/>
      <c r="R124" s="49"/>
      <c r="S124" s="49"/>
      <c r="T124" s="49"/>
      <c r="U124" s="49"/>
      <c r="V124" s="49"/>
      <c r="W124" s="49"/>
      <c r="X124" s="49"/>
      <c r="Y124" s="49"/>
      <c r="Z124" s="49"/>
    </row>
    <row r="125" spans="1:26" ht="15" customHeight="1" collapsed="1" x14ac:dyDescent="0.25">
      <c r="A125" s="39"/>
      <c r="B125" s="248" t="s">
        <v>222</v>
      </c>
      <c r="C125" s="249"/>
      <c r="D125" s="249"/>
      <c r="E125" s="249"/>
      <c r="F125" s="249"/>
      <c r="G125" s="249"/>
      <c r="H125" s="249"/>
      <c r="I125" s="250"/>
      <c r="J125" s="49"/>
      <c r="K125" s="49"/>
      <c r="L125" s="49"/>
      <c r="M125" s="49"/>
      <c r="N125" s="49"/>
      <c r="O125" s="49"/>
      <c r="P125" s="49"/>
      <c r="Q125" s="49"/>
    </row>
    <row r="126" spans="1:26" ht="31.2" hidden="1" customHeight="1" outlineLevel="1" x14ac:dyDescent="0.25">
      <c r="A126" s="32">
        <f t="shared" ca="1" si="7"/>
        <v>97</v>
      </c>
      <c r="B126" s="160" t="s">
        <v>231</v>
      </c>
      <c r="C126" s="176" t="s">
        <v>533</v>
      </c>
      <c r="D126" s="175" t="s">
        <v>278</v>
      </c>
      <c r="E126" s="54"/>
      <c r="F126" s="54"/>
      <c r="G126" s="54"/>
      <c r="H126" s="54"/>
      <c r="I126" s="54"/>
      <c r="J126" s="49"/>
      <c r="K126" s="49"/>
      <c r="L126" s="49"/>
      <c r="M126" s="49"/>
      <c r="N126" s="49"/>
      <c r="O126" s="49"/>
      <c r="P126" s="49"/>
      <c r="Q126" s="49"/>
    </row>
    <row r="127" spans="1:26" ht="28.8" hidden="1" customHeight="1" outlineLevel="1" x14ac:dyDescent="0.25">
      <c r="A127" s="32">
        <f t="shared" ca="1" si="7"/>
        <v>98</v>
      </c>
      <c r="B127" s="160" t="s">
        <v>232</v>
      </c>
      <c r="C127" s="176" t="s">
        <v>531</v>
      </c>
      <c r="D127" s="175" t="s">
        <v>279</v>
      </c>
      <c r="E127" s="54"/>
      <c r="F127" s="54"/>
      <c r="G127" s="54"/>
      <c r="H127" s="54"/>
      <c r="I127" s="54"/>
      <c r="J127" s="49"/>
      <c r="K127" s="49"/>
      <c r="L127" s="49"/>
      <c r="M127" s="49"/>
      <c r="N127" s="49"/>
      <c r="O127" s="49"/>
      <c r="P127" s="49"/>
      <c r="Q127" s="49"/>
    </row>
    <row r="128" spans="1:26" ht="13.8" customHeight="1" collapsed="1" x14ac:dyDescent="0.25">
      <c r="A128" s="39"/>
      <c r="B128" s="248" t="s">
        <v>223</v>
      </c>
      <c r="C128" s="249"/>
      <c r="D128" s="249"/>
      <c r="E128" s="249"/>
      <c r="F128" s="249"/>
      <c r="G128" s="249"/>
      <c r="H128" s="249"/>
      <c r="I128" s="250"/>
      <c r="J128" s="49"/>
      <c r="K128" s="49"/>
      <c r="L128" s="49"/>
      <c r="M128" s="49"/>
      <c r="N128" s="49"/>
      <c r="O128" s="49"/>
      <c r="P128" s="49"/>
      <c r="Q128" s="49"/>
      <c r="R128" s="49"/>
      <c r="S128" s="49"/>
      <c r="T128" s="49"/>
      <c r="U128" s="49"/>
      <c r="V128" s="49"/>
      <c r="W128" s="49"/>
      <c r="X128" s="49"/>
      <c r="Y128" s="49"/>
      <c r="Z128" s="49"/>
    </row>
    <row r="129" spans="1:26" ht="58.2" hidden="1" customHeight="1" outlineLevel="1" x14ac:dyDescent="0.25">
      <c r="A129" s="32">
        <f t="shared" ca="1" si="7"/>
        <v>99</v>
      </c>
      <c r="B129" s="47" t="s">
        <v>210</v>
      </c>
      <c r="C129" s="175" t="s">
        <v>272</v>
      </c>
      <c r="D129" s="176" t="s">
        <v>268</v>
      </c>
      <c r="E129" s="54"/>
      <c r="F129" s="54"/>
      <c r="G129" s="54"/>
      <c r="H129" s="54"/>
      <c r="I129" s="54"/>
      <c r="J129" s="49"/>
      <c r="K129" s="49"/>
      <c r="L129" s="49"/>
      <c r="M129" s="49"/>
      <c r="N129" s="49"/>
      <c r="O129" s="49"/>
      <c r="P129" s="49"/>
      <c r="Q129" s="49"/>
      <c r="R129" s="49"/>
      <c r="S129" s="49"/>
      <c r="T129" s="49"/>
      <c r="U129" s="49"/>
      <c r="V129" s="49"/>
      <c r="W129" s="49"/>
      <c r="X129" s="49"/>
      <c r="Y129" s="49"/>
      <c r="Z129" s="49"/>
    </row>
    <row r="130" spans="1:26" ht="54.6" hidden="1" customHeight="1" outlineLevel="1" x14ac:dyDescent="0.25">
      <c r="A130" s="32">
        <f t="shared" ca="1" si="7"/>
        <v>100</v>
      </c>
      <c r="B130" s="47" t="s">
        <v>79</v>
      </c>
      <c r="C130" s="175" t="s">
        <v>532</v>
      </c>
      <c r="D130" s="197" t="s">
        <v>351</v>
      </c>
      <c r="E130" s="54"/>
      <c r="F130" s="54"/>
      <c r="G130" s="54"/>
      <c r="H130" s="54"/>
      <c r="I130" s="54"/>
      <c r="J130" s="49"/>
      <c r="K130" s="49"/>
      <c r="L130" s="49"/>
      <c r="M130" s="49"/>
      <c r="N130" s="49"/>
      <c r="O130" s="49"/>
      <c r="P130" s="49"/>
      <c r="Q130" s="49"/>
      <c r="R130" s="49"/>
      <c r="S130" s="49"/>
      <c r="T130" s="49"/>
      <c r="U130" s="49"/>
      <c r="V130" s="49"/>
      <c r="W130" s="49"/>
      <c r="X130" s="49"/>
      <c r="Y130" s="49"/>
      <c r="Z130" s="49"/>
    </row>
    <row r="131" spans="1:26" ht="12" customHeight="1" x14ac:dyDescent="0.25">
      <c r="A131" s="55"/>
      <c r="B131" s="49"/>
      <c r="C131" s="49"/>
      <c r="D131" s="49"/>
      <c r="E131" s="49"/>
      <c r="F131" s="49"/>
      <c r="G131" s="49"/>
      <c r="H131" s="49"/>
      <c r="I131" s="49"/>
      <c r="J131" s="49"/>
      <c r="K131" s="49"/>
      <c r="L131" s="49"/>
      <c r="M131" s="49"/>
      <c r="N131" s="49"/>
      <c r="O131" s="49"/>
      <c r="P131" s="49"/>
      <c r="Q131" s="49"/>
      <c r="R131" s="49"/>
      <c r="S131" s="49"/>
      <c r="T131" s="49"/>
      <c r="U131" s="49"/>
      <c r="V131" s="49"/>
      <c r="W131" s="49"/>
      <c r="X131" s="49"/>
      <c r="Y131" s="49"/>
      <c r="Z131" s="49"/>
    </row>
    <row r="132" spans="1:26" ht="12" customHeight="1" x14ac:dyDescent="0.25">
      <c r="A132" s="55"/>
      <c r="B132" s="49"/>
      <c r="C132" s="49"/>
      <c r="D132" s="49"/>
      <c r="E132" s="49"/>
      <c r="F132" s="49"/>
      <c r="G132" s="49"/>
      <c r="H132" s="49"/>
      <c r="I132" s="49"/>
      <c r="J132" s="49"/>
      <c r="K132" s="49"/>
      <c r="L132" s="49"/>
      <c r="M132" s="49"/>
      <c r="N132" s="49"/>
      <c r="O132" s="49"/>
      <c r="P132" s="49"/>
      <c r="Q132" s="49"/>
      <c r="R132" s="49"/>
      <c r="S132" s="49"/>
      <c r="T132" s="49"/>
      <c r="U132" s="49"/>
      <c r="V132" s="49"/>
      <c r="W132" s="49"/>
      <c r="X132" s="49"/>
      <c r="Y132" s="49"/>
      <c r="Z132" s="49"/>
    </row>
    <row r="134" spans="1:26" ht="12" customHeight="1" x14ac:dyDescent="0.25">
      <c r="A134" s="55"/>
      <c r="B134" s="49"/>
      <c r="C134" s="49"/>
      <c r="D134" s="49"/>
      <c r="E134" s="49"/>
      <c r="F134" s="49"/>
      <c r="G134" s="49"/>
      <c r="H134" s="49"/>
      <c r="I134" s="49"/>
      <c r="J134" s="49"/>
      <c r="K134" s="49"/>
      <c r="L134" s="49"/>
      <c r="M134" s="49"/>
      <c r="N134" s="49"/>
      <c r="O134" s="49"/>
      <c r="P134" s="49"/>
      <c r="Q134" s="49"/>
      <c r="R134" s="49"/>
      <c r="S134" s="49"/>
      <c r="T134" s="49"/>
      <c r="U134" s="49"/>
      <c r="V134" s="49"/>
      <c r="W134" s="49"/>
      <c r="X134" s="49"/>
      <c r="Y134" s="49"/>
      <c r="Z134" s="49"/>
    </row>
    <row r="135" spans="1:26" ht="12" customHeight="1" x14ac:dyDescent="0.25">
      <c r="A135" s="55"/>
      <c r="B135" s="49"/>
      <c r="C135" s="49"/>
      <c r="D135" s="49"/>
      <c r="E135" s="49"/>
      <c r="F135" s="49"/>
      <c r="G135" s="49"/>
      <c r="H135" s="49"/>
      <c r="I135" s="49"/>
      <c r="J135" s="49"/>
      <c r="K135" s="49"/>
      <c r="L135" s="49"/>
      <c r="M135" s="49"/>
      <c r="N135" s="49"/>
      <c r="O135" s="49"/>
      <c r="P135" s="49"/>
      <c r="Q135" s="49"/>
      <c r="R135" s="49"/>
      <c r="S135" s="49"/>
      <c r="T135" s="49"/>
      <c r="U135" s="49"/>
      <c r="V135" s="49"/>
      <c r="W135" s="49"/>
      <c r="X135" s="49"/>
      <c r="Y135" s="49"/>
      <c r="Z135" s="49"/>
    </row>
    <row r="136" spans="1:26" ht="34.799999999999997" customHeight="1" x14ac:dyDescent="0.25">
      <c r="A136" s="55"/>
      <c r="B136" s="49"/>
      <c r="D136" s="49"/>
      <c r="E136" s="49"/>
      <c r="F136" s="49"/>
      <c r="G136" s="49"/>
      <c r="H136" s="49"/>
      <c r="I136" s="49"/>
      <c r="J136" s="49"/>
      <c r="K136" s="49"/>
      <c r="L136" s="49"/>
      <c r="M136" s="49"/>
      <c r="N136" s="49"/>
      <c r="O136" s="49"/>
      <c r="P136" s="49"/>
      <c r="Q136" s="49"/>
      <c r="R136" s="49"/>
      <c r="S136" s="49"/>
      <c r="T136" s="49"/>
      <c r="U136" s="49"/>
      <c r="V136" s="49"/>
      <c r="W136" s="49"/>
      <c r="X136" s="49"/>
      <c r="Y136" s="49"/>
      <c r="Z136" s="49"/>
    </row>
    <row r="137" spans="1:26" ht="12" customHeight="1" x14ac:dyDescent="0.25">
      <c r="A137" s="55"/>
      <c r="B137" s="49"/>
      <c r="C137" s="49"/>
      <c r="D137" s="49"/>
      <c r="E137" s="49"/>
      <c r="F137" s="49"/>
      <c r="G137" s="49"/>
      <c r="H137" s="49"/>
      <c r="I137" s="49"/>
      <c r="J137" s="49"/>
      <c r="K137" s="49"/>
      <c r="L137" s="49"/>
      <c r="M137" s="49"/>
      <c r="N137" s="49"/>
      <c r="O137" s="49"/>
      <c r="P137" s="49"/>
      <c r="Q137" s="49"/>
      <c r="R137" s="49"/>
      <c r="S137" s="49"/>
      <c r="T137" s="49"/>
      <c r="U137" s="49"/>
      <c r="V137" s="49"/>
      <c r="W137" s="49"/>
      <c r="X137" s="49"/>
      <c r="Y137" s="49"/>
      <c r="Z137" s="49"/>
    </row>
    <row r="138" spans="1:26" ht="12" customHeight="1" x14ac:dyDescent="0.25">
      <c r="A138" s="55"/>
      <c r="B138" s="49"/>
      <c r="C138" s="49"/>
      <c r="D138" s="49"/>
      <c r="E138" s="49"/>
      <c r="F138" s="49"/>
      <c r="G138" s="49"/>
      <c r="H138" s="49"/>
      <c r="I138" s="49"/>
      <c r="J138" s="49"/>
      <c r="K138" s="49"/>
      <c r="L138" s="49"/>
      <c r="M138" s="49"/>
      <c r="N138" s="49"/>
      <c r="O138" s="49"/>
      <c r="P138" s="49"/>
      <c r="Q138" s="49"/>
      <c r="R138" s="49"/>
      <c r="S138" s="49"/>
      <c r="T138" s="49"/>
      <c r="U138" s="49"/>
      <c r="V138" s="49"/>
      <c r="W138" s="49"/>
      <c r="X138" s="49"/>
      <c r="Y138" s="49"/>
      <c r="Z138" s="49"/>
    </row>
    <row r="139" spans="1:26" ht="12" customHeight="1" x14ac:dyDescent="0.25">
      <c r="A139" s="55"/>
      <c r="B139" s="49"/>
      <c r="C139" s="49"/>
      <c r="D139" s="49"/>
      <c r="E139" s="49"/>
      <c r="F139" s="49"/>
      <c r="G139" s="49"/>
      <c r="H139" s="49"/>
      <c r="I139" s="49"/>
      <c r="J139" s="49"/>
      <c r="K139" s="49"/>
      <c r="L139" s="49"/>
      <c r="M139" s="49"/>
      <c r="N139" s="49"/>
      <c r="O139" s="49"/>
      <c r="P139" s="49"/>
      <c r="Q139" s="49"/>
      <c r="R139" s="49"/>
      <c r="S139" s="49"/>
      <c r="T139" s="49"/>
      <c r="U139" s="49"/>
      <c r="V139" s="49"/>
      <c r="W139" s="49"/>
      <c r="X139" s="49"/>
      <c r="Y139" s="49"/>
      <c r="Z139" s="49"/>
    </row>
    <row r="140" spans="1:26" ht="12" customHeight="1" x14ac:dyDescent="0.25">
      <c r="A140" s="55"/>
      <c r="B140" s="49"/>
      <c r="C140" s="49"/>
      <c r="D140" s="49"/>
      <c r="E140" s="49"/>
      <c r="F140" s="49"/>
      <c r="G140" s="49"/>
      <c r="H140" s="49"/>
      <c r="I140" s="49"/>
      <c r="J140" s="49"/>
      <c r="K140" s="49"/>
      <c r="L140" s="49"/>
      <c r="M140" s="49"/>
      <c r="N140" s="49"/>
      <c r="O140" s="49"/>
      <c r="P140" s="49"/>
      <c r="Q140" s="49"/>
      <c r="R140" s="49"/>
      <c r="S140" s="49"/>
      <c r="T140" s="49"/>
      <c r="U140" s="49"/>
      <c r="V140" s="49"/>
      <c r="W140" s="49"/>
      <c r="X140" s="49"/>
      <c r="Y140" s="49"/>
      <c r="Z140" s="49"/>
    </row>
    <row r="141" spans="1:26" ht="12" customHeight="1" x14ac:dyDescent="0.25">
      <c r="A141" s="55"/>
      <c r="B141" s="49"/>
      <c r="C141" s="49"/>
      <c r="D141" s="49"/>
      <c r="E141" s="49"/>
      <c r="F141" s="49"/>
      <c r="G141" s="49"/>
      <c r="H141" s="49"/>
      <c r="I141" s="49"/>
      <c r="J141" s="49"/>
      <c r="K141" s="49"/>
      <c r="L141" s="49"/>
      <c r="M141" s="49"/>
      <c r="N141" s="49"/>
      <c r="O141" s="49"/>
      <c r="P141" s="49"/>
      <c r="Q141" s="49"/>
      <c r="R141" s="49"/>
      <c r="S141" s="49"/>
      <c r="T141" s="49"/>
      <c r="U141" s="49"/>
      <c r="V141" s="49"/>
      <c r="W141" s="49"/>
      <c r="X141" s="49"/>
      <c r="Y141" s="49"/>
      <c r="Z141" s="49"/>
    </row>
    <row r="142" spans="1:26" ht="12" customHeight="1" x14ac:dyDescent="0.25">
      <c r="A142" s="55"/>
      <c r="B142" s="49"/>
      <c r="C142" s="49"/>
      <c r="D142" s="49"/>
      <c r="E142" s="49"/>
      <c r="F142" s="49"/>
      <c r="G142" s="49"/>
      <c r="H142" s="49"/>
      <c r="I142" s="49"/>
      <c r="J142" s="49"/>
      <c r="K142" s="49"/>
      <c r="L142" s="49"/>
      <c r="M142" s="49"/>
      <c r="N142" s="49"/>
      <c r="O142" s="49"/>
      <c r="P142" s="49"/>
      <c r="Q142" s="49"/>
      <c r="R142" s="49"/>
      <c r="S142" s="49"/>
      <c r="T142" s="49"/>
      <c r="U142" s="49"/>
      <c r="V142" s="49"/>
      <c r="W142" s="49"/>
      <c r="X142" s="49"/>
      <c r="Y142" s="49"/>
      <c r="Z142" s="49"/>
    </row>
    <row r="143" spans="1:26" ht="12" customHeight="1" x14ac:dyDescent="0.25">
      <c r="A143" s="55"/>
      <c r="B143" s="49"/>
      <c r="C143" s="49"/>
      <c r="D143" s="49"/>
      <c r="E143" s="49"/>
      <c r="F143" s="49"/>
      <c r="G143" s="49"/>
      <c r="H143" s="49"/>
      <c r="I143" s="49"/>
      <c r="J143" s="49"/>
      <c r="K143" s="49"/>
      <c r="L143" s="49"/>
      <c r="M143" s="49"/>
      <c r="N143" s="49"/>
      <c r="O143" s="49"/>
      <c r="P143" s="49"/>
      <c r="Q143" s="49"/>
      <c r="R143" s="49"/>
      <c r="S143" s="49"/>
      <c r="T143" s="49"/>
      <c r="U143" s="49"/>
      <c r="V143" s="49"/>
      <c r="W143" s="49"/>
      <c r="X143" s="49"/>
      <c r="Y143" s="49"/>
      <c r="Z143" s="49"/>
    </row>
    <row r="144" spans="1:26" ht="12" customHeight="1" x14ac:dyDescent="0.25">
      <c r="A144" s="55"/>
      <c r="B144" s="49"/>
      <c r="C144" s="49"/>
      <c r="D144" s="49"/>
      <c r="E144" s="49"/>
      <c r="F144" s="49"/>
      <c r="G144" s="49"/>
      <c r="H144" s="49"/>
      <c r="I144" s="49"/>
      <c r="J144" s="49"/>
      <c r="K144" s="49"/>
      <c r="L144" s="49"/>
      <c r="M144" s="49"/>
      <c r="N144" s="49"/>
      <c r="O144" s="49"/>
      <c r="P144" s="49"/>
      <c r="Q144" s="49"/>
      <c r="R144" s="49"/>
      <c r="S144" s="49"/>
      <c r="T144" s="49"/>
      <c r="U144" s="49"/>
      <c r="V144" s="49"/>
      <c r="W144" s="49"/>
      <c r="X144" s="49"/>
      <c r="Y144" s="49"/>
      <c r="Z144" s="49"/>
    </row>
    <row r="145" spans="1:26" ht="12" customHeight="1" x14ac:dyDescent="0.25">
      <c r="A145" s="55"/>
      <c r="B145" s="49"/>
      <c r="C145" s="49"/>
      <c r="D145" s="49"/>
      <c r="E145" s="49"/>
      <c r="F145" s="49"/>
      <c r="G145" s="49"/>
      <c r="H145" s="49"/>
      <c r="I145" s="49"/>
      <c r="J145" s="49"/>
      <c r="K145" s="49"/>
      <c r="L145" s="49"/>
      <c r="M145" s="49"/>
      <c r="N145" s="49"/>
      <c r="O145" s="49"/>
      <c r="P145" s="49"/>
      <c r="Q145" s="49"/>
      <c r="R145" s="49"/>
      <c r="S145" s="49"/>
      <c r="T145" s="49"/>
      <c r="U145" s="49"/>
      <c r="V145" s="49"/>
      <c r="W145" s="49"/>
      <c r="X145" s="49"/>
      <c r="Y145" s="49"/>
      <c r="Z145" s="49"/>
    </row>
    <row r="146" spans="1:26" ht="12" customHeight="1" x14ac:dyDescent="0.25">
      <c r="A146" s="55"/>
      <c r="B146" s="49"/>
      <c r="C146" s="49"/>
      <c r="D146" s="49"/>
      <c r="E146" s="49"/>
      <c r="F146" s="49"/>
      <c r="G146" s="49"/>
      <c r="H146" s="49"/>
      <c r="I146" s="49"/>
      <c r="J146" s="49"/>
      <c r="K146" s="49"/>
      <c r="L146" s="49"/>
      <c r="M146" s="49"/>
      <c r="N146" s="49"/>
      <c r="O146" s="49"/>
      <c r="P146" s="49"/>
      <c r="Q146" s="49"/>
      <c r="R146" s="49"/>
      <c r="S146" s="49"/>
      <c r="T146" s="49"/>
      <c r="U146" s="49"/>
      <c r="V146" s="49"/>
      <c r="W146" s="49"/>
      <c r="X146" s="49"/>
      <c r="Y146" s="49"/>
      <c r="Z146" s="49"/>
    </row>
    <row r="147" spans="1:26" ht="12" customHeight="1" x14ac:dyDescent="0.25">
      <c r="A147" s="55"/>
      <c r="B147" s="49"/>
      <c r="C147" s="49"/>
      <c r="D147" s="49"/>
      <c r="E147" s="49"/>
      <c r="F147" s="49"/>
      <c r="G147" s="49"/>
      <c r="H147" s="49"/>
      <c r="I147" s="49"/>
      <c r="J147" s="49"/>
      <c r="K147" s="49"/>
      <c r="L147" s="49"/>
      <c r="M147" s="49"/>
      <c r="N147" s="49"/>
      <c r="O147" s="49"/>
      <c r="P147" s="49"/>
      <c r="Q147" s="49"/>
      <c r="R147" s="49"/>
      <c r="S147" s="49"/>
      <c r="T147" s="49"/>
      <c r="U147" s="49"/>
      <c r="V147" s="49"/>
      <c r="W147" s="49"/>
      <c r="X147" s="49"/>
      <c r="Y147" s="49"/>
      <c r="Z147" s="49"/>
    </row>
    <row r="148" spans="1:26" ht="12" customHeight="1" x14ac:dyDescent="0.25">
      <c r="A148" s="55"/>
      <c r="B148" s="49"/>
      <c r="C148" s="49"/>
      <c r="D148" s="49"/>
      <c r="E148" s="49"/>
      <c r="F148" s="49"/>
      <c r="G148" s="49"/>
      <c r="H148" s="49"/>
      <c r="I148" s="49"/>
      <c r="J148" s="49"/>
      <c r="K148" s="49"/>
      <c r="L148" s="49"/>
      <c r="M148" s="49"/>
      <c r="N148" s="49"/>
      <c r="O148" s="49"/>
      <c r="P148" s="49"/>
      <c r="Q148" s="49"/>
      <c r="R148" s="49"/>
      <c r="S148" s="49"/>
      <c r="T148" s="49"/>
      <c r="U148" s="49"/>
      <c r="V148" s="49"/>
      <c r="W148" s="49"/>
      <c r="X148" s="49"/>
      <c r="Y148" s="49"/>
      <c r="Z148" s="49"/>
    </row>
    <row r="149" spans="1:26" ht="12" customHeight="1" x14ac:dyDescent="0.25">
      <c r="A149" s="55"/>
      <c r="B149" s="49"/>
      <c r="C149" s="49"/>
      <c r="D149" s="49"/>
      <c r="E149" s="49"/>
      <c r="F149" s="49"/>
      <c r="G149" s="49"/>
      <c r="H149" s="49"/>
      <c r="I149" s="49"/>
      <c r="J149" s="49"/>
      <c r="K149" s="49"/>
      <c r="L149" s="49"/>
      <c r="M149" s="49"/>
      <c r="N149" s="49"/>
      <c r="O149" s="49"/>
      <c r="P149" s="49"/>
      <c r="Q149" s="49"/>
      <c r="R149" s="49"/>
      <c r="S149" s="49"/>
      <c r="T149" s="49"/>
      <c r="U149" s="49"/>
      <c r="V149" s="49"/>
      <c r="W149" s="49"/>
      <c r="X149" s="49"/>
      <c r="Y149" s="49"/>
      <c r="Z149" s="49"/>
    </row>
    <row r="150" spans="1:26" ht="12" customHeight="1" x14ac:dyDescent="0.25">
      <c r="A150" s="55"/>
      <c r="B150" s="49"/>
      <c r="C150" s="49"/>
      <c r="D150" s="49"/>
      <c r="E150" s="49"/>
      <c r="F150" s="49"/>
      <c r="G150" s="49"/>
      <c r="H150" s="49"/>
      <c r="I150" s="49"/>
      <c r="J150" s="49"/>
      <c r="K150" s="49"/>
      <c r="L150" s="49"/>
      <c r="M150" s="49"/>
      <c r="N150" s="49"/>
      <c r="O150" s="49"/>
      <c r="P150" s="49"/>
      <c r="Q150" s="49"/>
      <c r="R150" s="49"/>
      <c r="S150" s="49"/>
      <c r="T150" s="49"/>
      <c r="U150" s="49"/>
      <c r="V150" s="49"/>
      <c r="W150" s="49"/>
      <c r="X150" s="49"/>
      <c r="Y150" s="49"/>
      <c r="Z150" s="49"/>
    </row>
    <row r="151" spans="1:26" ht="12" customHeight="1" x14ac:dyDescent="0.25">
      <c r="A151" s="55"/>
      <c r="B151" s="49"/>
      <c r="C151" s="49"/>
      <c r="D151" s="49"/>
      <c r="E151" s="49"/>
      <c r="F151" s="49"/>
      <c r="G151" s="49"/>
      <c r="H151" s="49"/>
      <c r="I151" s="49"/>
      <c r="J151" s="49"/>
      <c r="K151" s="49"/>
      <c r="L151" s="49"/>
      <c r="M151" s="49"/>
      <c r="N151" s="49"/>
      <c r="O151" s="49"/>
      <c r="P151" s="49"/>
      <c r="Q151" s="49"/>
      <c r="R151" s="49"/>
      <c r="S151" s="49"/>
      <c r="T151" s="49"/>
      <c r="U151" s="49"/>
      <c r="V151" s="49"/>
      <c r="W151" s="49"/>
      <c r="X151" s="49"/>
      <c r="Y151" s="49"/>
      <c r="Z151" s="49"/>
    </row>
    <row r="152" spans="1:26" ht="12" customHeight="1" x14ac:dyDescent="0.25">
      <c r="A152" s="55"/>
      <c r="B152" s="49"/>
      <c r="C152" s="49"/>
      <c r="D152" s="49"/>
      <c r="E152" s="49"/>
      <c r="F152" s="49"/>
      <c r="G152" s="49"/>
      <c r="H152" s="49"/>
      <c r="I152" s="49"/>
      <c r="J152" s="49"/>
      <c r="K152" s="49"/>
      <c r="L152" s="49"/>
      <c r="M152" s="49"/>
      <c r="N152" s="49"/>
      <c r="O152" s="49"/>
      <c r="P152" s="49"/>
      <c r="Q152" s="49"/>
      <c r="R152" s="49"/>
      <c r="S152" s="49"/>
      <c r="T152" s="49"/>
      <c r="U152" s="49"/>
      <c r="V152" s="49"/>
      <c r="W152" s="49"/>
      <c r="X152" s="49"/>
      <c r="Y152" s="49"/>
      <c r="Z152" s="49"/>
    </row>
    <row r="153" spans="1:26" ht="12" customHeight="1" x14ac:dyDescent="0.25">
      <c r="A153" s="55"/>
      <c r="B153" s="49"/>
      <c r="C153" s="49"/>
      <c r="D153" s="49"/>
      <c r="E153" s="49"/>
      <c r="F153" s="49"/>
      <c r="G153" s="49"/>
      <c r="H153" s="49"/>
      <c r="I153" s="49"/>
      <c r="J153" s="49"/>
      <c r="K153" s="49"/>
      <c r="L153" s="49"/>
      <c r="M153" s="49"/>
      <c r="N153" s="49"/>
      <c r="O153" s="49"/>
      <c r="P153" s="49"/>
      <c r="Q153" s="49"/>
      <c r="R153" s="49"/>
      <c r="S153" s="49"/>
      <c r="T153" s="49"/>
      <c r="U153" s="49"/>
      <c r="V153" s="49"/>
      <c r="W153" s="49"/>
      <c r="X153" s="49"/>
      <c r="Y153" s="49"/>
      <c r="Z153" s="49"/>
    </row>
    <row r="154" spans="1:26" ht="12" customHeight="1" x14ac:dyDescent="0.25">
      <c r="A154" s="55"/>
      <c r="B154" s="49"/>
      <c r="C154" s="49"/>
      <c r="D154" s="49"/>
      <c r="E154" s="49"/>
      <c r="F154" s="49"/>
      <c r="G154" s="49"/>
      <c r="H154" s="49"/>
      <c r="I154" s="49"/>
      <c r="J154" s="49"/>
      <c r="K154" s="49"/>
      <c r="L154" s="49"/>
      <c r="M154" s="49"/>
      <c r="N154" s="49"/>
      <c r="O154" s="49"/>
      <c r="P154" s="49"/>
      <c r="Q154" s="49"/>
      <c r="R154" s="49"/>
      <c r="S154" s="49"/>
      <c r="T154" s="49"/>
      <c r="U154" s="49"/>
      <c r="V154" s="49"/>
      <c r="W154" s="49"/>
      <c r="X154" s="49"/>
      <c r="Y154" s="49"/>
      <c r="Z154" s="49"/>
    </row>
    <row r="155" spans="1:26" ht="12" customHeight="1" x14ac:dyDescent="0.25">
      <c r="A155" s="55"/>
      <c r="B155" s="49"/>
      <c r="C155" s="49"/>
      <c r="D155" s="49"/>
      <c r="E155" s="49"/>
      <c r="F155" s="49"/>
      <c r="G155" s="49"/>
      <c r="H155" s="49"/>
      <c r="I155" s="49"/>
      <c r="J155" s="49"/>
      <c r="K155" s="49"/>
      <c r="L155" s="49"/>
      <c r="M155" s="49"/>
      <c r="N155" s="49"/>
      <c r="O155" s="49"/>
      <c r="P155" s="49"/>
      <c r="Q155" s="49"/>
      <c r="R155" s="49"/>
      <c r="S155" s="49"/>
      <c r="T155" s="49"/>
      <c r="U155" s="49"/>
      <c r="V155" s="49"/>
      <c r="W155" s="49"/>
      <c r="X155" s="49"/>
      <c r="Y155" s="49"/>
      <c r="Z155" s="49"/>
    </row>
    <row r="156" spans="1:26" ht="12" customHeight="1" x14ac:dyDescent="0.25">
      <c r="A156" s="55"/>
      <c r="B156" s="49"/>
      <c r="C156" s="49"/>
      <c r="D156" s="49"/>
      <c r="E156" s="49"/>
      <c r="F156" s="49"/>
      <c r="G156" s="49"/>
      <c r="H156" s="49"/>
      <c r="I156" s="49"/>
      <c r="J156" s="49"/>
      <c r="K156" s="49"/>
      <c r="L156" s="49"/>
      <c r="M156" s="49"/>
      <c r="N156" s="49"/>
      <c r="O156" s="49"/>
      <c r="P156" s="49"/>
      <c r="Q156" s="49"/>
      <c r="R156" s="49"/>
      <c r="S156" s="49"/>
      <c r="T156" s="49"/>
      <c r="U156" s="49"/>
      <c r="V156" s="49"/>
      <c r="W156" s="49"/>
      <c r="X156" s="49"/>
      <c r="Y156" s="49"/>
      <c r="Z156" s="49"/>
    </row>
    <row r="157" spans="1:26" ht="12" customHeight="1" x14ac:dyDescent="0.25">
      <c r="A157" s="55"/>
      <c r="B157" s="49"/>
      <c r="C157" s="49"/>
      <c r="D157" s="49"/>
      <c r="E157" s="49"/>
      <c r="F157" s="49"/>
      <c r="G157" s="49"/>
      <c r="H157" s="49"/>
      <c r="I157" s="49"/>
      <c r="J157" s="49"/>
      <c r="K157" s="49"/>
      <c r="L157" s="49"/>
      <c r="M157" s="49"/>
      <c r="N157" s="49"/>
      <c r="O157" s="49"/>
      <c r="P157" s="49"/>
      <c r="Q157" s="49"/>
      <c r="R157" s="49"/>
      <c r="S157" s="49"/>
      <c r="T157" s="49"/>
      <c r="U157" s="49"/>
      <c r="V157" s="49"/>
      <c r="W157" s="49"/>
      <c r="X157" s="49"/>
      <c r="Y157" s="49"/>
      <c r="Z157" s="49"/>
    </row>
    <row r="158" spans="1:26" ht="12" customHeight="1" x14ac:dyDescent="0.25">
      <c r="A158" s="55"/>
      <c r="B158" s="49"/>
      <c r="C158" s="49"/>
      <c r="D158" s="49"/>
      <c r="E158" s="49"/>
      <c r="F158" s="49"/>
      <c r="G158" s="49"/>
      <c r="H158" s="49"/>
      <c r="I158" s="49"/>
      <c r="J158" s="49"/>
      <c r="K158" s="49"/>
      <c r="L158" s="49"/>
      <c r="M158" s="49"/>
      <c r="N158" s="49"/>
      <c r="O158" s="49"/>
      <c r="P158" s="49"/>
      <c r="Q158" s="49"/>
      <c r="R158" s="49"/>
      <c r="S158" s="49"/>
      <c r="T158" s="49"/>
      <c r="U158" s="49"/>
      <c r="V158" s="49"/>
      <c r="W158" s="49"/>
      <c r="X158" s="49"/>
      <c r="Y158" s="49"/>
      <c r="Z158" s="49"/>
    </row>
    <row r="159" spans="1:26" ht="12" customHeight="1" x14ac:dyDescent="0.25">
      <c r="A159" s="55"/>
      <c r="B159" s="49"/>
      <c r="C159" s="49"/>
      <c r="D159" s="49"/>
      <c r="E159" s="49"/>
      <c r="F159" s="49"/>
      <c r="G159" s="49"/>
      <c r="H159" s="49"/>
      <c r="I159" s="49"/>
      <c r="J159" s="49"/>
      <c r="K159" s="49"/>
      <c r="L159" s="49"/>
      <c r="M159" s="49"/>
      <c r="N159" s="49"/>
      <c r="O159" s="49"/>
      <c r="P159" s="49"/>
      <c r="Q159" s="49"/>
      <c r="R159" s="49"/>
      <c r="S159" s="49"/>
      <c r="T159" s="49"/>
      <c r="U159" s="49"/>
      <c r="V159" s="49"/>
      <c r="W159" s="49"/>
      <c r="X159" s="49"/>
      <c r="Y159" s="49"/>
      <c r="Z159" s="49"/>
    </row>
    <row r="160" spans="1:26" ht="12" customHeight="1" x14ac:dyDescent="0.25">
      <c r="A160" s="55"/>
      <c r="B160" s="49"/>
      <c r="C160" s="49"/>
      <c r="D160" s="49"/>
      <c r="E160" s="49"/>
      <c r="F160" s="49"/>
      <c r="G160" s="49"/>
      <c r="H160" s="49"/>
      <c r="I160" s="49"/>
      <c r="J160" s="49"/>
      <c r="K160" s="49"/>
      <c r="L160" s="49"/>
      <c r="M160" s="49"/>
      <c r="N160" s="49"/>
      <c r="O160" s="49"/>
      <c r="P160" s="49"/>
      <c r="Q160" s="49"/>
      <c r="R160" s="49"/>
      <c r="S160" s="49"/>
      <c r="T160" s="49"/>
      <c r="U160" s="49"/>
      <c r="V160" s="49"/>
      <c r="W160" s="49"/>
      <c r="X160" s="49"/>
      <c r="Y160" s="49"/>
      <c r="Z160" s="49"/>
    </row>
    <row r="161" spans="1:26" ht="12" customHeight="1" x14ac:dyDescent="0.25">
      <c r="A161" s="55"/>
      <c r="B161" s="49"/>
      <c r="C161" s="49"/>
      <c r="D161" s="49"/>
      <c r="E161" s="49"/>
      <c r="F161" s="49"/>
      <c r="G161" s="49"/>
      <c r="H161" s="49"/>
      <c r="I161" s="49"/>
      <c r="J161" s="49"/>
      <c r="K161" s="49"/>
      <c r="L161" s="49"/>
      <c r="M161" s="49"/>
      <c r="N161" s="49"/>
      <c r="O161" s="49"/>
      <c r="P161" s="49"/>
      <c r="Q161" s="49"/>
      <c r="R161" s="49"/>
      <c r="S161" s="49"/>
      <c r="T161" s="49"/>
      <c r="U161" s="49"/>
      <c r="V161" s="49"/>
      <c r="W161" s="49"/>
      <c r="X161" s="49"/>
      <c r="Y161" s="49"/>
      <c r="Z161" s="49"/>
    </row>
    <row r="162" spans="1:26" ht="12" customHeight="1" x14ac:dyDescent="0.25">
      <c r="A162" s="55"/>
      <c r="B162" s="49"/>
      <c r="C162" s="49"/>
      <c r="D162" s="49"/>
      <c r="E162" s="49"/>
      <c r="F162" s="49"/>
      <c r="G162" s="49"/>
      <c r="H162" s="49"/>
      <c r="I162" s="49"/>
      <c r="J162" s="49"/>
      <c r="K162" s="49"/>
      <c r="L162" s="49"/>
      <c r="M162" s="49"/>
      <c r="N162" s="49"/>
      <c r="O162" s="49"/>
      <c r="P162" s="49"/>
      <c r="Q162" s="49"/>
      <c r="R162" s="49"/>
      <c r="S162" s="49"/>
      <c r="T162" s="49"/>
      <c r="U162" s="49"/>
      <c r="V162" s="49"/>
      <c r="W162" s="49"/>
      <c r="X162" s="49"/>
      <c r="Y162" s="49"/>
      <c r="Z162" s="49"/>
    </row>
    <row r="163" spans="1:26" ht="12" customHeight="1" x14ac:dyDescent="0.25">
      <c r="A163" s="55"/>
      <c r="B163" s="49"/>
      <c r="C163" s="49"/>
      <c r="D163" s="49"/>
      <c r="E163" s="49"/>
      <c r="F163" s="49"/>
      <c r="G163" s="49"/>
      <c r="H163" s="49"/>
      <c r="I163" s="49"/>
      <c r="J163" s="49"/>
      <c r="K163" s="49"/>
      <c r="L163" s="49"/>
      <c r="M163" s="49"/>
      <c r="N163" s="49"/>
      <c r="O163" s="49"/>
      <c r="P163" s="49"/>
      <c r="Q163" s="49"/>
      <c r="R163" s="49"/>
      <c r="S163" s="49"/>
      <c r="T163" s="49"/>
      <c r="U163" s="49"/>
      <c r="V163" s="49"/>
      <c r="W163" s="49"/>
      <c r="X163" s="49"/>
      <c r="Y163" s="49"/>
      <c r="Z163" s="49"/>
    </row>
    <row r="164" spans="1:26" ht="12" customHeight="1" x14ac:dyDescent="0.25">
      <c r="A164" s="55"/>
      <c r="B164" s="49"/>
      <c r="C164" s="49"/>
      <c r="D164" s="49"/>
      <c r="E164" s="49"/>
      <c r="F164" s="49"/>
      <c r="G164" s="49"/>
      <c r="H164" s="49"/>
      <c r="I164" s="49"/>
      <c r="J164" s="49"/>
      <c r="K164" s="49"/>
      <c r="L164" s="49"/>
      <c r="M164" s="49"/>
      <c r="N164" s="49"/>
      <c r="O164" s="49"/>
      <c r="P164" s="49"/>
      <c r="Q164" s="49"/>
      <c r="R164" s="49"/>
      <c r="S164" s="49"/>
      <c r="T164" s="49"/>
      <c r="U164" s="49"/>
      <c r="V164" s="49"/>
      <c r="W164" s="49"/>
      <c r="X164" s="49"/>
      <c r="Y164" s="49"/>
      <c r="Z164" s="49"/>
    </row>
    <row r="165" spans="1:26" ht="12" customHeight="1" x14ac:dyDescent="0.25">
      <c r="A165" s="55"/>
      <c r="B165" s="49"/>
      <c r="C165" s="49"/>
      <c r="D165" s="49"/>
      <c r="E165" s="49"/>
      <c r="F165" s="49"/>
      <c r="G165" s="49"/>
      <c r="H165" s="49"/>
      <c r="I165" s="49"/>
      <c r="J165" s="49"/>
      <c r="K165" s="49"/>
      <c r="L165" s="49"/>
      <c r="M165" s="49"/>
      <c r="N165" s="49"/>
      <c r="O165" s="49"/>
      <c r="P165" s="49"/>
      <c r="Q165" s="49"/>
      <c r="R165" s="49"/>
      <c r="S165" s="49"/>
      <c r="T165" s="49"/>
      <c r="U165" s="49"/>
      <c r="V165" s="49"/>
      <c r="W165" s="49"/>
      <c r="X165" s="49"/>
      <c r="Y165" s="49"/>
      <c r="Z165" s="49"/>
    </row>
    <row r="166" spans="1:26" ht="12" customHeight="1" x14ac:dyDescent="0.25">
      <c r="A166" s="55"/>
      <c r="B166" s="49"/>
      <c r="C166" s="49"/>
      <c r="D166" s="49"/>
      <c r="E166" s="49"/>
      <c r="F166" s="49"/>
      <c r="G166" s="49"/>
      <c r="H166" s="49"/>
      <c r="I166" s="49"/>
      <c r="J166" s="49"/>
      <c r="K166" s="49"/>
      <c r="L166" s="49"/>
      <c r="M166" s="49"/>
      <c r="N166" s="49"/>
      <c r="O166" s="49"/>
      <c r="P166" s="49"/>
      <c r="Q166" s="49"/>
      <c r="R166" s="49"/>
      <c r="S166" s="49"/>
      <c r="T166" s="49"/>
      <c r="U166" s="49"/>
      <c r="V166" s="49"/>
      <c r="W166" s="49"/>
      <c r="X166" s="49"/>
      <c r="Y166" s="49"/>
      <c r="Z166" s="49"/>
    </row>
    <row r="167" spans="1:26" ht="12" customHeight="1" x14ac:dyDescent="0.25">
      <c r="A167" s="55"/>
      <c r="B167" s="49"/>
      <c r="C167" s="49"/>
      <c r="D167" s="49"/>
      <c r="E167" s="49"/>
      <c r="F167" s="49"/>
      <c r="G167" s="49"/>
      <c r="H167" s="49"/>
      <c r="I167" s="49"/>
      <c r="J167" s="49"/>
      <c r="K167" s="49"/>
      <c r="L167" s="49"/>
      <c r="M167" s="49"/>
      <c r="N167" s="49"/>
      <c r="O167" s="49"/>
      <c r="P167" s="49"/>
      <c r="Q167" s="49"/>
      <c r="R167" s="49"/>
      <c r="S167" s="49"/>
      <c r="T167" s="49"/>
      <c r="U167" s="49"/>
      <c r="V167" s="49"/>
      <c r="W167" s="49"/>
      <c r="X167" s="49"/>
      <c r="Y167" s="49"/>
      <c r="Z167" s="49"/>
    </row>
    <row r="168" spans="1:26" ht="12" customHeight="1" x14ac:dyDescent="0.25">
      <c r="A168" s="55"/>
      <c r="B168" s="49"/>
      <c r="C168" s="49"/>
      <c r="D168" s="49"/>
      <c r="E168" s="49"/>
      <c r="F168" s="49"/>
      <c r="G168" s="49"/>
      <c r="H168" s="49"/>
      <c r="I168" s="49"/>
      <c r="J168" s="49"/>
      <c r="K168" s="49"/>
      <c r="L168" s="49"/>
      <c r="M168" s="49"/>
      <c r="N168" s="49"/>
      <c r="O168" s="49"/>
      <c r="P168" s="49"/>
      <c r="Q168" s="49"/>
      <c r="R168" s="49"/>
      <c r="S168" s="49"/>
      <c r="T168" s="49"/>
      <c r="U168" s="49"/>
      <c r="V168" s="49"/>
      <c r="W168" s="49"/>
      <c r="X168" s="49"/>
      <c r="Y168" s="49"/>
      <c r="Z168" s="49"/>
    </row>
    <row r="169" spans="1:26" ht="12" customHeight="1" x14ac:dyDescent="0.25">
      <c r="A169" s="55"/>
      <c r="B169" s="49"/>
      <c r="C169" s="49"/>
      <c r="D169" s="49"/>
      <c r="E169" s="49"/>
      <c r="F169" s="49"/>
      <c r="G169" s="49"/>
      <c r="H169" s="49"/>
      <c r="I169" s="49"/>
      <c r="J169" s="49"/>
      <c r="K169" s="49"/>
      <c r="L169" s="49"/>
      <c r="M169" s="49"/>
      <c r="N169" s="49"/>
      <c r="O169" s="49"/>
      <c r="P169" s="49"/>
      <c r="Q169" s="49"/>
      <c r="R169" s="49"/>
      <c r="S169" s="49"/>
      <c r="T169" s="49"/>
      <c r="U169" s="49"/>
      <c r="V169" s="49"/>
      <c r="W169" s="49"/>
      <c r="X169" s="49"/>
      <c r="Y169" s="49"/>
      <c r="Z169" s="49"/>
    </row>
    <row r="170" spans="1:26" ht="12" customHeight="1" x14ac:dyDescent="0.25">
      <c r="A170" s="55"/>
      <c r="B170" s="49"/>
      <c r="C170" s="49"/>
      <c r="D170" s="49"/>
      <c r="E170" s="49"/>
      <c r="F170" s="49"/>
      <c r="G170" s="49"/>
      <c r="H170" s="49"/>
      <c r="I170" s="49"/>
      <c r="J170" s="49"/>
      <c r="K170" s="49"/>
      <c r="L170" s="49"/>
      <c r="M170" s="49"/>
      <c r="N170" s="49"/>
      <c r="O170" s="49"/>
      <c r="P170" s="49"/>
      <c r="Q170" s="49"/>
      <c r="R170" s="49"/>
      <c r="S170" s="49"/>
      <c r="T170" s="49"/>
      <c r="U170" s="49"/>
      <c r="V170" s="49"/>
      <c r="W170" s="49"/>
      <c r="X170" s="49"/>
      <c r="Y170" s="49"/>
      <c r="Z170" s="49"/>
    </row>
    <row r="171" spans="1:26" ht="12" customHeight="1" x14ac:dyDescent="0.25">
      <c r="A171" s="55"/>
      <c r="B171" s="49"/>
      <c r="C171" s="49"/>
      <c r="D171" s="49"/>
      <c r="E171" s="49"/>
      <c r="F171" s="49"/>
      <c r="G171" s="49"/>
      <c r="H171" s="49"/>
      <c r="I171" s="49"/>
      <c r="J171" s="49"/>
      <c r="K171" s="49"/>
      <c r="L171" s="49"/>
      <c r="M171" s="49"/>
      <c r="N171" s="49"/>
      <c r="O171" s="49"/>
      <c r="P171" s="49"/>
      <c r="Q171" s="49"/>
      <c r="R171" s="49"/>
      <c r="S171" s="49"/>
      <c r="T171" s="49"/>
      <c r="U171" s="49"/>
      <c r="V171" s="49"/>
      <c r="W171" s="49"/>
      <c r="X171" s="49"/>
      <c r="Y171" s="49"/>
      <c r="Z171" s="49"/>
    </row>
    <row r="172" spans="1:26" ht="12" customHeight="1" x14ac:dyDescent="0.25">
      <c r="A172" s="55"/>
      <c r="B172" s="49"/>
      <c r="C172" s="49"/>
      <c r="D172" s="49"/>
      <c r="E172" s="49"/>
      <c r="F172" s="49"/>
      <c r="G172" s="49"/>
      <c r="H172" s="49"/>
      <c r="I172" s="49"/>
      <c r="J172" s="49"/>
      <c r="K172" s="49"/>
      <c r="L172" s="49"/>
      <c r="M172" s="49"/>
      <c r="N172" s="49"/>
      <c r="O172" s="49"/>
      <c r="P172" s="49"/>
      <c r="Q172" s="49"/>
      <c r="R172" s="49"/>
      <c r="S172" s="49"/>
      <c r="T172" s="49"/>
      <c r="U172" s="49"/>
      <c r="V172" s="49"/>
      <c r="W172" s="49"/>
      <c r="X172" s="49"/>
      <c r="Y172" s="49"/>
      <c r="Z172" s="49"/>
    </row>
    <row r="173" spans="1:26" ht="12" customHeight="1" x14ac:dyDescent="0.25">
      <c r="A173" s="55"/>
      <c r="B173" s="49"/>
      <c r="C173" s="49"/>
      <c r="D173" s="49"/>
      <c r="E173" s="49"/>
      <c r="F173" s="49"/>
      <c r="G173" s="49"/>
      <c r="H173" s="49"/>
      <c r="I173" s="49"/>
      <c r="J173" s="49"/>
      <c r="K173" s="49"/>
      <c r="L173" s="49"/>
      <c r="M173" s="49"/>
      <c r="N173" s="49"/>
      <c r="O173" s="49"/>
      <c r="P173" s="49"/>
      <c r="Q173" s="49"/>
      <c r="R173" s="49"/>
      <c r="S173" s="49"/>
      <c r="T173" s="49"/>
      <c r="U173" s="49"/>
      <c r="V173" s="49"/>
      <c r="W173" s="49"/>
      <c r="X173" s="49"/>
      <c r="Y173" s="49"/>
      <c r="Z173" s="49"/>
    </row>
    <row r="174" spans="1:26" ht="12" customHeight="1" x14ac:dyDescent="0.25">
      <c r="A174" s="55"/>
      <c r="B174" s="49"/>
      <c r="C174" s="49"/>
      <c r="D174" s="49"/>
      <c r="E174" s="49"/>
      <c r="F174" s="49"/>
      <c r="G174" s="49"/>
      <c r="H174" s="49"/>
      <c r="I174" s="49"/>
      <c r="J174" s="49"/>
      <c r="K174" s="49"/>
      <c r="L174" s="49"/>
      <c r="M174" s="49"/>
      <c r="N174" s="49"/>
      <c r="O174" s="49"/>
      <c r="P174" s="49"/>
      <c r="Q174" s="49"/>
      <c r="R174" s="49"/>
      <c r="S174" s="49"/>
      <c r="T174" s="49"/>
      <c r="U174" s="49"/>
      <c r="V174" s="49"/>
      <c r="W174" s="49"/>
      <c r="X174" s="49"/>
      <c r="Y174" s="49"/>
      <c r="Z174" s="49"/>
    </row>
    <row r="175" spans="1:26" ht="12" customHeight="1" x14ac:dyDescent="0.25">
      <c r="A175" s="55"/>
      <c r="B175" s="49"/>
      <c r="C175" s="49"/>
      <c r="D175" s="49"/>
      <c r="E175" s="49"/>
      <c r="F175" s="49"/>
      <c r="G175" s="49"/>
      <c r="H175" s="49"/>
      <c r="I175" s="49"/>
      <c r="J175" s="49"/>
      <c r="K175" s="49"/>
      <c r="L175" s="49"/>
      <c r="M175" s="49"/>
      <c r="N175" s="49"/>
      <c r="O175" s="49"/>
      <c r="P175" s="49"/>
      <c r="Q175" s="49"/>
      <c r="R175" s="49"/>
      <c r="S175" s="49"/>
      <c r="T175" s="49"/>
      <c r="U175" s="49"/>
      <c r="V175" s="49"/>
      <c r="W175" s="49"/>
      <c r="X175" s="49"/>
      <c r="Y175" s="49"/>
      <c r="Z175" s="49"/>
    </row>
    <row r="176" spans="1:26" ht="12" customHeight="1" x14ac:dyDescent="0.25">
      <c r="A176" s="55"/>
      <c r="B176" s="49"/>
      <c r="C176" s="49"/>
      <c r="D176" s="49"/>
      <c r="E176" s="49"/>
      <c r="F176" s="49"/>
      <c r="G176" s="49"/>
      <c r="H176" s="49"/>
      <c r="I176" s="49"/>
      <c r="J176" s="49"/>
      <c r="K176" s="49"/>
      <c r="L176" s="49"/>
      <c r="M176" s="49"/>
      <c r="N176" s="49"/>
      <c r="O176" s="49"/>
      <c r="P176" s="49"/>
      <c r="Q176" s="49"/>
      <c r="R176" s="49"/>
      <c r="S176" s="49"/>
      <c r="T176" s="49"/>
      <c r="U176" s="49"/>
      <c r="V176" s="49"/>
      <c r="W176" s="49"/>
      <c r="X176" s="49"/>
      <c r="Y176" s="49"/>
      <c r="Z176" s="49"/>
    </row>
    <row r="177" spans="1:26" ht="12" customHeight="1" x14ac:dyDescent="0.25">
      <c r="A177" s="55"/>
      <c r="B177" s="49"/>
      <c r="C177" s="49"/>
      <c r="D177" s="49"/>
      <c r="E177" s="49"/>
      <c r="F177" s="49"/>
      <c r="G177" s="49"/>
      <c r="H177" s="49"/>
      <c r="I177" s="49"/>
      <c r="J177" s="49"/>
      <c r="K177" s="49"/>
      <c r="L177" s="49"/>
      <c r="M177" s="49"/>
      <c r="N177" s="49"/>
      <c r="O177" s="49"/>
      <c r="P177" s="49"/>
      <c r="Q177" s="49"/>
      <c r="R177" s="49"/>
      <c r="S177" s="49"/>
      <c r="T177" s="49"/>
      <c r="U177" s="49"/>
      <c r="V177" s="49"/>
      <c r="W177" s="49"/>
      <c r="X177" s="49"/>
      <c r="Y177" s="49"/>
      <c r="Z177" s="49"/>
    </row>
    <row r="178" spans="1:26" ht="12" customHeight="1" x14ac:dyDescent="0.25">
      <c r="A178" s="55"/>
      <c r="B178" s="49"/>
      <c r="C178" s="49"/>
      <c r="D178" s="49"/>
      <c r="E178" s="49"/>
      <c r="F178" s="49"/>
      <c r="G178" s="49"/>
      <c r="H178" s="49"/>
      <c r="I178" s="49"/>
      <c r="J178" s="49"/>
      <c r="K178" s="49"/>
      <c r="L178" s="49"/>
      <c r="M178" s="49"/>
      <c r="N178" s="49"/>
      <c r="O178" s="49"/>
      <c r="P178" s="49"/>
      <c r="Q178" s="49"/>
      <c r="R178" s="49"/>
      <c r="S178" s="49"/>
      <c r="T178" s="49"/>
      <c r="U178" s="49"/>
      <c r="V178" s="49"/>
      <c r="W178" s="49"/>
      <c r="X178" s="49"/>
      <c r="Y178" s="49"/>
      <c r="Z178" s="49"/>
    </row>
    <row r="179" spans="1:26" ht="12" customHeight="1" x14ac:dyDescent="0.25">
      <c r="A179" s="55"/>
      <c r="B179" s="49"/>
      <c r="C179" s="49"/>
      <c r="D179" s="49"/>
      <c r="E179" s="49"/>
      <c r="F179" s="49"/>
      <c r="G179" s="49"/>
      <c r="H179" s="49"/>
      <c r="I179" s="49"/>
      <c r="J179" s="49"/>
      <c r="K179" s="49"/>
      <c r="L179" s="49"/>
      <c r="M179" s="49"/>
      <c r="N179" s="49"/>
      <c r="O179" s="49"/>
      <c r="P179" s="49"/>
      <c r="Q179" s="49"/>
      <c r="R179" s="49"/>
      <c r="S179" s="49"/>
      <c r="T179" s="49"/>
      <c r="U179" s="49"/>
      <c r="V179" s="49"/>
      <c r="W179" s="49"/>
      <c r="X179" s="49"/>
      <c r="Y179" s="49"/>
      <c r="Z179" s="49"/>
    </row>
    <row r="180" spans="1:26" ht="12" customHeight="1" x14ac:dyDescent="0.25">
      <c r="A180" s="55"/>
      <c r="B180" s="49"/>
      <c r="C180" s="49"/>
      <c r="D180" s="49"/>
      <c r="E180" s="49"/>
      <c r="F180" s="49"/>
      <c r="G180" s="49"/>
      <c r="H180" s="49"/>
      <c r="I180" s="49"/>
      <c r="J180" s="49"/>
      <c r="K180" s="49"/>
      <c r="L180" s="49"/>
      <c r="M180" s="49"/>
      <c r="N180" s="49"/>
      <c r="O180" s="49"/>
      <c r="P180" s="49"/>
      <c r="Q180" s="49"/>
      <c r="R180" s="49"/>
      <c r="S180" s="49"/>
      <c r="T180" s="49"/>
      <c r="U180" s="49"/>
      <c r="V180" s="49"/>
      <c r="W180" s="49"/>
      <c r="X180" s="49"/>
      <c r="Y180" s="49"/>
      <c r="Z180" s="49"/>
    </row>
    <row r="181" spans="1:26" ht="12" customHeight="1" x14ac:dyDescent="0.25">
      <c r="A181" s="55"/>
      <c r="B181" s="49"/>
      <c r="C181" s="49"/>
      <c r="D181" s="49"/>
      <c r="E181" s="49"/>
      <c r="F181" s="49"/>
      <c r="G181" s="49"/>
      <c r="H181" s="49"/>
      <c r="I181" s="49"/>
      <c r="J181" s="49"/>
      <c r="K181" s="49"/>
      <c r="L181" s="49"/>
      <c r="M181" s="49"/>
      <c r="N181" s="49"/>
      <c r="O181" s="49"/>
      <c r="P181" s="49"/>
      <c r="Q181" s="49"/>
      <c r="R181" s="49"/>
      <c r="S181" s="49"/>
      <c r="T181" s="49"/>
      <c r="U181" s="49"/>
      <c r="V181" s="49"/>
      <c r="W181" s="49"/>
      <c r="X181" s="49"/>
      <c r="Y181" s="49"/>
      <c r="Z181" s="49"/>
    </row>
    <row r="182" spans="1:26" ht="12" customHeight="1" x14ac:dyDescent="0.25">
      <c r="A182" s="55"/>
      <c r="B182" s="49"/>
      <c r="C182" s="49"/>
      <c r="D182" s="49"/>
      <c r="E182" s="49"/>
      <c r="F182" s="49"/>
      <c r="G182" s="49"/>
      <c r="H182" s="49"/>
      <c r="I182" s="49"/>
      <c r="J182" s="49"/>
      <c r="K182" s="49"/>
      <c r="L182" s="49"/>
      <c r="M182" s="49"/>
      <c r="N182" s="49"/>
      <c r="O182" s="49"/>
      <c r="P182" s="49"/>
      <c r="Q182" s="49"/>
      <c r="R182" s="49"/>
      <c r="S182" s="49"/>
      <c r="T182" s="49"/>
      <c r="U182" s="49"/>
      <c r="V182" s="49"/>
      <c r="W182" s="49"/>
      <c r="X182" s="49"/>
      <c r="Y182" s="49"/>
      <c r="Z182" s="49"/>
    </row>
    <row r="183" spans="1:26" ht="12" customHeight="1" x14ac:dyDescent="0.25">
      <c r="A183" s="55"/>
      <c r="B183" s="49"/>
      <c r="C183" s="49"/>
      <c r="D183" s="49"/>
      <c r="E183" s="49"/>
      <c r="F183" s="49"/>
      <c r="G183" s="49"/>
      <c r="H183" s="49"/>
      <c r="I183" s="49"/>
      <c r="J183" s="49"/>
      <c r="K183" s="49"/>
      <c r="L183" s="49"/>
      <c r="M183" s="49"/>
      <c r="N183" s="49"/>
      <c r="O183" s="49"/>
      <c r="P183" s="49"/>
      <c r="Q183" s="49"/>
      <c r="R183" s="49"/>
      <c r="S183" s="49"/>
      <c r="T183" s="49"/>
      <c r="U183" s="49"/>
      <c r="V183" s="49"/>
      <c r="W183" s="49"/>
      <c r="X183" s="49"/>
      <c r="Y183" s="49"/>
      <c r="Z183" s="49"/>
    </row>
    <row r="184" spans="1:26" ht="12" customHeight="1" x14ac:dyDescent="0.25">
      <c r="A184" s="55"/>
      <c r="B184" s="49"/>
      <c r="C184" s="49"/>
      <c r="D184" s="49"/>
      <c r="E184" s="49"/>
      <c r="F184" s="49"/>
      <c r="G184" s="49"/>
      <c r="H184" s="49"/>
      <c r="I184" s="49"/>
      <c r="J184" s="49"/>
      <c r="K184" s="49"/>
      <c r="L184" s="49"/>
      <c r="M184" s="49"/>
      <c r="N184" s="49"/>
      <c r="O184" s="49"/>
      <c r="P184" s="49"/>
      <c r="Q184" s="49"/>
      <c r="R184" s="49"/>
      <c r="S184" s="49"/>
      <c r="T184" s="49"/>
      <c r="U184" s="49"/>
      <c r="V184" s="49"/>
      <c r="W184" s="49"/>
      <c r="X184" s="49"/>
      <c r="Y184" s="49"/>
      <c r="Z184" s="49"/>
    </row>
    <row r="185" spans="1:26" ht="12" customHeight="1" x14ac:dyDescent="0.25">
      <c r="A185" s="55"/>
      <c r="B185" s="49"/>
      <c r="C185" s="49"/>
      <c r="D185" s="49"/>
      <c r="E185" s="49"/>
      <c r="F185" s="49"/>
      <c r="G185" s="49"/>
      <c r="H185" s="49"/>
      <c r="I185" s="49"/>
      <c r="J185" s="49"/>
      <c r="K185" s="49"/>
      <c r="L185" s="49"/>
      <c r="M185" s="49"/>
      <c r="N185" s="49"/>
      <c r="O185" s="49"/>
      <c r="P185" s="49"/>
      <c r="Q185" s="49"/>
      <c r="R185" s="49"/>
      <c r="S185" s="49"/>
      <c r="T185" s="49"/>
      <c r="U185" s="49"/>
      <c r="V185" s="49"/>
      <c r="W185" s="49"/>
      <c r="X185" s="49"/>
      <c r="Y185" s="49"/>
      <c r="Z185" s="49"/>
    </row>
    <row r="186" spans="1:26" ht="12" customHeight="1" x14ac:dyDescent="0.25">
      <c r="A186" s="55"/>
      <c r="B186" s="49"/>
      <c r="C186" s="49"/>
      <c r="D186" s="49"/>
      <c r="E186" s="49"/>
      <c r="F186" s="49"/>
      <c r="G186" s="49"/>
      <c r="H186" s="49"/>
      <c r="I186" s="49"/>
      <c r="J186" s="49"/>
      <c r="K186" s="49"/>
      <c r="L186" s="49"/>
      <c r="M186" s="49"/>
      <c r="N186" s="49"/>
      <c r="O186" s="49"/>
      <c r="P186" s="49"/>
      <c r="Q186" s="49"/>
      <c r="R186" s="49"/>
      <c r="S186" s="49"/>
      <c r="T186" s="49"/>
      <c r="U186" s="49"/>
      <c r="V186" s="49"/>
      <c r="W186" s="49"/>
      <c r="X186" s="49"/>
      <c r="Y186" s="49"/>
      <c r="Z186" s="49"/>
    </row>
    <row r="187" spans="1:26" ht="12" customHeight="1" x14ac:dyDescent="0.25">
      <c r="A187" s="55"/>
      <c r="B187" s="49"/>
      <c r="C187" s="49"/>
      <c r="D187" s="49"/>
      <c r="E187" s="49"/>
      <c r="F187" s="49"/>
      <c r="G187" s="49"/>
      <c r="H187" s="49"/>
      <c r="I187" s="49"/>
      <c r="J187" s="49"/>
      <c r="K187" s="49"/>
      <c r="L187" s="49"/>
      <c r="M187" s="49"/>
      <c r="N187" s="49"/>
      <c r="O187" s="49"/>
      <c r="P187" s="49"/>
      <c r="Q187" s="49"/>
      <c r="R187" s="49"/>
      <c r="S187" s="49"/>
      <c r="T187" s="49"/>
      <c r="U187" s="49"/>
      <c r="V187" s="49"/>
      <c r="W187" s="49"/>
      <c r="X187" s="49"/>
      <c r="Y187" s="49"/>
      <c r="Z187" s="49"/>
    </row>
    <row r="188" spans="1:26" ht="12" customHeight="1" x14ac:dyDescent="0.25">
      <c r="A188" s="55"/>
      <c r="B188" s="49"/>
      <c r="C188" s="49"/>
      <c r="D188" s="49"/>
      <c r="E188" s="49"/>
      <c r="F188" s="49"/>
      <c r="G188" s="49"/>
      <c r="H188" s="49"/>
      <c r="I188" s="49"/>
      <c r="J188" s="49"/>
      <c r="K188" s="49"/>
      <c r="L188" s="49"/>
      <c r="M188" s="49"/>
      <c r="N188" s="49"/>
      <c r="O188" s="49"/>
      <c r="P188" s="49"/>
      <c r="Q188" s="49"/>
      <c r="R188" s="49"/>
      <c r="S188" s="49"/>
      <c r="T188" s="49"/>
      <c r="U188" s="49"/>
      <c r="V188" s="49"/>
      <c r="W188" s="49"/>
      <c r="X188" s="49"/>
      <c r="Y188" s="49"/>
      <c r="Z188" s="49"/>
    </row>
    <row r="189" spans="1:26" ht="12" customHeight="1" x14ac:dyDescent="0.25">
      <c r="A189" s="55"/>
      <c r="B189" s="49"/>
      <c r="C189" s="49"/>
      <c r="D189" s="49"/>
      <c r="E189" s="49"/>
      <c r="F189" s="49"/>
      <c r="G189" s="49"/>
      <c r="H189" s="49"/>
      <c r="I189" s="49"/>
      <c r="J189" s="49"/>
      <c r="K189" s="49"/>
      <c r="L189" s="49"/>
      <c r="M189" s="49"/>
      <c r="N189" s="49"/>
      <c r="O189" s="49"/>
      <c r="P189" s="49"/>
      <c r="Q189" s="49"/>
      <c r="R189" s="49"/>
      <c r="S189" s="49"/>
      <c r="T189" s="49"/>
      <c r="U189" s="49"/>
      <c r="V189" s="49"/>
      <c r="W189" s="49"/>
      <c r="X189" s="49"/>
      <c r="Y189" s="49"/>
      <c r="Z189" s="49"/>
    </row>
    <row r="190" spans="1:26" ht="12" customHeight="1" x14ac:dyDescent="0.25">
      <c r="A190" s="55"/>
      <c r="B190" s="49"/>
      <c r="C190" s="49"/>
      <c r="D190" s="49"/>
      <c r="E190" s="49"/>
      <c r="F190" s="49"/>
      <c r="G190" s="49"/>
      <c r="H190" s="49"/>
      <c r="I190" s="49"/>
      <c r="J190" s="49"/>
      <c r="K190" s="49"/>
      <c r="L190" s="49"/>
      <c r="M190" s="49"/>
      <c r="N190" s="49"/>
      <c r="O190" s="49"/>
      <c r="P190" s="49"/>
      <c r="Q190" s="49"/>
      <c r="R190" s="49"/>
      <c r="S190" s="49"/>
      <c r="T190" s="49"/>
      <c r="U190" s="49"/>
      <c r="V190" s="49"/>
      <c r="W190" s="49"/>
      <c r="X190" s="49"/>
      <c r="Y190" s="49"/>
      <c r="Z190" s="49"/>
    </row>
    <row r="191" spans="1:26" ht="12" customHeight="1" x14ac:dyDescent="0.25">
      <c r="A191" s="55"/>
      <c r="B191" s="49"/>
      <c r="C191" s="49"/>
      <c r="D191" s="49"/>
      <c r="E191" s="49"/>
      <c r="F191" s="49"/>
      <c r="G191" s="49"/>
      <c r="H191" s="49"/>
      <c r="I191" s="49"/>
      <c r="J191" s="49"/>
      <c r="K191" s="49"/>
      <c r="L191" s="49"/>
      <c r="M191" s="49"/>
      <c r="N191" s="49"/>
      <c r="O191" s="49"/>
      <c r="P191" s="49"/>
      <c r="Q191" s="49"/>
      <c r="R191" s="49"/>
      <c r="S191" s="49"/>
      <c r="T191" s="49"/>
      <c r="U191" s="49"/>
      <c r="V191" s="49"/>
      <c r="W191" s="49"/>
      <c r="X191" s="49"/>
      <c r="Y191" s="49"/>
      <c r="Z191" s="49"/>
    </row>
    <row r="192" spans="1:26" ht="12" customHeight="1" x14ac:dyDescent="0.25">
      <c r="A192" s="55"/>
      <c r="B192" s="49"/>
      <c r="C192" s="49"/>
      <c r="D192" s="49"/>
      <c r="E192" s="49"/>
      <c r="F192" s="49"/>
      <c r="G192" s="49"/>
      <c r="H192" s="49"/>
      <c r="I192" s="49"/>
      <c r="J192" s="49"/>
      <c r="K192" s="49"/>
      <c r="L192" s="49"/>
      <c r="M192" s="49"/>
      <c r="N192" s="49"/>
      <c r="O192" s="49"/>
      <c r="P192" s="49"/>
      <c r="Q192" s="49"/>
      <c r="R192" s="49"/>
      <c r="S192" s="49"/>
      <c r="T192" s="49"/>
      <c r="U192" s="49"/>
      <c r="V192" s="49"/>
      <c r="W192" s="49"/>
      <c r="X192" s="49"/>
      <c r="Y192" s="49"/>
      <c r="Z192" s="49"/>
    </row>
    <row r="193" spans="1:26" ht="12" customHeight="1" x14ac:dyDescent="0.25">
      <c r="A193" s="55"/>
      <c r="B193" s="49"/>
      <c r="C193" s="49"/>
      <c r="D193" s="49"/>
      <c r="E193" s="49"/>
      <c r="F193" s="49"/>
      <c r="G193" s="49"/>
      <c r="H193" s="49"/>
      <c r="I193" s="49"/>
      <c r="J193" s="49"/>
      <c r="K193" s="49"/>
      <c r="L193" s="49"/>
      <c r="M193" s="49"/>
      <c r="N193" s="49"/>
      <c r="O193" s="49"/>
      <c r="P193" s="49"/>
      <c r="Q193" s="49"/>
      <c r="R193" s="49"/>
      <c r="S193" s="49"/>
      <c r="T193" s="49"/>
      <c r="U193" s="49"/>
      <c r="V193" s="49"/>
      <c r="W193" s="49"/>
      <c r="X193" s="49"/>
      <c r="Y193" s="49"/>
      <c r="Z193" s="49"/>
    </row>
    <row r="194" spans="1:26" ht="12" customHeight="1" x14ac:dyDescent="0.25">
      <c r="A194" s="55"/>
      <c r="B194" s="49"/>
      <c r="C194" s="49"/>
      <c r="D194" s="49"/>
      <c r="E194" s="49"/>
      <c r="F194" s="49"/>
      <c r="G194" s="49"/>
      <c r="H194" s="49"/>
      <c r="I194" s="49"/>
      <c r="J194" s="49"/>
      <c r="K194" s="49"/>
      <c r="L194" s="49"/>
      <c r="M194" s="49"/>
      <c r="N194" s="49"/>
      <c r="O194" s="49"/>
      <c r="P194" s="49"/>
      <c r="Q194" s="49"/>
      <c r="R194" s="49"/>
      <c r="S194" s="49"/>
      <c r="T194" s="49"/>
      <c r="U194" s="49"/>
      <c r="V194" s="49"/>
      <c r="W194" s="49"/>
      <c r="X194" s="49"/>
      <c r="Y194" s="49"/>
      <c r="Z194" s="49"/>
    </row>
    <row r="195" spans="1:26" ht="12" customHeight="1" x14ac:dyDescent="0.25">
      <c r="A195" s="55"/>
      <c r="B195" s="49"/>
      <c r="C195" s="49"/>
      <c r="D195" s="49"/>
      <c r="E195" s="49"/>
      <c r="F195" s="49"/>
      <c r="G195" s="49"/>
      <c r="H195" s="49"/>
      <c r="I195" s="49"/>
      <c r="J195" s="49"/>
      <c r="K195" s="49"/>
      <c r="L195" s="49"/>
      <c r="M195" s="49"/>
      <c r="N195" s="49"/>
      <c r="O195" s="49"/>
      <c r="P195" s="49"/>
      <c r="Q195" s="49"/>
      <c r="R195" s="49"/>
      <c r="S195" s="49"/>
      <c r="T195" s="49"/>
      <c r="U195" s="49"/>
      <c r="V195" s="49"/>
      <c r="W195" s="49"/>
      <c r="X195" s="49"/>
      <c r="Y195" s="49"/>
      <c r="Z195" s="49"/>
    </row>
    <row r="196" spans="1:26" ht="12" customHeight="1" x14ac:dyDescent="0.25">
      <c r="A196" s="55"/>
      <c r="B196" s="49"/>
      <c r="C196" s="49"/>
      <c r="D196" s="49"/>
      <c r="E196" s="49"/>
      <c r="F196" s="49"/>
      <c r="G196" s="49"/>
      <c r="H196" s="49"/>
      <c r="I196" s="49"/>
      <c r="J196" s="49"/>
      <c r="K196" s="49"/>
      <c r="L196" s="49"/>
      <c r="M196" s="49"/>
      <c r="N196" s="49"/>
      <c r="O196" s="49"/>
      <c r="P196" s="49"/>
      <c r="Q196" s="49"/>
      <c r="R196" s="49"/>
      <c r="S196" s="49"/>
      <c r="T196" s="49"/>
      <c r="U196" s="49"/>
      <c r="V196" s="49"/>
      <c r="W196" s="49"/>
      <c r="X196" s="49"/>
      <c r="Y196" s="49"/>
      <c r="Z196" s="49"/>
    </row>
    <row r="197" spans="1:26" ht="12" customHeight="1" x14ac:dyDescent="0.25">
      <c r="A197" s="55"/>
      <c r="B197" s="49"/>
      <c r="C197" s="49"/>
      <c r="D197" s="49"/>
      <c r="E197" s="49"/>
      <c r="F197" s="49"/>
      <c r="G197" s="49"/>
      <c r="H197" s="49"/>
      <c r="I197" s="49"/>
      <c r="J197" s="49"/>
      <c r="K197" s="49"/>
      <c r="L197" s="49"/>
      <c r="M197" s="49"/>
      <c r="N197" s="49"/>
      <c r="O197" s="49"/>
      <c r="P197" s="49"/>
      <c r="Q197" s="49"/>
      <c r="R197" s="49"/>
      <c r="S197" s="49"/>
      <c r="T197" s="49"/>
      <c r="U197" s="49"/>
      <c r="V197" s="49"/>
      <c r="W197" s="49"/>
      <c r="X197" s="49"/>
      <c r="Y197" s="49"/>
      <c r="Z197" s="49"/>
    </row>
    <row r="198" spans="1:26" ht="12" customHeight="1" x14ac:dyDescent="0.25">
      <c r="A198" s="55"/>
      <c r="B198" s="49"/>
      <c r="C198" s="49"/>
      <c r="D198" s="49"/>
      <c r="E198" s="49"/>
      <c r="F198" s="49"/>
      <c r="G198" s="49"/>
      <c r="H198" s="49"/>
      <c r="I198" s="49"/>
      <c r="J198" s="49"/>
      <c r="K198" s="49"/>
      <c r="L198" s="49"/>
      <c r="M198" s="49"/>
      <c r="N198" s="49"/>
      <c r="O198" s="49"/>
      <c r="P198" s="49"/>
      <c r="Q198" s="49"/>
      <c r="R198" s="49"/>
      <c r="S198" s="49"/>
      <c r="T198" s="49"/>
      <c r="U198" s="49"/>
      <c r="V198" s="49"/>
      <c r="W198" s="49"/>
      <c r="X198" s="49"/>
      <c r="Y198" s="49"/>
      <c r="Z198" s="49"/>
    </row>
    <row r="199" spans="1:26" ht="12" customHeight="1" x14ac:dyDescent="0.25">
      <c r="A199" s="55"/>
      <c r="B199" s="49"/>
      <c r="C199" s="49"/>
      <c r="D199" s="49"/>
      <c r="E199" s="49"/>
      <c r="F199" s="49"/>
      <c r="G199" s="49"/>
      <c r="H199" s="49"/>
      <c r="I199" s="49"/>
      <c r="J199" s="49"/>
      <c r="K199" s="49"/>
      <c r="L199" s="49"/>
      <c r="M199" s="49"/>
      <c r="N199" s="49"/>
      <c r="O199" s="49"/>
      <c r="P199" s="49"/>
      <c r="Q199" s="49"/>
      <c r="R199" s="49"/>
      <c r="S199" s="49"/>
      <c r="T199" s="49"/>
      <c r="U199" s="49"/>
      <c r="V199" s="49"/>
      <c r="W199" s="49"/>
      <c r="X199" s="49"/>
      <c r="Y199" s="49"/>
      <c r="Z199" s="49"/>
    </row>
    <row r="200" spans="1:26" ht="12" customHeight="1" x14ac:dyDescent="0.25">
      <c r="A200" s="55"/>
      <c r="B200" s="49"/>
      <c r="C200" s="49"/>
      <c r="D200" s="49"/>
      <c r="E200" s="49"/>
      <c r="F200" s="49"/>
      <c r="G200" s="49"/>
      <c r="H200" s="49"/>
      <c r="I200" s="49"/>
      <c r="J200" s="49"/>
      <c r="K200" s="49"/>
      <c r="L200" s="49"/>
      <c r="M200" s="49"/>
      <c r="N200" s="49"/>
      <c r="O200" s="49"/>
      <c r="P200" s="49"/>
      <c r="Q200" s="49"/>
      <c r="R200" s="49"/>
      <c r="S200" s="49"/>
      <c r="T200" s="49"/>
      <c r="U200" s="49"/>
      <c r="V200" s="49"/>
      <c r="W200" s="49"/>
      <c r="X200" s="49"/>
      <c r="Y200" s="49"/>
      <c r="Z200" s="49"/>
    </row>
    <row r="201" spans="1:26" ht="12" customHeight="1" x14ac:dyDescent="0.25">
      <c r="A201" s="55"/>
      <c r="B201" s="49"/>
      <c r="C201" s="49"/>
      <c r="D201" s="49"/>
      <c r="E201" s="49"/>
      <c r="F201" s="49"/>
      <c r="G201" s="49"/>
      <c r="H201" s="49"/>
      <c r="I201" s="49"/>
      <c r="J201" s="49"/>
      <c r="K201" s="49"/>
      <c r="L201" s="49"/>
      <c r="M201" s="49"/>
      <c r="N201" s="49"/>
      <c r="O201" s="49"/>
      <c r="P201" s="49"/>
      <c r="Q201" s="49"/>
      <c r="R201" s="49"/>
      <c r="S201" s="49"/>
      <c r="T201" s="49"/>
      <c r="U201" s="49"/>
      <c r="V201" s="49"/>
      <c r="W201" s="49"/>
      <c r="X201" s="49"/>
      <c r="Y201" s="49"/>
      <c r="Z201" s="49"/>
    </row>
    <row r="202" spans="1:26" ht="12" customHeight="1" x14ac:dyDescent="0.25">
      <c r="A202" s="55"/>
      <c r="B202" s="49"/>
      <c r="C202" s="49"/>
      <c r="D202" s="49"/>
      <c r="E202" s="49"/>
      <c r="F202" s="49"/>
      <c r="G202" s="49"/>
      <c r="H202" s="49"/>
      <c r="I202" s="49"/>
      <c r="J202" s="49"/>
      <c r="K202" s="49"/>
      <c r="L202" s="49"/>
      <c r="M202" s="49"/>
      <c r="N202" s="49"/>
      <c r="O202" s="49"/>
      <c r="P202" s="49"/>
      <c r="Q202" s="49"/>
      <c r="R202" s="49"/>
      <c r="S202" s="49"/>
      <c r="T202" s="49"/>
      <c r="U202" s="49"/>
      <c r="V202" s="49"/>
      <c r="W202" s="49"/>
      <c r="X202" s="49"/>
      <c r="Y202" s="49"/>
      <c r="Z202" s="49"/>
    </row>
    <row r="203" spans="1:26" ht="12" customHeight="1" x14ac:dyDescent="0.25">
      <c r="A203" s="55"/>
      <c r="B203" s="49"/>
      <c r="C203" s="49"/>
      <c r="D203" s="49"/>
      <c r="E203" s="49"/>
      <c r="F203" s="49"/>
      <c r="G203" s="49"/>
      <c r="H203" s="49"/>
      <c r="I203" s="49"/>
      <c r="J203" s="49"/>
      <c r="K203" s="49"/>
      <c r="L203" s="49"/>
      <c r="M203" s="49"/>
      <c r="N203" s="49"/>
      <c r="O203" s="49"/>
      <c r="P203" s="49"/>
      <c r="Q203" s="49"/>
      <c r="R203" s="49"/>
      <c r="S203" s="49"/>
      <c r="T203" s="49"/>
      <c r="U203" s="49"/>
      <c r="V203" s="49"/>
      <c r="W203" s="49"/>
      <c r="X203" s="49"/>
      <c r="Y203" s="49"/>
      <c r="Z203" s="49"/>
    </row>
    <row r="204" spans="1:26" ht="12" customHeight="1" x14ac:dyDescent="0.25">
      <c r="A204" s="55"/>
      <c r="B204" s="49"/>
      <c r="C204" s="49"/>
      <c r="D204" s="49"/>
      <c r="E204" s="49"/>
      <c r="F204" s="49"/>
      <c r="G204" s="49"/>
      <c r="H204" s="49"/>
      <c r="I204" s="49"/>
      <c r="J204" s="49"/>
      <c r="K204" s="49"/>
      <c r="L204" s="49"/>
      <c r="M204" s="49"/>
      <c r="N204" s="49"/>
      <c r="O204" s="49"/>
      <c r="P204" s="49"/>
      <c r="Q204" s="49"/>
      <c r="R204" s="49"/>
      <c r="S204" s="49"/>
      <c r="T204" s="49"/>
      <c r="U204" s="49"/>
      <c r="V204" s="49"/>
      <c r="W204" s="49"/>
      <c r="X204" s="49"/>
      <c r="Y204" s="49"/>
      <c r="Z204" s="49"/>
    </row>
    <row r="205" spans="1:26" ht="12" customHeight="1" x14ac:dyDescent="0.25">
      <c r="A205" s="55"/>
      <c r="B205" s="49"/>
      <c r="C205" s="49"/>
      <c r="D205" s="49"/>
      <c r="E205" s="49"/>
      <c r="F205" s="49"/>
      <c r="G205" s="49"/>
      <c r="H205" s="49"/>
      <c r="I205" s="49"/>
      <c r="J205" s="49"/>
      <c r="K205" s="49"/>
      <c r="L205" s="49"/>
      <c r="M205" s="49"/>
      <c r="N205" s="49"/>
      <c r="O205" s="49"/>
      <c r="P205" s="49"/>
      <c r="Q205" s="49"/>
      <c r="R205" s="49"/>
      <c r="S205" s="49"/>
      <c r="T205" s="49"/>
      <c r="U205" s="49"/>
      <c r="V205" s="49"/>
      <c r="W205" s="49"/>
      <c r="X205" s="49"/>
      <c r="Y205" s="49"/>
      <c r="Z205" s="49"/>
    </row>
    <row r="206" spans="1:26" ht="12" customHeight="1" x14ac:dyDescent="0.25">
      <c r="A206" s="55"/>
      <c r="B206" s="49"/>
      <c r="C206" s="49"/>
      <c r="D206" s="49"/>
      <c r="E206" s="49"/>
      <c r="F206" s="49"/>
      <c r="G206" s="49"/>
      <c r="H206" s="49"/>
      <c r="I206" s="49"/>
      <c r="J206" s="49"/>
      <c r="K206" s="49"/>
      <c r="L206" s="49"/>
      <c r="M206" s="49"/>
      <c r="N206" s="49"/>
      <c r="O206" s="49"/>
      <c r="P206" s="49"/>
      <c r="Q206" s="49"/>
      <c r="R206" s="49"/>
      <c r="S206" s="49"/>
      <c r="T206" s="49"/>
      <c r="U206" s="49"/>
      <c r="V206" s="49"/>
      <c r="W206" s="49"/>
      <c r="X206" s="49"/>
      <c r="Y206" s="49"/>
      <c r="Z206" s="49"/>
    </row>
    <row r="207" spans="1:26" ht="12" customHeight="1" x14ac:dyDescent="0.25">
      <c r="A207" s="55"/>
      <c r="B207" s="49"/>
      <c r="C207" s="49"/>
      <c r="D207" s="49"/>
      <c r="E207" s="49"/>
      <c r="F207" s="49"/>
      <c r="G207" s="49"/>
      <c r="H207" s="49"/>
      <c r="I207" s="49"/>
      <c r="J207" s="49"/>
      <c r="K207" s="49"/>
      <c r="L207" s="49"/>
      <c r="M207" s="49"/>
      <c r="N207" s="49"/>
      <c r="O207" s="49"/>
      <c r="P207" s="49"/>
      <c r="Q207" s="49"/>
      <c r="R207" s="49"/>
      <c r="S207" s="49"/>
      <c r="T207" s="49"/>
      <c r="U207" s="49"/>
      <c r="V207" s="49"/>
      <c r="W207" s="49"/>
      <c r="X207" s="49"/>
      <c r="Y207" s="49"/>
      <c r="Z207" s="49"/>
    </row>
    <row r="208" spans="1:26" ht="12" customHeight="1" x14ac:dyDescent="0.25">
      <c r="A208" s="55"/>
      <c r="B208" s="49"/>
      <c r="C208" s="49"/>
      <c r="D208" s="49"/>
      <c r="E208" s="49"/>
      <c r="F208" s="49"/>
      <c r="G208" s="49"/>
      <c r="H208" s="49"/>
      <c r="I208" s="49"/>
      <c r="J208" s="49"/>
      <c r="K208" s="49"/>
      <c r="L208" s="49"/>
      <c r="M208" s="49"/>
      <c r="N208" s="49"/>
      <c r="O208" s="49"/>
      <c r="P208" s="49"/>
      <c r="Q208" s="49"/>
      <c r="R208" s="49"/>
      <c r="S208" s="49"/>
      <c r="T208" s="49"/>
      <c r="U208" s="49"/>
      <c r="V208" s="49"/>
      <c r="W208" s="49"/>
      <c r="X208" s="49"/>
      <c r="Y208" s="49"/>
      <c r="Z208" s="49"/>
    </row>
    <row r="209" spans="1:26" ht="12" customHeight="1" x14ac:dyDescent="0.25">
      <c r="A209" s="55"/>
      <c r="B209" s="49"/>
      <c r="C209" s="49"/>
      <c r="D209" s="49"/>
      <c r="E209" s="49"/>
      <c r="F209" s="49"/>
      <c r="G209" s="49"/>
      <c r="H209" s="49"/>
      <c r="I209" s="49"/>
      <c r="J209" s="49"/>
      <c r="K209" s="49"/>
      <c r="L209" s="49"/>
      <c r="M209" s="49"/>
      <c r="N209" s="49"/>
      <c r="O209" s="49"/>
      <c r="P209" s="49"/>
      <c r="Q209" s="49"/>
      <c r="R209" s="49"/>
      <c r="S209" s="49"/>
      <c r="T209" s="49"/>
      <c r="U209" s="49"/>
      <c r="V209" s="49"/>
      <c r="W209" s="49"/>
      <c r="X209" s="49"/>
      <c r="Y209" s="49"/>
      <c r="Z209" s="49"/>
    </row>
    <row r="210" spans="1:26" ht="12" customHeight="1" x14ac:dyDescent="0.25">
      <c r="A210" s="55"/>
      <c r="B210" s="49"/>
      <c r="C210" s="49"/>
      <c r="D210" s="49"/>
      <c r="E210" s="49"/>
      <c r="F210" s="49"/>
      <c r="G210" s="49"/>
      <c r="H210" s="49"/>
      <c r="I210" s="49"/>
      <c r="J210" s="49"/>
      <c r="K210" s="49"/>
      <c r="L210" s="49"/>
      <c r="M210" s="49"/>
      <c r="N210" s="49"/>
      <c r="O210" s="49"/>
      <c r="P210" s="49"/>
      <c r="Q210" s="49"/>
      <c r="R210" s="49"/>
      <c r="S210" s="49"/>
      <c r="T210" s="49"/>
      <c r="U210" s="49"/>
      <c r="V210" s="49"/>
      <c r="W210" s="49"/>
      <c r="X210" s="49"/>
      <c r="Y210" s="49"/>
      <c r="Z210" s="49"/>
    </row>
    <row r="211" spans="1:26" ht="12" customHeight="1" x14ac:dyDescent="0.25">
      <c r="A211" s="55"/>
      <c r="B211" s="49"/>
      <c r="C211" s="49"/>
      <c r="D211" s="49"/>
      <c r="E211" s="49"/>
      <c r="F211" s="49"/>
      <c r="G211" s="49"/>
      <c r="H211" s="49"/>
      <c r="I211" s="49"/>
      <c r="J211" s="49"/>
      <c r="K211" s="49"/>
      <c r="L211" s="49"/>
      <c r="M211" s="49"/>
      <c r="N211" s="49"/>
      <c r="O211" s="49"/>
      <c r="P211" s="49"/>
      <c r="Q211" s="49"/>
      <c r="R211" s="49"/>
      <c r="S211" s="49"/>
      <c r="T211" s="49"/>
      <c r="U211" s="49"/>
      <c r="V211" s="49"/>
      <c r="W211" s="49"/>
      <c r="X211" s="49"/>
      <c r="Y211" s="49"/>
      <c r="Z211" s="49"/>
    </row>
    <row r="212" spans="1:26" ht="12" customHeight="1" x14ac:dyDescent="0.25">
      <c r="A212" s="55"/>
      <c r="B212" s="49"/>
      <c r="C212" s="49"/>
      <c r="D212" s="49"/>
      <c r="E212" s="49"/>
      <c r="F212" s="49"/>
      <c r="G212" s="49"/>
      <c r="H212" s="49"/>
      <c r="I212" s="49"/>
      <c r="J212" s="49"/>
      <c r="K212" s="49"/>
      <c r="L212" s="49"/>
      <c r="M212" s="49"/>
      <c r="N212" s="49"/>
      <c r="O212" s="49"/>
      <c r="P212" s="49"/>
      <c r="Q212" s="49"/>
      <c r="R212" s="49"/>
      <c r="S212" s="49"/>
      <c r="T212" s="49"/>
      <c r="U212" s="49"/>
      <c r="V212" s="49"/>
      <c r="W212" s="49"/>
      <c r="X212" s="49"/>
      <c r="Y212" s="49"/>
      <c r="Z212" s="49"/>
    </row>
    <row r="213" spans="1:26" ht="12" customHeight="1" x14ac:dyDescent="0.25">
      <c r="A213" s="55"/>
      <c r="B213" s="49"/>
      <c r="C213" s="49"/>
      <c r="D213" s="49"/>
      <c r="E213" s="49"/>
      <c r="F213" s="49"/>
      <c r="G213" s="49"/>
      <c r="H213" s="49"/>
      <c r="I213" s="49"/>
      <c r="J213" s="49"/>
      <c r="K213" s="49"/>
      <c r="L213" s="49"/>
      <c r="M213" s="49"/>
      <c r="N213" s="49"/>
      <c r="O213" s="49"/>
      <c r="P213" s="49"/>
      <c r="Q213" s="49"/>
      <c r="R213" s="49"/>
      <c r="S213" s="49"/>
      <c r="T213" s="49"/>
      <c r="U213" s="49"/>
      <c r="V213" s="49"/>
      <c r="W213" s="49"/>
      <c r="X213" s="49"/>
      <c r="Y213" s="49"/>
      <c r="Z213" s="49"/>
    </row>
    <row r="214" spans="1:26" ht="12" customHeight="1" x14ac:dyDescent="0.25">
      <c r="A214" s="55"/>
      <c r="B214" s="49"/>
      <c r="C214" s="49"/>
      <c r="D214" s="49"/>
      <c r="E214" s="49"/>
      <c r="F214" s="49"/>
      <c r="G214" s="49"/>
      <c r="H214" s="49"/>
      <c r="I214" s="49"/>
      <c r="J214" s="49"/>
      <c r="K214" s="49"/>
      <c r="L214" s="49"/>
      <c r="M214" s="49"/>
      <c r="N214" s="49"/>
      <c r="O214" s="49"/>
      <c r="P214" s="49"/>
      <c r="Q214" s="49"/>
      <c r="R214" s="49"/>
      <c r="S214" s="49"/>
      <c r="T214" s="49"/>
      <c r="U214" s="49"/>
      <c r="V214" s="49"/>
      <c r="W214" s="49"/>
      <c r="X214" s="49"/>
      <c r="Y214" s="49"/>
      <c r="Z214" s="49"/>
    </row>
    <row r="215" spans="1:26" ht="12" customHeight="1" x14ac:dyDescent="0.25">
      <c r="A215" s="55"/>
      <c r="B215" s="49"/>
      <c r="C215" s="49"/>
      <c r="D215" s="49"/>
      <c r="E215" s="49"/>
      <c r="F215" s="49"/>
      <c r="G215" s="49"/>
      <c r="H215" s="49"/>
      <c r="I215" s="49"/>
      <c r="J215" s="49"/>
      <c r="K215" s="49"/>
      <c r="L215" s="49"/>
      <c r="M215" s="49"/>
      <c r="N215" s="49"/>
      <c r="O215" s="49"/>
      <c r="P215" s="49"/>
      <c r="Q215" s="49"/>
      <c r="R215" s="49"/>
      <c r="S215" s="49"/>
      <c r="T215" s="49"/>
      <c r="U215" s="49"/>
      <c r="V215" s="49"/>
      <c r="W215" s="49"/>
      <c r="X215" s="49"/>
      <c r="Y215" s="49"/>
      <c r="Z215" s="49"/>
    </row>
    <row r="216" spans="1:26" ht="12" customHeight="1" x14ac:dyDescent="0.25">
      <c r="A216" s="55"/>
      <c r="B216" s="49"/>
      <c r="C216" s="49"/>
      <c r="D216" s="49"/>
      <c r="E216" s="49"/>
      <c r="F216" s="49"/>
      <c r="G216" s="49"/>
      <c r="H216" s="49"/>
      <c r="I216" s="49"/>
      <c r="J216" s="49"/>
      <c r="K216" s="49"/>
      <c r="L216" s="49"/>
      <c r="M216" s="49"/>
      <c r="N216" s="49"/>
      <c r="O216" s="49"/>
      <c r="P216" s="49"/>
      <c r="Q216" s="49"/>
      <c r="R216" s="49"/>
      <c r="S216" s="49"/>
      <c r="T216" s="49"/>
      <c r="U216" s="49"/>
      <c r="V216" s="49"/>
      <c r="W216" s="49"/>
      <c r="X216" s="49"/>
      <c r="Y216" s="49"/>
      <c r="Z216" s="49"/>
    </row>
    <row r="217" spans="1:26" ht="12" customHeight="1" x14ac:dyDescent="0.25">
      <c r="A217" s="55"/>
      <c r="B217" s="49"/>
      <c r="C217" s="49"/>
      <c r="D217" s="49"/>
      <c r="E217" s="49"/>
      <c r="F217" s="49"/>
      <c r="G217" s="49"/>
      <c r="H217" s="49"/>
      <c r="I217" s="49"/>
      <c r="J217" s="49"/>
      <c r="K217" s="49"/>
      <c r="L217" s="49"/>
      <c r="M217" s="49"/>
      <c r="N217" s="49"/>
      <c r="O217" s="49"/>
      <c r="P217" s="49"/>
      <c r="Q217" s="49"/>
      <c r="R217" s="49"/>
      <c r="S217" s="49"/>
      <c r="T217" s="49"/>
      <c r="U217" s="49"/>
      <c r="V217" s="49"/>
      <c r="W217" s="49"/>
      <c r="X217" s="49"/>
      <c r="Y217" s="49"/>
      <c r="Z217" s="49"/>
    </row>
    <row r="218" spans="1:26" ht="12" customHeight="1" x14ac:dyDescent="0.25">
      <c r="A218" s="55"/>
      <c r="B218" s="49"/>
      <c r="C218" s="49"/>
      <c r="D218" s="49"/>
      <c r="E218" s="49"/>
      <c r="F218" s="49"/>
      <c r="G218" s="49"/>
      <c r="H218" s="49"/>
      <c r="I218" s="49"/>
      <c r="J218" s="49"/>
      <c r="K218" s="49"/>
      <c r="L218" s="49"/>
      <c r="M218" s="49"/>
      <c r="N218" s="49"/>
      <c r="O218" s="49"/>
      <c r="P218" s="49"/>
      <c r="Q218" s="49"/>
      <c r="R218" s="49"/>
      <c r="S218" s="49"/>
      <c r="T218" s="49"/>
      <c r="U218" s="49"/>
      <c r="V218" s="49"/>
      <c r="W218" s="49"/>
      <c r="X218" s="49"/>
      <c r="Y218" s="49"/>
      <c r="Z218" s="49"/>
    </row>
    <row r="219" spans="1:26" ht="12" customHeight="1" x14ac:dyDescent="0.25">
      <c r="A219" s="55"/>
      <c r="B219" s="49"/>
      <c r="C219" s="49"/>
      <c r="D219" s="49"/>
      <c r="E219" s="49"/>
      <c r="F219" s="49"/>
      <c r="G219" s="49"/>
      <c r="H219" s="49"/>
      <c r="I219" s="49"/>
      <c r="J219" s="49"/>
      <c r="K219" s="49"/>
      <c r="L219" s="49"/>
      <c r="M219" s="49"/>
      <c r="N219" s="49"/>
      <c r="O219" s="49"/>
      <c r="P219" s="49"/>
      <c r="Q219" s="49"/>
      <c r="R219" s="49"/>
      <c r="S219" s="49"/>
      <c r="T219" s="49"/>
      <c r="U219" s="49"/>
      <c r="V219" s="49"/>
      <c r="W219" s="49"/>
      <c r="X219" s="49"/>
      <c r="Y219" s="49"/>
      <c r="Z219" s="49"/>
    </row>
    <row r="220" spans="1:26" ht="12" customHeight="1" x14ac:dyDescent="0.25">
      <c r="A220" s="55"/>
      <c r="B220" s="49"/>
      <c r="C220" s="49"/>
      <c r="D220" s="49"/>
      <c r="E220" s="49"/>
      <c r="F220" s="49"/>
      <c r="G220" s="49"/>
      <c r="H220" s="49"/>
      <c r="I220" s="49"/>
      <c r="J220" s="49"/>
      <c r="K220" s="49"/>
      <c r="L220" s="49"/>
      <c r="M220" s="49"/>
      <c r="N220" s="49"/>
      <c r="O220" s="49"/>
      <c r="P220" s="49"/>
      <c r="Q220" s="49"/>
      <c r="R220" s="49"/>
      <c r="S220" s="49"/>
      <c r="T220" s="49"/>
      <c r="U220" s="49"/>
      <c r="V220" s="49"/>
      <c r="W220" s="49"/>
      <c r="X220" s="49"/>
      <c r="Y220" s="49"/>
      <c r="Z220" s="49"/>
    </row>
    <row r="221" spans="1:26" ht="12" customHeight="1" x14ac:dyDescent="0.25">
      <c r="A221" s="55"/>
      <c r="B221" s="49"/>
      <c r="C221" s="49"/>
      <c r="D221" s="49"/>
      <c r="E221" s="49"/>
      <c r="F221" s="49"/>
      <c r="G221" s="49"/>
      <c r="H221" s="49"/>
      <c r="I221" s="49"/>
      <c r="J221" s="49"/>
      <c r="K221" s="49"/>
      <c r="L221" s="49"/>
      <c r="M221" s="49"/>
      <c r="N221" s="49"/>
      <c r="O221" s="49"/>
      <c r="P221" s="49"/>
      <c r="Q221" s="49"/>
      <c r="R221" s="49"/>
      <c r="S221" s="49"/>
      <c r="T221" s="49"/>
      <c r="U221" s="49"/>
      <c r="V221" s="49"/>
      <c r="W221" s="49"/>
      <c r="X221" s="49"/>
      <c r="Y221" s="49"/>
      <c r="Z221" s="49"/>
    </row>
    <row r="222" spans="1:26" ht="12" customHeight="1" x14ac:dyDescent="0.25">
      <c r="A222" s="55"/>
      <c r="B222" s="49"/>
      <c r="C222" s="49"/>
      <c r="D222" s="49"/>
      <c r="E222" s="49"/>
      <c r="F222" s="49"/>
      <c r="G222" s="49"/>
      <c r="H222" s="49"/>
      <c r="I222" s="49"/>
      <c r="J222" s="49"/>
      <c r="K222" s="49"/>
      <c r="L222" s="49"/>
      <c r="M222" s="49"/>
      <c r="N222" s="49"/>
      <c r="O222" s="49"/>
      <c r="P222" s="49"/>
      <c r="Q222" s="49"/>
      <c r="R222" s="49"/>
      <c r="S222" s="49"/>
      <c r="T222" s="49"/>
      <c r="U222" s="49"/>
      <c r="V222" s="49"/>
      <c r="W222" s="49"/>
      <c r="X222" s="49"/>
      <c r="Y222" s="49"/>
      <c r="Z222" s="49"/>
    </row>
    <row r="223" spans="1:26" ht="12" customHeight="1" x14ac:dyDescent="0.25">
      <c r="A223" s="55"/>
      <c r="B223" s="49"/>
      <c r="C223" s="49"/>
      <c r="D223" s="49"/>
      <c r="E223" s="49"/>
      <c r="F223" s="49"/>
      <c r="G223" s="49"/>
      <c r="H223" s="49"/>
      <c r="I223" s="49"/>
      <c r="J223" s="49"/>
      <c r="K223" s="49"/>
      <c r="L223" s="49"/>
      <c r="M223" s="49"/>
      <c r="N223" s="49"/>
      <c r="O223" s="49"/>
      <c r="P223" s="49"/>
      <c r="Q223" s="49"/>
      <c r="R223" s="49"/>
      <c r="S223" s="49"/>
      <c r="T223" s="49"/>
      <c r="U223" s="49"/>
      <c r="V223" s="49"/>
      <c r="W223" s="49"/>
      <c r="X223" s="49"/>
      <c r="Y223" s="49"/>
      <c r="Z223" s="49"/>
    </row>
    <row r="224" spans="1:26" ht="12" customHeight="1" x14ac:dyDescent="0.25">
      <c r="A224" s="55"/>
      <c r="B224" s="49"/>
      <c r="C224" s="49"/>
      <c r="D224" s="49"/>
      <c r="E224" s="49"/>
      <c r="F224" s="49"/>
      <c r="G224" s="49"/>
      <c r="H224" s="49"/>
      <c r="I224" s="49"/>
      <c r="J224" s="49"/>
      <c r="K224" s="49"/>
      <c r="L224" s="49"/>
      <c r="M224" s="49"/>
      <c r="N224" s="49"/>
      <c r="O224" s="49"/>
      <c r="P224" s="49"/>
      <c r="Q224" s="49"/>
      <c r="R224" s="49"/>
      <c r="S224" s="49"/>
      <c r="T224" s="49"/>
      <c r="U224" s="49"/>
      <c r="V224" s="49"/>
      <c r="W224" s="49"/>
      <c r="X224" s="49"/>
      <c r="Y224" s="49"/>
      <c r="Z224" s="49"/>
    </row>
    <row r="225" spans="1:26" ht="12" customHeight="1" x14ac:dyDescent="0.25">
      <c r="A225" s="55"/>
      <c r="B225" s="49"/>
      <c r="C225" s="49"/>
      <c r="D225" s="49"/>
      <c r="E225" s="49"/>
      <c r="F225" s="49"/>
      <c r="G225" s="49"/>
      <c r="H225" s="49"/>
      <c r="I225" s="49"/>
      <c r="J225" s="49"/>
      <c r="K225" s="49"/>
      <c r="L225" s="49"/>
      <c r="M225" s="49"/>
      <c r="N225" s="49"/>
      <c r="O225" s="49"/>
      <c r="P225" s="49"/>
      <c r="Q225" s="49"/>
      <c r="R225" s="49"/>
      <c r="S225" s="49"/>
      <c r="T225" s="49"/>
      <c r="U225" s="49"/>
      <c r="V225" s="49"/>
      <c r="W225" s="49"/>
      <c r="X225" s="49"/>
      <c r="Y225" s="49"/>
      <c r="Z225" s="49"/>
    </row>
    <row r="226" spans="1:26" ht="12" customHeight="1" x14ac:dyDescent="0.25">
      <c r="A226" s="55"/>
      <c r="B226" s="49"/>
      <c r="C226" s="49"/>
      <c r="D226" s="49"/>
      <c r="E226" s="49"/>
      <c r="F226" s="49"/>
      <c r="G226" s="49"/>
      <c r="H226" s="49"/>
      <c r="I226" s="49"/>
      <c r="J226" s="49"/>
      <c r="K226" s="49"/>
      <c r="L226" s="49"/>
      <c r="M226" s="49"/>
      <c r="N226" s="49"/>
      <c r="O226" s="49"/>
      <c r="P226" s="49"/>
      <c r="Q226" s="49"/>
      <c r="R226" s="49"/>
      <c r="S226" s="49"/>
      <c r="T226" s="49"/>
      <c r="U226" s="49"/>
      <c r="V226" s="49"/>
      <c r="W226" s="49"/>
      <c r="X226" s="49"/>
      <c r="Y226" s="49"/>
      <c r="Z226" s="49"/>
    </row>
    <row r="227" spans="1:26" ht="12" customHeight="1" x14ac:dyDescent="0.25">
      <c r="A227" s="55"/>
      <c r="B227" s="49"/>
      <c r="C227" s="49"/>
      <c r="D227" s="49"/>
      <c r="E227" s="49"/>
      <c r="F227" s="49"/>
      <c r="G227" s="49"/>
      <c r="H227" s="49"/>
      <c r="I227" s="49"/>
      <c r="J227" s="49"/>
      <c r="K227" s="49"/>
      <c r="L227" s="49"/>
      <c r="M227" s="49"/>
      <c r="N227" s="49"/>
      <c r="O227" s="49"/>
      <c r="P227" s="49"/>
      <c r="Q227" s="49"/>
      <c r="R227" s="49"/>
      <c r="S227" s="49"/>
      <c r="T227" s="49"/>
      <c r="U227" s="49"/>
      <c r="V227" s="49"/>
      <c r="W227" s="49"/>
      <c r="X227" s="49"/>
      <c r="Y227" s="49"/>
      <c r="Z227" s="49"/>
    </row>
    <row r="228" spans="1:26" ht="12" customHeight="1" x14ac:dyDescent="0.25">
      <c r="A228" s="55"/>
      <c r="B228" s="49"/>
      <c r="C228" s="49"/>
      <c r="D228" s="49"/>
      <c r="E228" s="49"/>
      <c r="F228" s="49"/>
      <c r="G228" s="49"/>
      <c r="H228" s="49"/>
      <c r="I228" s="49"/>
      <c r="J228" s="49"/>
      <c r="K228" s="49"/>
      <c r="L228" s="49"/>
      <c r="M228" s="49"/>
      <c r="N228" s="49"/>
      <c r="O228" s="49"/>
      <c r="P228" s="49"/>
      <c r="Q228" s="49"/>
      <c r="R228" s="49"/>
      <c r="S228" s="49"/>
      <c r="T228" s="49"/>
      <c r="U228" s="49"/>
      <c r="V228" s="49"/>
      <c r="W228" s="49"/>
      <c r="X228" s="49"/>
      <c r="Y228" s="49"/>
      <c r="Z228" s="49"/>
    </row>
    <row r="229" spans="1:26" ht="12" customHeight="1" x14ac:dyDescent="0.25">
      <c r="A229" s="55"/>
      <c r="B229" s="49"/>
      <c r="C229" s="49"/>
      <c r="D229" s="49"/>
      <c r="E229" s="49"/>
      <c r="F229" s="49"/>
      <c r="G229" s="49"/>
      <c r="H229" s="49"/>
      <c r="I229" s="49"/>
      <c r="J229" s="49"/>
      <c r="K229" s="49"/>
      <c r="L229" s="49"/>
      <c r="M229" s="49"/>
      <c r="N229" s="49"/>
      <c r="O229" s="49"/>
      <c r="P229" s="49"/>
      <c r="Q229" s="49"/>
      <c r="R229" s="49"/>
      <c r="S229" s="49"/>
      <c r="T229" s="49"/>
      <c r="U229" s="49"/>
      <c r="V229" s="49"/>
      <c r="W229" s="49"/>
      <c r="X229" s="49"/>
      <c r="Y229" s="49"/>
      <c r="Z229" s="49"/>
    </row>
    <row r="230" spans="1:26" ht="12" customHeight="1" x14ac:dyDescent="0.25">
      <c r="A230" s="55"/>
      <c r="B230" s="49"/>
      <c r="C230" s="49"/>
      <c r="D230" s="49"/>
      <c r="E230" s="49"/>
      <c r="F230" s="49"/>
      <c r="G230" s="49"/>
      <c r="H230" s="49"/>
      <c r="I230" s="49"/>
      <c r="J230" s="49"/>
      <c r="K230" s="49"/>
      <c r="L230" s="49"/>
      <c r="M230" s="49"/>
      <c r="N230" s="49"/>
      <c r="O230" s="49"/>
      <c r="P230" s="49"/>
      <c r="Q230" s="49"/>
      <c r="R230" s="49"/>
      <c r="S230" s="49"/>
      <c r="T230" s="49"/>
      <c r="U230" s="49"/>
      <c r="V230" s="49"/>
      <c r="W230" s="49"/>
      <c r="X230" s="49"/>
      <c r="Y230" s="49"/>
      <c r="Z230" s="49"/>
    </row>
    <row r="231" spans="1:26" ht="12" customHeight="1" x14ac:dyDescent="0.25">
      <c r="A231" s="55"/>
      <c r="B231" s="49"/>
      <c r="C231" s="49"/>
      <c r="D231" s="49"/>
      <c r="E231" s="49"/>
      <c r="F231" s="49"/>
      <c r="G231" s="49"/>
      <c r="H231" s="49"/>
      <c r="I231" s="49"/>
      <c r="J231" s="49"/>
      <c r="K231" s="49"/>
      <c r="L231" s="49"/>
      <c r="M231" s="49"/>
      <c r="N231" s="49"/>
      <c r="O231" s="49"/>
      <c r="P231" s="49"/>
      <c r="Q231" s="49"/>
      <c r="R231" s="49"/>
      <c r="S231" s="49"/>
      <c r="T231" s="49"/>
      <c r="U231" s="49"/>
      <c r="V231" s="49"/>
      <c r="W231" s="49"/>
      <c r="X231" s="49"/>
      <c r="Y231" s="49"/>
      <c r="Z231" s="49"/>
    </row>
    <row r="232" spans="1:26" ht="12" customHeight="1" x14ac:dyDescent="0.25">
      <c r="A232" s="55"/>
      <c r="B232" s="49"/>
      <c r="C232" s="49"/>
      <c r="D232" s="49"/>
      <c r="E232" s="49"/>
      <c r="F232" s="49"/>
      <c r="G232" s="49"/>
      <c r="H232" s="49"/>
      <c r="I232" s="49"/>
      <c r="J232" s="49"/>
      <c r="K232" s="49"/>
      <c r="L232" s="49"/>
      <c r="M232" s="49"/>
      <c r="N232" s="49"/>
      <c r="O232" s="49"/>
      <c r="P232" s="49"/>
      <c r="Q232" s="49"/>
      <c r="R232" s="49"/>
      <c r="S232" s="49"/>
      <c r="T232" s="49"/>
      <c r="U232" s="49"/>
      <c r="V232" s="49"/>
      <c r="W232" s="49"/>
      <c r="X232" s="49"/>
      <c r="Y232" s="49"/>
      <c r="Z232" s="49"/>
    </row>
    <row r="233" spans="1:26" ht="12" customHeight="1" x14ac:dyDescent="0.25">
      <c r="A233" s="55"/>
      <c r="B233" s="49"/>
      <c r="C233" s="49"/>
      <c r="D233" s="49"/>
      <c r="E233" s="49"/>
      <c r="F233" s="49"/>
      <c r="G233" s="49"/>
      <c r="H233" s="49"/>
      <c r="I233" s="49"/>
      <c r="J233" s="49"/>
      <c r="K233" s="49"/>
      <c r="L233" s="49"/>
      <c r="M233" s="49"/>
      <c r="N233" s="49"/>
      <c r="O233" s="49"/>
      <c r="P233" s="49"/>
      <c r="Q233" s="49"/>
      <c r="R233" s="49"/>
      <c r="S233" s="49"/>
      <c r="T233" s="49"/>
      <c r="U233" s="49"/>
      <c r="V233" s="49"/>
      <c r="W233" s="49"/>
      <c r="X233" s="49"/>
      <c r="Y233" s="49"/>
      <c r="Z233" s="49"/>
    </row>
    <row r="234" spans="1:26" ht="12" customHeight="1" x14ac:dyDescent="0.25">
      <c r="A234" s="55"/>
      <c r="B234" s="49"/>
      <c r="C234" s="49"/>
      <c r="D234" s="49"/>
      <c r="E234" s="49"/>
      <c r="F234" s="49"/>
      <c r="G234" s="49"/>
      <c r="H234" s="49"/>
      <c r="I234" s="49"/>
      <c r="J234" s="49"/>
      <c r="K234" s="49"/>
      <c r="L234" s="49"/>
      <c r="M234" s="49"/>
      <c r="N234" s="49"/>
      <c r="O234" s="49"/>
      <c r="P234" s="49"/>
      <c r="Q234" s="49"/>
      <c r="R234" s="49"/>
      <c r="S234" s="49"/>
      <c r="T234" s="49"/>
      <c r="U234" s="49"/>
      <c r="V234" s="49"/>
      <c r="W234" s="49"/>
      <c r="X234" s="49"/>
      <c r="Y234" s="49"/>
      <c r="Z234" s="49"/>
    </row>
    <row r="235" spans="1:26" ht="12" customHeight="1" x14ac:dyDescent="0.25">
      <c r="A235" s="55"/>
      <c r="B235" s="49"/>
      <c r="C235" s="49"/>
      <c r="D235" s="49"/>
      <c r="E235" s="49"/>
      <c r="F235" s="49"/>
      <c r="G235" s="49"/>
      <c r="H235" s="49"/>
      <c r="I235" s="49"/>
      <c r="J235" s="49"/>
      <c r="K235" s="49"/>
      <c r="L235" s="49"/>
      <c r="M235" s="49"/>
      <c r="N235" s="49"/>
      <c r="O235" s="49"/>
      <c r="P235" s="49"/>
      <c r="Q235" s="49"/>
      <c r="R235" s="49"/>
      <c r="S235" s="49"/>
      <c r="T235" s="49"/>
      <c r="U235" s="49"/>
      <c r="V235" s="49"/>
      <c r="W235" s="49"/>
      <c r="X235" s="49"/>
      <c r="Y235" s="49"/>
      <c r="Z235" s="49"/>
    </row>
    <row r="236" spans="1:26" ht="12" customHeight="1" x14ac:dyDescent="0.25">
      <c r="A236" s="55"/>
      <c r="B236" s="49"/>
      <c r="C236" s="49"/>
      <c r="D236" s="49"/>
      <c r="E236" s="49"/>
      <c r="F236" s="49"/>
      <c r="G236" s="49"/>
      <c r="H236" s="49"/>
      <c r="I236" s="49"/>
      <c r="J236" s="49"/>
      <c r="K236" s="49"/>
      <c r="L236" s="49"/>
      <c r="M236" s="49"/>
      <c r="N236" s="49"/>
      <c r="O236" s="49"/>
      <c r="P236" s="49"/>
      <c r="Q236" s="49"/>
      <c r="R236" s="49"/>
      <c r="S236" s="49"/>
      <c r="T236" s="49"/>
      <c r="U236" s="49"/>
      <c r="V236" s="49"/>
      <c r="W236" s="49"/>
      <c r="X236" s="49"/>
      <c r="Y236" s="49"/>
      <c r="Z236" s="49"/>
    </row>
    <row r="237" spans="1:26" ht="12" customHeight="1" x14ac:dyDescent="0.25">
      <c r="A237" s="55"/>
      <c r="B237" s="49"/>
      <c r="C237" s="49"/>
      <c r="D237" s="49"/>
      <c r="E237" s="49"/>
      <c r="F237" s="49"/>
      <c r="G237" s="49"/>
      <c r="H237" s="49"/>
      <c r="I237" s="49"/>
      <c r="J237" s="49"/>
      <c r="K237" s="49"/>
      <c r="L237" s="49"/>
      <c r="M237" s="49"/>
      <c r="N237" s="49"/>
      <c r="O237" s="49"/>
      <c r="P237" s="49"/>
      <c r="Q237" s="49"/>
      <c r="R237" s="49"/>
      <c r="S237" s="49"/>
      <c r="T237" s="49"/>
      <c r="U237" s="49"/>
      <c r="V237" s="49"/>
      <c r="W237" s="49"/>
      <c r="X237" s="49"/>
      <c r="Y237" s="49"/>
      <c r="Z237" s="49"/>
    </row>
    <row r="238" spans="1:26" ht="12" customHeight="1" x14ac:dyDescent="0.25">
      <c r="A238" s="55"/>
      <c r="B238" s="49"/>
      <c r="C238" s="49"/>
      <c r="D238" s="49"/>
      <c r="E238" s="49"/>
      <c r="F238" s="49"/>
      <c r="G238" s="49"/>
      <c r="H238" s="49"/>
      <c r="I238" s="49"/>
      <c r="J238" s="49"/>
      <c r="K238" s="49"/>
      <c r="L238" s="49"/>
      <c r="M238" s="49"/>
      <c r="N238" s="49"/>
      <c r="O238" s="49"/>
      <c r="P238" s="49"/>
      <c r="Q238" s="49"/>
      <c r="R238" s="49"/>
      <c r="S238" s="49"/>
      <c r="T238" s="49"/>
      <c r="U238" s="49"/>
      <c r="V238" s="49"/>
      <c r="W238" s="49"/>
      <c r="X238" s="49"/>
      <c r="Y238" s="49"/>
      <c r="Z238" s="49"/>
    </row>
    <row r="239" spans="1:26" ht="12" customHeight="1" x14ac:dyDescent="0.25">
      <c r="A239" s="55"/>
      <c r="B239" s="49"/>
      <c r="C239" s="49"/>
      <c r="D239" s="49"/>
      <c r="E239" s="49"/>
      <c r="F239" s="49"/>
      <c r="G239" s="49"/>
      <c r="H239" s="49"/>
      <c r="I239" s="49"/>
      <c r="J239" s="49"/>
      <c r="K239" s="49"/>
      <c r="L239" s="49"/>
      <c r="M239" s="49"/>
      <c r="N239" s="49"/>
      <c r="O239" s="49"/>
      <c r="P239" s="49"/>
      <c r="Q239" s="49"/>
      <c r="R239" s="49"/>
      <c r="S239" s="49"/>
      <c r="T239" s="49"/>
      <c r="U239" s="49"/>
      <c r="V239" s="49"/>
      <c r="W239" s="49"/>
      <c r="X239" s="49"/>
      <c r="Y239" s="49"/>
      <c r="Z239" s="49"/>
    </row>
    <row r="240" spans="1:26" ht="12" customHeight="1" x14ac:dyDescent="0.25">
      <c r="A240" s="55"/>
      <c r="B240" s="49"/>
      <c r="C240" s="49"/>
      <c r="D240" s="49"/>
      <c r="E240" s="49"/>
      <c r="F240" s="49"/>
      <c r="G240" s="49"/>
      <c r="H240" s="49"/>
      <c r="I240" s="49"/>
      <c r="J240" s="49"/>
      <c r="K240" s="49"/>
      <c r="L240" s="49"/>
      <c r="M240" s="49"/>
      <c r="N240" s="49"/>
      <c r="O240" s="49"/>
      <c r="P240" s="49"/>
      <c r="Q240" s="49"/>
      <c r="R240" s="49"/>
      <c r="S240" s="49"/>
      <c r="T240" s="49"/>
      <c r="U240" s="49"/>
      <c r="V240" s="49"/>
      <c r="W240" s="49"/>
      <c r="X240" s="49"/>
      <c r="Y240" s="49"/>
      <c r="Z240" s="49"/>
    </row>
    <row r="241" spans="1:26" ht="12" customHeight="1" x14ac:dyDescent="0.25">
      <c r="A241" s="55"/>
      <c r="B241" s="49"/>
      <c r="C241" s="49"/>
      <c r="D241" s="49"/>
      <c r="E241" s="49"/>
      <c r="F241" s="49"/>
      <c r="G241" s="49"/>
      <c r="H241" s="49"/>
      <c r="I241" s="49"/>
      <c r="J241" s="49"/>
      <c r="K241" s="49"/>
      <c r="L241" s="49"/>
      <c r="M241" s="49"/>
      <c r="N241" s="49"/>
      <c r="O241" s="49"/>
      <c r="P241" s="49"/>
      <c r="Q241" s="49"/>
      <c r="R241" s="49"/>
      <c r="S241" s="49"/>
      <c r="T241" s="49"/>
      <c r="U241" s="49"/>
      <c r="V241" s="49"/>
      <c r="W241" s="49"/>
      <c r="X241" s="49"/>
      <c r="Y241" s="49"/>
      <c r="Z241" s="49"/>
    </row>
    <row r="242" spans="1:26" ht="12" customHeight="1" x14ac:dyDescent="0.25">
      <c r="A242" s="55"/>
      <c r="B242" s="49"/>
      <c r="C242" s="49"/>
      <c r="D242" s="49"/>
      <c r="E242" s="49"/>
      <c r="F242" s="49"/>
      <c r="G242" s="49"/>
      <c r="H242" s="49"/>
      <c r="I242" s="49"/>
      <c r="J242" s="49"/>
      <c r="K242" s="49"/>
      <c r="L242" s="49"/>
      <c r="M242" s="49"/>
      <c r="N242" s="49"/>
      <c r="O242" s="49"/>
      <c r="P242" s="49"/>
      <c r="Q242" s="49"/>
      <c r="R242" s="49"/>
      <c r="S242" s="49"/>
      <c r="T242" s="49"/>
      <c r="U242" s="49"/>
      <c r="V242" s="49"/>
      <c r="W242" s="49"/>
      <c r="X242" s="49"/>
      <c r="Y242" s="49"/>
      <c r="Z242" s="49"/>
    </row>
    <row r="243" spans="1:26" ht="12" customHeight="1" x14ac:dyDescent="0.25">
      <c r="A243" s="55"/>
      <c r="B243" s="49"/>
      <c r="C243" s="49"/>
      <c r="D243" s="49"/>
      <c r="E243" s="49"/>
      <c r="F243" s="49"/>
      <c r="G243" s="49"/>
      <c r="H243" s="49"/>
      <c r="I243" s="49"/>
      <c r="J243" s="49"/>
      <c r="K243" s="49"/>
      <c r="L243" s="49"/>
      <c r="M243" s="49"/>
      <c r="N243" s="49"/>
      <c r="O243" s="49"/>
      <c r="P243" s="49"/>
      <c r="Q243" s="49"/>
      <c r="R243" s="49"/>
      <c r="S243" s="49"/>
      <c r="T243" s="49"/>
      <c r="U243" s="49"/>
      <c r="V243" s="49"/>
      <c r="W243" s="49"/>
      <c r="X243" s="49"/>
      <c r="Y243" s="49"/>
      <c r="Z243" s="49"/>
    </row>
    <row r="244" spans="1:26" ht="12" customHeight="1" x14ac:dyDescent="0.25">
      <c r="A244" s="55"/>
      <c r="B244" s="49"/>
      <c r="C244" s="49"/>
      <c r="D244" s="49"/>
      <c r="E244" s="49"/>
      <c r="F244" s="49"/>
      <c r="G244" s="49"/>
      <c r="H244" s="49"/>
      <c r="I244" s="49"/>
      <c r="J244" s="49"/>
      <c r="K244" s="49"/>
      <c r="L244" s="49"/>
      <c r="M244" s="49"/>
      <c r="N244" s="49"/>
      <c r="O244" s="49"/>
      <c r="P244" s="49"/>
      <c r="Q244" s="49"/>
      <c r="R244" s="49"/>
      <c r="S244" s="49"/>
      <c r="T244" s="49"/>
      <c r="U244" s="49"/>
      <c r="V244" s="49"/>
      <c r="W244" s="49"/>
      <c r="X244" s="49"/>
      <c r="Y244" s="49"/>
      <c r="Z244" s="49"/>
    </row>
    <row r="245" spans="1:26" ht="12" customHeight="1" x14ac:dyDescent="0.25">
      <c r="A245" s="55"/>
      <c r="B245" s="49"/>
      <c r="C245" s="49"/>
      <c r="D245" s="49"/>
      <c r="E245" s="49"/>
      <c r="F245" s="49"/>
      <c r="G245" s="49"/>
      <c r="H245" s="49"/>
      <c r="I245" s="49"/>
      <c r="J245" s="49"/>
      <c r="K245" s="49"/>
      <c r="L245" s="49"/>
      <c r="M245" s="49"/>
      <c r="N245" s="49"/>
      <c r="O245" s="49"/>
      <c r="P245" s="49"/>
      <c r="Q245" s="49"/>
      <c r="R245" s="49"/>
      <c r="S245" s="49"/>
      <c r="T245" s="49"/>
      <c r="U245" s="49"/>
      <c r="V245" s="49"/>
      <c r="W245" s="49"/>
      <c r="X245" s="49"/>
      <c r="Y245" s="49"/>
      <c r="Z245" s="49"/>
    </row>
    <row r="246" spans="1:26" ht="12" customHeight="1" x14ac:dyDescent="0.25">
      <c r="A246" s="55"/>
      <c r="B246" s="49"/>
      <c r="C246" s="49"/>
      <c r="D246" s="49"/>
      <c r="E246" s="49"/>
      <c r="F246" s="49"/>
      <c r="G246" s="49"/>
      <c r="H246" s="49"/>
      <c r="I246" s="49"/>
      <c r="J246" s="49"/>
      <c r="K246" s="49"/>
      <c r="L246" s="49"/>
      <c r="M246" s="49"/>
      <c r="N246" s="49"/>
      <c r="O246" s="49"/>
      <c r="P246" s="49"/>
      <c r="Q246" s="49"/>
      <c r="R246" s="49"/>
      <c r="S246" s="49"/>
      <c r="T246" s="49"/>
      <c r="U246" s="49"/>
      <c r="V246" s="49"/>
      <c r="W246" s="49"/>
      <c r="X246" s="49"/>
      <c r="Y246" s="49"/>
      <c r="Z246" s="49"/>
    </row>
    <row r="247" spans="1:26" ht="12" customHeight="1" x14ac:dyDescent="0.25">
      <c r="A247" s="55"/>
      <c r="B247" s="49"/>
      <c r="C247" s="49"/>
      <c r="D247" s="49"/>
      <c r="E247" s="49"/>
      <c r="F247" s="49"/>
      <c r="G247" s="49"/>
      <c r="H247" s="49"/>
      <c r="I247" s="49"/>
      <c r="J247" s="49"/>
      <c r="K247" s="49"/>
      <c r="L247" s="49"/>
      <c r="M247" s="49"/>
      <c r="N247" s="49"/>
      <c r="O247" s="49"/>
      <c r="P247" s="49"/>
      <c r="Q247" s="49"/>
      <c r="R247" s="49"/>
      <c r="S247" s="49"/>
      <c r="T247" s="49"/>
      <c r="U247" s="49"/>
      <c r="V247" s="49"/>
      <c r="W247" s="49"/>
      <c r="X247" s="49"/>
      <c r="Y247" s="49"/>
      <c r="Z247" s="49"/>
    </row>
    <row r="248" spans="1:26" ht="12" customHeight="1" x14ac:dyDescent="0.25">
      <c r="A248" s="55"/>
      <c r="B248" s="49"/>
      <c r="C248" s="49"/>
      <c r="D248" s="49"/>
      <c r="E248" s="49"/>
      <c r="F248" s="49"/>
      <c r="G248" s="49"/>
      <c r="H248" s="49"/>
      <c r="I248" s="49"/>
      <c r="J248" s="49"/>
      <c r="K248" s="49"/>
      <c r="L248" s="49"/>
      <c r="M248" s="49"/>
      <c r="N248" s="49"/>
      <c r="O248" s="49"/>
      <c r="P248" s="49"/>
      <c r="Q248" s="49"/>
      <c r="R248" s="49"/>
      <c r="S248" s="49"/>
      <c r="T248" s="49"/>
      <c r="U248" s="49"/>
      <c r="V248" s="49"/>
      <c r="W248" s="49"/>
      <c r="X248" s="49"/>
      <c r="Y248" s="49"/>
      <c r="Z248" s="49"/>
    </row>
    <row r="249" spans="1:26" ht="12" customHeight="1" x14ac:dyDescent="0.25">
      <c r="A249" s="55"/>
      <c r="B249" s="49"/>
      <c r="C249" s="49"/>
      <c r="D249" s="49"/>
      <c r="E249" s="49"/>
      <c r="F249" s="49"/>
      <c r="G249" s="49"/>
      <c r="H249" s="49"/>
      <c r="I249" s="49"/>
      <c r="J249" s="49"/>
      <c r="K249" s="49"/>
      <c r="L249" s="49"/>
      <c r="M249" s="49"/>
      <c r="N249" s="49"/>
      <c r="O249" s="49"/>
      <c r="P249" s="49"/>
      <c r="Q249" s="49"/>
      <c r="R249" s="49"/>
      <c r="S249" s="49"/>
      <c r="T249" s="49"/>
      <c r="U249" s="49"/>
      <c r="V249" s="49"/>
      <c r="W249" s="49"/>
      <c r="X249" s="49"/>
      <c r="Y249" s="49"/>
      <c r="Z249" s="49"/>
    </row>
    <row r="250" spans="1:26" ht="12" customHeight="1" x14ac:dyDescent="0.25">
      <c r="A250" s="55"/>
      <c r="B250" s="49"/>
      <c r="C250" s="49"/>
      <c r="D250" s="49"/>
      <c r="E250" s="49"/>
      <c r="F250" s="49"/>
      <c r="G250" s="49"/>
      <c r="H250" s="49"/>
      <c r="I250" s="49"/>
      <c r="J250" s="49"/>
      <c r="K250" s="49"/>
      <c r="L250" s="49"/>
      <c r="M250" s="49"/>
      <c r="N250" s="49"/>
      <c r="O250" s="49"/>
      <c r="P250" s="49"/>
      <c r="Q250" s="49"/>
      <c r="R250" s="49"/>
      <c r="S250" s="49"/>
      <c r="T250" s="49"/>
      <c r="U250" s="49"/>
      <c r="V250" s="49"/>
      <c r="W250" s="49"/>
      <c r="X250" s="49"/>
      <c r="Y250" s="49"/>
      <c r="Z250" s="49"/>
    </row>
    <row r="251" spans="1:26" ht="12" customHeight="1" x14ac:dyDescent="0.25">
      <c r="A251" s="55"/>
      <c r="B251" s="49"/>
      <c r="C251" s="49"/>
      <c r="D251" s="49"/>
      <c r="E251" s="49"/>
      <c r="F251" s="49"/>
      <c r="G251" s="49"/>
      <c r="H251" s="49"/>
      <c r="I251" s="49"/>
      <c r="J251" s="49"/>
      <c r="K251" s="49"/>
      <c r="L251" s="49"/>
      <c r="M251" s="49"/>
      <c r="N251" s="49"/>
      <c r="O251" s="49"/>
      <c r="P251" s="49"/>
      <c r="Q251" s="49"/>
      <c r="R251" s="49"/>
      <c r="S251" s="49"/>
      <c r="T251" s="49"/>
      <c r="U251" s="49"/>
      <c r="V251" s="49"/>
      <c r="W251" s="49"/>
      <c r="X251" s="49"/>
      <c r="Y251" s="49"/>
      <c r="Z251" s="49"/>
    </row>
    <row r="252" spans="1:26" ht="12" customHeight="1" x14ac:dyDescent="0.25">
      <c r="A252" s="55"/>
      <c r="B252" s="49"/>
      <c r="C252" s="49"/>
      <c r="D252" s="49"/>
      <c r="E252" s="49"/>
      <c r="F252" s="49"/>
      <c r="G252" s="49"/>
      <c r="H252" s="49"/>
      <c r="I252" s="49"/>
      <c r="J252" s="49"/>
      <c r="K252" s="49"/>
      <c r="L252" s="49"/>
      <c r="M252" s="49"/>
      <c r="N252" s="49"/>
      <c r="O252" s="49"/>
      <c r="P252" s="49"/>
      <c r="Q252" s="49"/>
      <c r="R252" s="49"/>
      <c r="S252" s="49"/>
      <c r="T252" s="49"/>
      <c r="U252" s="49"/>
      <c r="V252" s="49"/>
      <c r="W252" s="49"/>
      <c r="X252" s="49"/>
      <c r="Y252" s="49"/>
      <c r="Z252" s="49"/>
    </row>
    <row r="253" spans="1:26" ht="12" customHeight="1" x14ac:dyDescent="0.25">
      <c r="A253" s="55"/>
      <c r="B253" s="49"/>
      <c r="C253" s="49"/>
      <c r="D253" s="49"/>
      <c r="E253" s="49"/>
      <c r="F253" s="49"/>
      <c r="G253" s="49"/>
      <c r="H253" s="49"/>
      <c r="I253" s="49"/>
      <c r="J253" s="49"/>
      <c r="K253" s="49"/>
      <c r="L253" s="49"/>
      <c r="M253" s="49"/>
      <c r="N253" s="49"/>
      <c r="O253" s="49"/>
      <c r="P253" s="49"/>
      <c r="Q253" s="49"/>
      <c r="R253" s="49"/>
      <c r="S253" s="49"/>
      <c r="T253" s="49"/>
      <c r="U253" s="49"/>
      <c r="V253" s="49"/>
      <c r="W253" s="49"/>
      <c r="X253" s="49"/>
      <c r="Y253" s="49"/>
      <c r="Z253" s="49"/>
    </row>
    <row r="254" spans="1:26" ht="12" customHeight="1" x14ac:dyDescent="0.25">
      <c r="A254" s="55"/>
      <c r="B254" s="49"/>
      <c r="C254" s="49"/>
      <c r="D254" s="49"/>
      <c r="E254" s="49"/>
      <c r="F254" s="49"/>
      <c r="G254" s="49"/>
      <c r="H254" s="49"/>
      <c r="I254" s="49"/>
      <c r="J254" s="49"/>
      <c r="K254" s="49"/>
      <c r="L254" s="49"/>
      <c r="M254" s="49"/>
      <c r="N254" s="49"/>
      <c r="O254" s="49"/>
      <c r="P254" s="49"/>
      <c r="Q254" s="49"/>
      <c r="R254" s="49"/>
      <c r="S254" s="49"/>
      <c r="T254" s="49"/>
      <c r="U254" s="49"/>
      <c r="V254" s="49"/>
      <c r="W254" s="49"/>
      <c r="X254" s="49"/>
      <c r="Y254" s="49"/>
      <c r="Z254" s="49"/>
    </row>
    <row r="255" spans="1:26" ht="12" customHeight="1" x14ac:dyDescent="0.25">
      <c r="A255" s="55"/>
      <c r="B255" s="49"/>
      <c r="C255" s="49"/>
      <c r="D255" s="49"/>
      <c r="E255" s="49"/>
      <c r="F255" s="49"/>
      <c r="G255" s="49"/>
      <c r="H255" s="49"/>
      <c r="I255" s="49"/>
      <c r="J255" s="49"/>
      <c r="K255" s="49"/>
      <c r="L255" s="49"/>
      <c r="M255" s="49"/>
      <c r="N255" s="49"/>
      <c r="O255" s="49"/>
      <c r="P255" s="49"/>
      <c r="Q255" s="49"/>
      <c r="R255" s="49"/>
      <c r="S255" s="49"/>
      <c r="T255" s="49"/>
      <c r="U255" s="49"/>
      <c r="V255" s="49"/>
      <c r="W255" s="49"/>
      <c r="X255" s="49"/>
      <c r="Y255" s="49"/>
      <c r="Z255" s="49"/>
    </row>
    <row r="256" spans="1:26" ht="12" customHeight="1" x14ac:dyDescent="0.25">
      <c r="A256" s="55"/>
      <c r="B256" s="49"/>
      <c r="C256" s="49"/>
      <c r="D256" s="49"/>
      <c r="E256" s="49"/>
      <c r="F256" s="49"/>
      <c r="G256" s="49"/>
      <c r="H256" s="49"/>
      <c r="I256" s="49"/>
      <c r="J256" s="49"/>
      <c r="K256" s="49"/>
      <c r="L256" s="49"/>
      <c r="M256" s="49"/>
      <c r="N256" s="49"/>
      <c r="O256" s="49"/>
      <c r="P256" s="49"/>
      <c r="Q256" s="49"/>
      <c r="R256" s="49"/>
      <c r="S256" s="49"/>
      <c r="T256" s="49"/>
      <c r="U256" s="49"/>
      <c r="V256" s="49"/>
      <c r="W256" s="49"/>
      <c r="X256" s="49"/>
      <c r="Y256" s="49"/>
      <c r="Z256" s="49"/>
    </row>
    <row r="257" spans="1:26" ht="12" customHeight="1" x14ac:dyDescent="0.25">
      <c r="A257" s="55"/>
      <c r="B257" s="49"/>
      <c r="C257" s="49"/>
      <c r="D257" s="49"/>
      <c r="E257" s="49"/>
      <c r="F257" s="49"/>
      <c r="G257" s="49"/>
      <c r="H257" s="49"/>
      <c r="I257" s="49"/>
      <c r="J257" s="49"/>
      <c r="K257" s="49"/>
      <c r="L257" s="49"/>
      <c r="M257" s="49"/>
      <c r="N257" s="49"/>
      <c r="O257" s="49"/>
      <c r="P257" s="49"/>
      <c r="Q257" s="49"/>
      <c r="R257" s="49"/>
      <c r="S257" s="49"/>
      <c r="T257" s="49"/>
      <c r="U257" s="49"/>
      <c r="V257" s="49"/>
      <c r="W257" s="49"/>
      <c r="X257" s="49"/>
      <c r="Y257" s="49"/>
      <c r="Z257" s="49"/>
    </row>
    <row r="258" spans="1:26" ht="12" customHeight="1" x14ac:dyDescent="0.25">
      <c r="A258" s="55"/>
      <c r="B258" s="49"/>
      <c r="C258" s="49"/>
      <c r="D258" s="49"/>
      <c r="E258" s="49"/>
      <c r="F258" s="49"/>
      <c r="G258" s="49"/>
      <c r="H258" s="49"/>
      <c r="I258" s="49"/>
      <c r="J258" s="49"/>
      <c r="K258" s="49"/>
      <c r="L258" s="49"/>
      <c r="M258" s="49"/>
      <c r="N258" s="49"/>
      <c r="O258" s="49"/>
      <c r="P258" s="49"/>
      <c r="Q258" s="49"/>
      <c r="R258" s="49"/>
      <c r="S258" s="49"/>
      <c r="T258" s="49"/>
      <c r="U258" s="49"/>
      <c r="V258" s="49"/>
      <c r="W258" s="49"/>
      <c r="X258" s="49"/>
      <c r="Y258" s="49"/>
      <c r="Z258" s="49"/>
    </row>
    <row r="259" spans="1:26" ht="12" customHeight="1" x14ac:dyDescent="0.25">
      <c r="A259" s="55"/>
      <c r="B259" s="49"/>
      <c r="C259" s="49"/>
      <c r="D259" s="49"/>
      <c r="E259" s="49"/>
      <c r="F259" s="49"/>
      <c r="G259" s="49"/>
      <c r="H259" s="49"/>
      <c r="I259" s="49"/>
      <c r="J259" s="49"/>
      <c r="K259" s="49"/>
      <c r="L259" s="49"/>
      <c r="M259" s="49"/>
      <c r="N259" s="49"/>
      <c r="O259" s="49"/>
      <c r="P259" s="49"/>
      <c r="Q259" s="49"/>
      <c r="R259" s="49"/>
      <c r="S259" s="49"/>
      <c r="T259" s="49"/>
      <c r="U259" s="49"/>
      <c r="V259" s="49"/>
      <c r="W259" s="49"/>
      <c r="X259" s="49"/>
      <c r="Y259" s="49"/>
      <c r="Z259" s="49"/>
    </row>
    <row r="260" spans="1:26" ht="12" customHeight="1" x14ac:dyDescent="0.25">
      <c r="A260" s="55"/>
      <c r="B260" s="49"/>
      <c r="C260" s="49"/>
      <c r="D260" s="49"/>
      <c r="E260" s="49"/>
      <c r="F260" s="49"/>
      <c r="G260" s="49"/>
      <c r="H260" s="49"/>
      <c r="I260" s="49"/>
      <c r="J260" s="49"/>
      <c r="K260" s="49"/>
      <c r="L260" s="49"/>
      <c r="M260" s="49"/>
      <c r="N260" s="49"/>
      <c r="O260" s="49"/>
      <c r="P260" s="49"/>
      <c r="Q260" s="49"/>
      <c r="R260" s="49"/>
      <c r="S260" s="49"/>
      <c r="T260" s="49"/>
      <c r="U260" s="49"/>
      <c r="V260" s="49"/>
      <c r="W260" s="49"/>
      <c r="X260" s="49"/>
      <c r="Y260" s="49"/>
      <c r="Z260" s="49"/>
    </row>
    <row r="261" spans="1:26" ht="12" customHeight="1" x14ac:dyDescent="0.25">
      <c r="A261" s="55"/>
      <c r="B261" s="49"/>
      <c r="C261" s="49"/>
      <c r="D261" s="49"/>
      <c r="E261" s="49"/>
      <c r="F261" s="49"/>
      <c r="G261" s="49"/>
      <c r="H261" s="49"/>
      <c r="I261" s="49"/>
      <c r="J261" s="49"/>
      <c r="K261" s="49"/>
      <c r="L261" s="49"/>
      <c r="M261" s="49"/>
      <c r="N261" s="49"/>
      <c r="O261" s="49"/>
      <c r="P261" s="49"/>
      <c r="Q261" s="49"/>
      <c r="R261" s="49"/>
      <c r="S261" s="49"/>
      <c r="T261" s="49"/>
      <c r="U261" s="49"/>
      <c r="V261" s="49"/>
      <c r="W261" s="49"/>
      <c r="X261" s="49"/>
      <c r="Y261" s="49"/>
      <c r="Z261" s="49"/>
    </row>
    <row r="262" spans="1:26" ht="12" customHeight="1" x14ac:dyDescent="0.25">
      <c r="A262" s="55"/>
      <c r="B262" s="49"/>
      <c r="C262" s="49"/>
      <c r="D262" s="49"/>
      <c r="E262" s="49"/>
      <c r="F262" s="49"/>
      <c r="G262" s="49"/>
      <c r="H262" s="49"/>
      <c r="I262" s="49"/>
      <c r="J262" s="49"/>
      <c r="K262" s="49"/>
      <c r="L262" s="49"/>
      <c r="M262" s="49"/>
      <c r="N262" s="49"/>
      <c r="O262" s="49"/>
      <c r="P262" s="49"/>
      <c r="Q262" s="49"/>
      <c r="R262" s="49"/>
      <c r="S262" s="49"/>
      <c r="T262" s="49"/>
      <c r="U262" s="49"/>
      <c r="V262" s="49"/>
      <c r="W262" s="49"/>
      <c r="X262" s="49"/>
      <c r="Y262" s="49"/>
      <c r="Z262" s="49"/>
    </row>
    <row r="263" spans="1:26" ht="12" customHeight="1" x14ac:dyDescent="0.25">
      <c r="A263" s="55"/>
      <c r="B263" s="49"/>
      <c r="C263" s="49"/>
      <c r="D263" s="49"/>
      <c r="E263" s="49"/>
      <c r="F263" s="49"/>
      <c r="G263" s="49"/>
      <c r="H263" s="49"/>
      <c r="I263" s="49"/>
      <c r="J263" s="49"/>
      <c r="K263" s="49"/>
      <c r="L263" s="49"/>
      <c r="M263" s="49"/>
      <c r="N263" s="49"/>
      <c r="O263" s="49"/>
      <c r="P263" s="49"/>
      <c r="Q263" s="49"/>
      <c r="R263" s="49"/>
      <c r="S263" s="49"/>
      <c r="T263" s="49"/>
      <c r="U263" s="49"/>
      <c r="V263" s="49"/>
      <c r="W263" s="49"/>
      <c r="X263" s="49"/>
      <c r="Y263" s="49"/>
      <c r="Z263" s="49"/>
    </row>
    <row r="264" spans="1:26" ht="12" customHeight="1" x14ac:dyDescent="0.25">
      <c r="A264" s="55"/>
      <c r="B264" s="49"/>
      <c r="C264" s="49"/>
      <c r="D264" s="49"/>
      <c r="E264" s="49"/>
      <c r="F264" s="49"/>
      <c r="G264" s="49"/>
      <c r="H264" s="49"/>
      <c r="I264" s="49"/>
      <c r="J264" s="49"/>
      <c r="K264" s="49"/>
      <c r="L264" s="49"/>
      <c r="M264" s="49"/>
      <c r="N264" s="49"/>
      <c r="O264" s="49"/>
      <c r="P264" s="49"/>
      <c r="Q264" s="49"/>
      <c r="R264" s="49"/>
      <c r="S264" s="49"/>
      <c r="T264" s="49"/>
      <c r="U264" s="49"/>
      <c r="V264" s="49"/>
      <c r="W264" s="49"/>
      <c r="X264" s="49"/>
      <c r="Y264" s="49"/>
      <c r="Z264" s="49"/>
    </row>
    <row r="265" spans="1:26" ht="12" customHeight="1" x14ac:dyDescent="0.25">
      <c r="A265" s="55"/>
      <c r="B265" s="49"/>
      <c r="C265" s="49"/>
      <c r="D265" s="49"/>
      <c r="E265" s="49"/>
      <c r="F265" s="49"/>
      <c r="G265" s="49"/>
      <c r="H265" s="49"/>
      <c r="I265" s="49"/>
      <c r="J265" s="49"/>
      <c r="K265" s="49"/>
      <c r="L265" s="49"/>
      <c r="M265" s="49"/>
      <c r="N265" s="49"/>
      <c r="O265" s="49"/>
      <c r="P265" s="49"/>
      <c r="Q265" s="49"/>
      <c r="R265" s="49"/>
      <c r="S265" s="49"/>
      <c r="T265" s="49"/>
      <c r="U265" s="49"/>
      <c r="V265" s="49"/>
      <c r="W265" s="49"/>
      <c r="X265" s="49"/>
      <c r="Y265" s="49"/>
      <c r="Z265" s="49"/>
    </row>
    <row r="266" spans="1:26" ht="12" customHeight="1" x14ac:dyDescent="0.25">
      <c r="A266" s="55"/>
      <c r="B266" s="49"/>
      <c r="C266" s="49"/>
      <c r="D266" s="49"/>
      <c r="E266" s="49"/>
      <c r="F266" s="49"/>
      <c r="G266" s="49"/>
      <c r="H266" s="49"/>
      <c r="I266" s="49"/>
      <c r="J266" s="49"/>
      <c r="K266" s="49"/>
      <c r="L266" s="49"/>
      <c r="M266" s="49"/>
      <c r="N266" s="49"/>
      <c r="O266" s="49"/>
      <c r="P266" s="49"/>
      <c r="Q266" s="49"/>
      <c r="R266" s="49"/>
      <c r="S266" s="49"/>
      <c r="T266" s="49"/>
      <c r="U266" s="49"/>
      <c r="V266" s="49"/>
      <c r="W266" s="49"/>
      <c r="X266" s="49"/>
      <c r="Y266" s="49"/>
      <c r="Z266" s="49"/>
    </row>
    <row r="267" spans="1:26" ht="12" customHeight="1" x14ac:dyDescent="0.25">
      <c r="A267" s="55"/>
      <c r="B267" s="49"/>
      <c r="C267" s="49"/>
      <c r="D267" s="49"/>
      <c r="E267" s="49"/>
      <c r="F267" s="49"/>
      <c r="G267" s="49"/>
      <c r="H267" s="49"/>
      <c r="I267" s="49"/>
      <c r="J267" s="49"/>
      <c r="K267" s="49"/>
      <c r="L267" s="49"/>
      <c r="M267" s="49"/>
      <c r="N267" s="49"/>
      <c r="O267" s="49"/>
      <c r="P267" s="49"/>
      <c r="Q267" s="49"/>
      <c r="R267" s="49"/>
      <c r="S267" s="49"/>
      <c r="T267" s="49"/>
      <c r="U267" s="49"/>
      <c r="V267" s="49"/>
      <c r="W267" s="49"/>
      <c r="X267" s="49"/>
      <c r="Y267" s="49"/>
      <c r="Z267" s="49"/>
    </row>
    <row r="268" spans="1:26" ht="12" customHeight="1" x14ac:dyDescent="0.25">
      <c r="A268" s="55"/>
      <c r="B268" s="49"/>
      <c r="C268" s="49"/>
      <c r="D268" s="49"/>
      <c r="E268" s="49"/>
      <c r="F268" s="49"/>
      <c r="G268" s="49"/>
      <c r="H268" s="49"/>
      <c r="I268" s="49"/>
      <c r="J268" s="49"/>
      <c r="K268" s="49"/>
      <c r="L268" s="49"/>
      <c r="M268" s="49"/>
      <c r="N268" s="49"/>
      <c r="O268" s="49"/>
      <c r="P268" s="49"/>
      <c r="Q268" s="49"/>
      <c r="R268" s="49"/>
      <c r="S268" s="49"/>
      <c r="T268" s="49"/>
      <c r="U268" s="49"/>
      <c r="V268" s="49"/>
      <c r="W268" s="49"/>
      <c r="X268" s="49"/>
      <c r="Y268" s="49"/>
      <c r="Z268" s="49"/>
    </row>
    <row r="269" spans="1:26" ht="12" customHeight="1" x14ac:dyDescent="0.25">
      <c r="A269" s="55"/>
      <c r="B269" s="49"/>
      <c r="C269" s="49"/>
      <c r="D269" s="49"/>
      <c r="E269" s="49"/>
      <c r="F269" s="49"/>
      <c r="G269" s="49"/>
      <c r="H269" s="49"/>
      <c r="I269" s="49"/>
      <c r="J269" s="49"/>
      <c r="K269" s="49"/>
      <c r="L269" s="49"/>
      <c r="M269" s="49"/>
      <c r="N269" s="49"/>
      <c r="O269" s="49"/>
      <c r="P269" s="49"/>
      <c r="Q269" s="49"/>
      <c r="R269" s="49"/>
      <c r="S269" s="49"/>
      <c r="T269" s="49"/>
      <c r="U269" s="49"/>
      <c r="V269" s="49"/>
      <c r="W269" s="49"/>
      <c r="X269" s="49"/>
      <c r="Y269" s="49"/>
      <c r="Z269" s="49"/>
    </row>
    <row r="270" spans="1:26" ht="12" customHeight="1" x14ac:dyDescent="0.25">
      <c r="A270" s="55"/>
      <c r="B270" s="49"/>
      <c r="C270" s="49"/>
      <c r="D270" s="49"/>
      <c r="E270" s="49"/>
      <c r="F270" s="49"/>
      <c r="G270" s="49"/>
      <c r="H270" s="49"/>
      <c r="I270" s="49"/>
      <c r="J270" s="49"/>
      <c r="K270" s="49"/>
      <c r="L270" s="49"/>
      <c r="M270" s="49"/>
      <c r="N270" s="49"/>
      <c r="O270" s="49"/>
      <c r="P270" s="49"/>
      <c r="Q270" s="49"/>
      <c r="R270" s="49"/>
      <c r="S270" s="49"/>
      <c r="T270" s="49"/>
      <c r="U270" s="49"/>
      <c r="V270" s="49"/>
      <c r="W270" s="49"/>
      <c r="X270" s="49"/>
      <c r="Y270" s="49"/>
      <c r="Z270" s="49"/>
    </row>
    <row r="271" spans="1:26" ht="12" customHeight="1" x14ac:dyDescent="0.25">
      <c r="A271" s="55"/>
      <c r="B271" s="49"/>
      <c r="C271" s="49"/>
      <c r="D271" s="49"/>
      <c r="E271" s="49"/>
      <c r="F271" s="49"/>
      <c r="G271" s="49"/>
      <c r="H271" s="49"/>
      <c r="I271" s="49"/>
      <c r="J271" s="49"/>
      <c r="K271" s="49"/>
      <c r="L271" s="49"/>
      <c r="M271" s="49"/>
      <c r="N271" s="49"/>
      <c r="O271" s="49"/>
      <c r="P271" s="49"/>
      <c r="Q271" s="49"/>
      <c r="R271" s="49"/>
      <c r="S271" s="49"/>
      <c r="T271" s="49"/>
      <c r="U271" s="49"/>
      <c r="V271" s="49"/>
      <c r="W271" s="49"/>
      <c r="X271" s="49"/>
      <c r="Y271" s="49"/>
      <c r="Z271" s="49"/>
    </row>
    <row r="272" spans="1:26" ht="12" customHeight="1" x14ac:dyDescent="0.25">
      <c r="A272" s="55"/>
      <c r="B272" s="49"/>
      <c r="C272" s="49"/>
      <c r="D272" s="49"/>
      <c r="E272" s="49"/>
      <c r="F272" s="49"/>
      <c r="G272" s="49"/>
      <c r="H272" s="49"/>
      <c r="I272" s="49"/>
      <c r="J272" s="49"/>
      <c r="K272" s="49"/>
      <c r="L272" s="49"/>
      <c r="M272" s="49"/>
      <c r="N272" s="49"/>
      <c r="O272" s="49"/>
      <c r="P272" s="49"/>
      <c r="Q272" s="49"/>
      <c r="R272" s="49"/>
      <c r="S272" s="49"/>
      <c r="T272" s="49"/>
      <c r="U272" s="49"/>
      <c r="V272" s="49"/>
      <c r="W272" s="49"/>
      <c r="X272" s="49"/>
      <c r="Y272" s="49"/>
      <c r="Z272" s="49"/>
    </row>
    <row r="273" spans="1:26" ht="12" customHeight="1" x14ac:dyDescent="0.25">
      <c r="A273" s="55"/>
      <c r="B273" s="49"/>
      <c r="C273" s="49"/>
      <c r="D273" s="49"/>
      <c r="E273" s="49"/>
      <c r="F273" s="49"/>
      <c r="G273" s="49"/>
      <c r="H273" s="49"/>
      <c r="I273" s="49"/>
      <c r="J273" s="49"/>
      <c r="K273" s="49"/>
      <c r="L273" s="49"/>
      <c r="M273" s="49"/>
      <c r="N273" s="49"/>
      <c r="O273" s="49"/>
      <c r="P273" s="49"/>
      <c r="Q273" s="49"/>
      <c r="R273" s="49"/>
      <c r="S273" s="49"/>
      <c r="T273" s="49"/>
      <c r="U273" s="49"/>
      <c r="V273" s="49"/>
      <c r="W273" s="49"/>
      <c r="X273" s="49"/>
      <c r="Y273" s="49"/>
      <c r="Z273" s="49"/>
    </row>
    <row r="274" spans="1:26" ht="12" customHeight="1" x14ac:dyDescent="0.25">
      <c r="A274" s="55"/>
      <c r="B274" s="49"/>
      <c r="C274" s="49"/>
      <c r="D274" s="49"/>
      <c r="E274" s="49"/>
      <c r="F274" s="49"/>
      <c r="G274" s="49"/>
      <c r="H274" s="49"/>
      <c r="I274" s="49"/>
      <c r="J274" s="49"/>
      <c r="K274" s="49"/>
      <c r="L274" s="49"/>
      <c r="M274" s="49"/>
      <c r="N274" s="49"/>
      <c r="O274" s="49"/>
      <c r="P274" s="49"/>
      <c r="Q274" s="49"/>
      <c r="R274" s="49"/>
      <c r="S274" s="49"/>
      <c r="T274" s="49"/>
      <c r="U274" s="49"/>
      <c r="V274" s="49"/>
      <c r="W274" s="49"/>
      <c r="X274" s="49"/>
      <c r="Y274" s="49"/>
      <c r="Z274" s="49"/>
    </row>
    <row r="275" spans="1:26" ht="12" customHeight="1" x14ac:dyDescent="0.25">
      <c r="A275" s="55"/>
      <c r="B275" s="49"/>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row>
    <row r="276" spans="1:26" ht="12" customHeight="1" x14ac:dyDescent="0.25">
      <c r="A276" s="55"/>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row>
    <row r="277" spans="1:26" ht="12" customHeight="1" x14ac:dyDescent="0.25">
      <c r="A277" s="55"/>
      <c r="B277" s="49"/>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row>
    <row r="278" spans="1:26" ht="12" customHeight="1" x14ac:dyDescent="0.25">
      <c r="A278" s="55"/>
      <c r="B278" s="49"/>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row>
    <row r="279" spans="1:26" ht="12" customHeight="1" x14ac:dyDescent="0.25">
      <c r="A279" s="55"/>
      <c r="B279" s="49"/>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row>
    <row r="280" spans="1:26" ht="12" customHeight="1" x14ac:dyDescent="0.25">
      <c r="A280" s="55"/>
      <c r="B280" s="49"/>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row>
    <row r="281" spans="1:26" ht="12" customHeight="1" x14ac:dyDescent="0.25">
      <c r="A281" s="55"/>
      <c r="B281" s="49"/>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row>
    <row r="282" spans="1:26" ht="12" customHeight="1" x14ac:dyDescent="0.25">
      <c r="A282" s="55"/>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row>
    <row r="283" spans="1:26" ht="12" customHeight="1" x14ac:dyDescent="0.25">
      <c r="A283" s="55"/>
      <c r="B283" s="49"/>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row>
    <row r="284" spans="1:26" ht="12" customHeight="1" x14ac:dyDescent="0.25">
      <c r="A284" s="55"/>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row>
    <row r="285" spans="1:26" ht="12" customHeight="1" x14ac:dyDescent="0.25">
      <c r="A285" s="55"/>
      <c r="B285" s="49"/>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row>
    <row r="286" spans="1:26" ht="12" customHeight="1" x14ac:dyDescent="0.25">
      <c r="A286" s="55"/>
      <c r="B286" s="49"/>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row>
    <row r="287" spans="1:26" ht="12" customHeight="1" x14ac:dyDescent="0.25">
      <c r="A287" s="55"/>
      <c r="B287" s="49"/>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row>
    <row r="288" spans="1:26" ht="12" customHeight="1" x14ac:dyDescent="0.25">
      <c r="A288" s="55"/>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row>
    <row r="289" spans="1:26" ht="12" customHeight="1" x14ac:dyDescent="0.25">
      <c r="A289" s="55"/>
      <c r="B289" s="49"/>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row>
    <row r="290" spans="1:26" ht="12" customHeight="1" x14ac:dyDescent="0.25">
      <c r="A290" s="55"/>
      <c r="B290" s="49"/>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row>
    <row r="291" spans="1:26" ht="12" customHeight="1" x14ac:dyDescent="0.25">
      <c r="A291" s="55"/>
      <c r="B291" s="49"/>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row>
    <row r="292" spans="1:26" ht="12" customHeight="1" x14ac:dyDescent="0.25">
      <c r="A292" s="55"/>
      <c r="B292" s="49"/>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row>
    <row r="293" spans="1:26" ht="12" customHeight="1" x14ac:dyDescent="0.25">
      <c r="A293" s="55"/>
      <c r="B293" s="49"/>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row>
    <row r="294" spans="1:26" ht="12" customHeight="1" x14ac:dyDescent="0.25">
      <c r="A294" s="55"/>
      <c r="B294" s="49"/>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row>
    <row r="295" spans="1:26" ht="12" customHeight="1" x14ac:dyDescent="0.25">
      <c r="A295" s="55"/>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row>
    <row r="296" spans="1:26" ht="12" customHeight="1" x14ac:dyDescent="0.25">
      <c r="A296" s="55"/>
      <c r="B296" s="49"/>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row>
    <row r="297" spans="1:26" ht="12" customHeight="1" x14ac:dyDescent="0.25">
      <c r="A297" s="55"/>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row>
    <row r="298" spans="1:26" ht="12" customHeight="1" x14ac:dyDescent="0.25">
      <c r="A298" s="55"/>
      <c r="B298" s="49"/>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row>
    <row r="299" spans="1:26" ht="12" customHeight="1" x14ac:dyDescent="0.25">
      <c r="A299" s="55"/>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row>
    <row r="300" spans="1:26" ht="12" customHeight="1" x14ac:dyDescent="0.25">
      <c r="A300" s="55"/>
      <c r="B300" s="49"/>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row>
    <row r="301" spans="1:26" ht="12" customHeight="1" x14ac:dyDescent="0.25">
      <c r="A301" s="55"/>
      <c r="B301" s="49"/>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row>
    <row r="302" spans="1:26" ht="12" customHeight="1" x14ac:dyDescent="0.25">
      <c r="A302" s="55"/>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row>
    <row r="303" spans="1:26" ht="12" customHeight="1" x14ac:dyDescent="0.25">
      <c r="A303" s="55"/>
      <c r="B303" s="49"/>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row>
    <row r="304" spans="1:26" ht="12" customHeight="1" x14ac:dyDescent="0.25">
      <c r="A304" s="55"/>
      <c r="B304" s="49"/>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row>
    <row r="305" spans="1:26" ht="12" customHeight="1" x14ac:dyDescent="0.25">
      <c r="A305" s="55"/>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row>
    <row r="306" spans="1:26" ht="12" customHeight="1" x14ac:dyDescent="0.25">
      <c r="A306" s="55"/>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row>
    <row r="307" spans="1:26" ht="12" customHeight="1" x14ac:dyDescent="0.25">
      <c r="A307" s="55"/>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row>
    <row r="308" spans="1:26" ht="12" customHeight="1" x14ac:dyDescent="0.25">
      <c r="A308" s="55"/>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row>
    <row r="309" spans="1:26" ht="12" customHeight="1" x14ac:dyDescent="0.25">
      <c r="A309" s="55"/>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row>
    <row r="310" spans="1:26" ht="12" customHeight="1" x14ac:dyDescent="0.25">
      <c r="A310" s="55"/>
      <c r="B310" s="49"/>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row>
    <row r="311" spans="1:26" ht="12" customHeight="1" x14ac:dyDescent="0.25">
      <c r="A311" s="55"/>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row>
    <row r="312" spans="1:26" ht="12" customHeight="1" x14ac:dyDescent="0.25">
      <c r="A312" s="55"/>
      <c r="B312" s="49"/>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row>
    <row r="313" spans="1:26" ht="12" customHeight="1" x14ac:dyDescent="0.25">
      <c r="A313" s="55"/>
      <c r="B313" s="49"/>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row>
    <row r="314" spans="1:26" ht="12" customHeight="1" x14ac:dyDescent="0.25">
      <c r="A314" s="55"/>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row>
    <row r="315" spans="1:26" ht="12" customHeight="1" x14ac:dyDescent="0.25">
      <c r="A315" s="55"/>
      <c r="B315" s="49"/>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row>
    <row r="316" spans="1:26" ht="12" customHeight="1" x14ac:dyDescent="0.25">
      <c r="A316" s="55"/>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row>
    <row r="317" spans="1:26" ht="12" customHeight="1" x14ac:dyDescent="0.25">
      <c r="A317" s="55"/>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row>
    <row r="318" spans="1:26" ht="12" customHeight="1" x14ac:dyDescent="0.25">
      <c r="A318" s="55"/>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row>
    <row r="319" spans="1:26" ht="12" customHeight="1" x14ac:dyDescent="0.25">
      <c r="A319" s="55"/>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row>
    <row r="320" spans="1:26" ht="12" customHeight="1" x14ac:dyDescent="0.25">
      <c r="A320" s="55"/>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row>
    <row r="321" spans="1:26" ht="12" customHeight="1" x14ac:dyDescent="0.25">
      <c r="A321" s="55"/>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row>
    <row r="322" spans="1:26" ht="12" customHeight="1" x14ac:dyDescent="0.25">
      <c r="A322" s="55"/>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row>
    <row r="323" spans="1:26" ht="12" customHeight="1" x14ac:dyDescent="0.25">
      <c r="A323" s="55"/>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row>
    <row r="324" spans="1:26" ht="12" customHeight="1" x14ac:dyDescent="0.25">
      <c r="A324" s="55"/>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row>
    <row r="325" spans="1:26" ht="12" customHeight="1" x14ac:dyDescent="0.25">
      <c r="A325" s="55"/>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row>
    <row r="326" spans="1:26" ht="12" customHeight="1" x14ac:dyDescent="0.25">
      <c r="A326" s="55"/>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row>
    <row r="327" spans="1:26" ht="12" customHeight="1" x14ac:dyDescent="0.25">
      <c r="A327" s="55"/>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row>
    <row r="328" spans="1:26" ht="12" customHeight="1" x14ac:dyDescent="0.25">
      <c r="A328" s="55"/>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row>
    <row r="329" spans="1:26" ht="12" customHeight="1" x14ac:dyDescent="0.25">
      <c r="A329" s="55"/>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row>
    <row r="330" spans="1:26" ht="12" customHeight="1" x14ac:dyDescent="0.25">
      <c r="A330" s="55"/>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row>
    <row r="331" spans="1:26" ht="12" customHeight="1" x14ac:dyDescent="0.25">
      <c r="A331" s="55"/>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row>
    <row r="332" spans="1:26" ht="12" customHeight="1" x14ac:dyDescent="0.25">
      <c r="A332" s="55"/>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row>
    <row r="333" spans="1:26" ht="12" customHeight="1" x14ac:dyDescent="0.25">
      <c r="A333" s="55"/>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row>
    <row r="334" spans="1:26" ht="12" customHeight="1" x14ac:dyDescent="0.25">
      <c r="A334" s="55"/>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row>
    <row r="335" spans="1:26" ht="12" customHeight="1" x14ac:dyDescent="0.25">
      <c r="A335" s="55"/>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row>
    <row r="336" spans="1:26" ht="12" customHeight="1" x14ac:dyDescent="0.25">
      <c r="A336" s="55"/>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row>
    <row r="337" spans="1:26" ht="12" customHeight="1" x14ac:dyDescent="0.25">
      <c r="A337" s="55"/>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row>
    <row r="338" spans="1:26" ht="12" customHeight="1" x14ac:dyDescent="0.25">
      <c r="A338" s="55"/>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row>
    <row r="339" spans="1:26" ht="12" customHeight="1" x14ac:dyDescent="0.25">
      <c r="A339" s="55"/>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row>
    <row r="340" spans="1:26" ht="12" customHeight="1" x14ac:dyDescent="0.25">
      <c r="A340" s="55"/>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row>
    <row r="341" spans="1:26" ht="12" customHeight="1" x14ac:dyDescent="0.25">
      <c r="A341" s="55"/>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row>
    <row r="342" spans="1:26" ht="12" customHeight="1" x14ac:dyDescent="0.25">
      <c r="A342" s="55"/>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row>
    <row r="343" spans="1:26" ht="12" customHeight="1" x14ac:dyDescent="0.25">
      <c r="A343" s="55"/>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row>
    <row r="344" spans="1:26" ht="12" customHeight="1" x14ac:dyDescent="0.25">
      <c r="A344" s="55"/>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row>
    <row r="345" spans="1:26" ht="12" customHeight="1" x14ac:dyDescent="0.25">
      <c r="A345" s="55"/>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row>
    <row r="346" spans="1:26" ht="12" customHeight="1" x14ac:dyDescent="0.25">
      <c r="A346" s="55"/>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row>
    <row r="347" spans="1:26" ht="12" customHeight="1" x14ac:dyDescent="0.25">
      <c r="A347" s="55"/>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row>
    <row r="348" spans="1:26" ht="12" customHeight="1" x14ac:dyDescent="0.25">
      <c r="A348" s="55"/>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row>
    <row r="349" spans="1:26" ht="12" customHeight="1" x14ac:dyDescent="0.25">
      <c r="A349" s="55"/>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row>
    <row r="350" spans="1:26" ht="12" customHeight="1" x14ac:dyDescent="0.25">
      <c r="A350" s="55"/>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row>
    <row r="351" spans="1:26" ht="12" customHeight="1" x14ac:dyDescent="0.25">
      <c r="A351" s="55"/>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row>
    <row r="352" spans="1:26" ht="12" customHeight="1" x14ac:dyDescent="0.25">
      <c r="A352" s="55"/>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row>
    <row r="353" spans="1:26" ht="12" customHeight="1" x14ac:dyDescent="0.25">
      <c r="A353" s="55"/>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row>
    <row r="354" spans="1:26" ht="12" customHeight="1" x14ac:dyDescent="0.25">
      <c r="A354" s="55"/>
      <c r="B354" s="49"/>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row>
    <row r="355" spans="1:26" ht="12" customHeight="1" x14ac:dyDescent="0.25">
      <c r="A355" s="55"/>
      <c r="B355" s="49"/>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row>
    <row r="356" spans="1:26" ht="12" customHeight="1" x14ac:dyDescent="0.25">
      <c r="A356" s="55"/>
      <c r="B356" s="49"/>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row>
    <row r="357" spans="1:26" ht="12" customHeight="1" x14ac:dyDescent="0.25">
      <c r="A357" s="55"/>
      <c r="B357" s="49"/>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row>
    <row r="358" spans="1:26" ht="12" customHeight="1" x14ac:dyDescent="0.25">
      <c r="A358" s="55"/>
      <c r="B358" s="49"/>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row>
    <row r="359" spans="1:26" ht="12" customHeight="1" x14ac:dyDescent="0.25">
      <c r="A359" s="55"/>
      <c r="B359" s="49"/>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row>
    <row r="360" spans="1:26" ht="12" customHeight="1" x14ac:dyDescent="0.25">
      <c r="A360" s="55"/>
      <c r="B360" s="49"/>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row>
    <row r="361" spans="1:26" ht="12" customHeight="1" x14ac:dyDescent="0.25">
      <c r="A361" s="55"/>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row>
    <row r="362" spans="1:26" ht="12" customHeight="1" x14ac:dyDescent="0.25">
      <c r="A362" s="55"/>
      <c r="B362" s="49"/>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row>
    <row r="363" spans="1:26" ht="12" customHeight="1" x14ac:dyDescent="0.25">
      <c r="A363" s="55"/>
      <c r="B363" s="49"/>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row>
    <row r="364" spans="1:26" ht="12" customHeight="1" x14ac:dyDescent="0.25">
      <c r="A364" s="55"/>
      <c r="B364" s="49"/>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row>
    <row r="365" spans="1:26" ht="12" customHeight="1" x14ac:dyDescent="0.25">
      <c r="A365" s="55"/>
      <c r="B365" s="49"/>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row>
    <row r="366" spans="1:26" ht="12" customHeight="1" x14ac:dyDescent="0.25">
      <c r="A366" s="55"/>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row>
    <row r="367" spans="1:26" ht="12" customHeight="1" x14ac:dyDescent="0.25">
      <c r="A367" s="55"/>
      <c r="B367" s="49"/>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row>
    <row r="368" spans="1:26" ht="12" customHeight="1" x14ac:dyDescent="0.25">
      <c r="A368" s="55"/>
      <c r="B368" s="49"/>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row>
    <row r="369" spans="1:26" ht="12" customHeight="1" x14ac:dyDescent="0.25">
      <c r="A369" s="55"/>
      <c r="B369" s="49"/>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row>
    <row r="370" spans="1:26" ht="12" customHeight="1" x14ac:dyDescent="0.25">
      <c r="A370" s="55"/>
      <c r="B370" s="49"/>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row>
    <row r="371" spans="1:26" ht="12" customHeight="1" x14ac:dyDescent="0.25">
      <c r="A371" s="55"/>
      <c r="B371" s="49"/>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row>
    <row r="372" spans="1:26" ht="12" customHeight="1" x14ac:dyDescent="0.25">
      <c r="A372" s="55"/>
      <c r="B372" s="49"/>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row>
    <row r="373" spans="1:26" ht="12" customHeight="1" x14ac:dyDescent="0.25">
      <c r="A373" s="55"/>
      <c r="B373" s="49"/>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row>
    <row r="374" spans="1:26" ht="12" customHeight="1" x14ac:dyDescent="0.25">
      <c r="A374" s="55"/>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row>
    <row r="375" spans="1:26" ht="12" customHeight="1" x14ac:dyDescent="0.25">
      <c r="A375" s="55"/>
      <c r="B375" s="49"/>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row>
    <row r="376" spans="1:26" ht="12" customHeight="1" x14ac:dyDescent="0.25">
      <c r="A376" s="55"/>
      <c r="B376" s="49"/>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row>
    <row r="377" spans="1:26" ht="12" customHeight="1" x14ac:dyDescent="0.25">
      <c r="A377" s="55"/>
      <c r="B377" s="49"/>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row>
    <row r="378" spans="1:26" ht="12" customHeight="1" x14ac:dyDescent="0.25">
      <c r="A378" s="55"/>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row>
    <row r="379" spans="1:26" ht="12" customHeight="1" x14ac:dyDescent="0.25">
      <c r="A379" s="55"/>
      <c r="B379" s="49"/>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row>
    <row r="380" spans="1:26" ht="12" customHeight="1" x14ac:dyDescent="0.25">
      <c r="A380" s="55"/>
      <c r="B380" s="49"/>
      <c r="C380" s="49"/>
      <c r="D380" s="49"/>
      <c r="E380" s="49"/>
      <c r="F380" s="49"/>
      <c r="G380" s="49"/>
      <c r="H380" s="49"/>
      <c r="I380" s="49"/>
      <c r="J380" s="49"/>
      <c r="K380" s="49"/>
      <c r="L380" s="49"/>
      <c r="M380" s="49"/>
      <c r="N380" s="49"/>
      <c r="O380" s="49"/>
      <c r="P380" s="49"/>
      <c r="Q380" s="49"/>
      <c r="R380" s="49"/>
      <c r="S380" s="49"/>
      <c r="T380" s="49"/>
      <c r="U380" s="49"/>
      <c r="V380" s="49"/>
      <c r="W380" s="49"/>
      <c r="X380" s="49"/>
      <c r="Y380" s="49"/>
      <c r="Z380" s="49"/>
    </row>
    <row r="381" spans="1:26" ht="12" customHeight="1" x14ac:dyDescent="0.25">
      <c r="A381" s="55"/>
      <c r="B381" s="49"/>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row>
    <row r="382" spans="1:26" ht="12" customHeight="1" x14ac:dyDescent="0.25">
      <c r="A382" s="55"/>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row>
    <row r="383" spans="1:26" ht="12" customHeight="1" x14ac:dyDescent="0.25">
      <c r="A383" s="55"/>
      <c r="B383" s="49"/>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row>
    <row r="384" spans="1:26" ht="12" customHeight="1" x14ac:dyDescent="0.25">
      <c r="A384" s="55"/>
      <c r="B384" s="49"/>
      <c r="C384" s="49"/>
      <c r="D384" s="49"/>
      <c r="E384" s="49"/>
      <c r="F384" s="49"/>
      <c r="G384" s="49"/>
      <c r="H384" s="49"/>
      <c r="I384" s="49"/>
      <c r="J384" s="49"/>
      <c r="K384" s="49"/>
      <c r="L384" s="49"/>
      <c r="M384" s="49"/>
      <c r="N384" s="49"/>
      <c r="O384" s="49"/>
      <c r="P384" s="49"/>
      <c r="Q384" s="49"/>
      <c r="R384" s="49"/>
      <c r="S384" s="49"/>
      <c r="T384" s="49"/>
      <c r="U384" s="49"/>
      <c r="V384" s="49"/>
      <c r="W384" s="49"/>
      <c r="X384" s="49"/>
      <c r="Y384" s="49"/>
      <c r="Z384" s="49"/>
    </row>
    <row r="385" spans="1:26" ht="12" customHeight="1" x14ac:dyDescent="0.25">
      <c r="A385" s="55"/>
      <c r="B385" s="49"/>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row>
    <row r="386" spans="1:26" ht="12" customHeight="1" x14ac:dyDescent="0.25">
      <c r="A386" s="55"/>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row>
    <row r="387" spans="1:26" ht="12" customHeight="1" x14ac:dyDescent="0.25">
      <c r="A387" s="55"/>
      <c r="B387" s="49"/>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row>
    <row r="388" spans="1:26" ht="12" customHeight="1" x14ac:dyDescent="0.25">
      <c r="A388" s="55"/>
      <c r="B388" s="49"/>
      <c r="C388" s="49"/>
      <c r="D388" s="49"/>
      <c r="E388" s="49"/>
      <c r="F388" s="49"/>
      <c r="G388" s="49"/>
      <c r="H388" s="49"/>
      <c r="I388" s="49"/>
      <c r="J388" s="49"/>
      <c r="K388" s="49"/>
      <c r="L388" s="49"/>
      <c r="M388" s="49"/>
      <c r="N388" s="49"/>
      <c r="O388" s="49"/>
      <c r="P388" s="49"/>
      <c r="Q388" s="49"/>
      <c r="R388" s="49"/>
      <c r="S388" s="49"/>
      <c r="T388" s="49"/>
      <c r="U388" s="49"/>
      <c r="V388" s="49"/>
      <c r="W388" s="49"/>
      <c r="X388" s="49"/>
      <c r="Y388" s="49"/>
      <c r="Z388" s="49"/>
    </row>
    <row r="389" spans="1:26" ht="12" customHeight="1" x14ac:dyDescent="0.25">
      <c r="A389" s="55"/>
      <c r="B389" s="49"/>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row>
    <row r="390" spans="1:26" ht="12" customHeight="1" x14ac:dyDescent="0.25">
      <c r="A390" s="55"/>
      <c r="B390" s="49"/>
      <c r="C390" s="49"/>
      <c r="D390" s="49"/>
      <c r="E390" s="49"/>
      <c r="F390" s="49"/>
      <c r="G390" s="49"/>
      <c r="H390" s="49"/>
      <c r="I390" s="49"/>
      <c r="J390" s="49"/>
      <c r="K390" s="49"/>
      <c r="L390" s="49"/>
      <c r="M390" s="49"/>
      <c r="N390" s="49"/>
      <c r="O390" s="49"/>
      <c r="P390" s="49"/>
      <c r="Q390" s="49"/>
      <c r="R390" s="49"/>
      <c r="S390" s="49"/>
      <c r="T390" s="49"/>
      <c r="U390" s="49"/>
      <c r="V390" s="49"/>
      <c r="W390" s="49"/>
      <c r="X390" s="49"/>
      <c r="Y390" s="49"/>
      <c r="Z390" s="49"/>
    </row>
    <row r="391" spans="1:26" ht="12" customHeight="1" x14ac:dyDescent="0.25">
      <c r="A391" s="55"/>
      <c r="B391" s="49"/>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row>
    <row r="392" spans="1:26" ht="12" customHeight="1" x14ac:dyDescent="0.25">
      <c r="A392" s="55"/>
      <c r="B392" s="49"/>
      <c r="C392" s="49"/>
      <c r="D392" s="49"/>
      <c r="E392" s="49"/>
      <c r="F392" s="49"/>
      <c r="G392" s="49"/>
      <c r="H392" s="49"/>
      <c r="I392" s="49"/>
      <c r="J392" s="49"/>
      <c r="K392" s="49"/>
      <c r="L392" s="49"/>
      <c r="M392" s="49"/>
      <c r="N392" s="49"/>
      <c r="O392" s="49"/>
      <c r="P392" s="49"/>
      <c r="Q392" s="49"/>
      <c r="R392" s="49"/>
      <c r="S392" s="49"/>
      <c r="T392" s="49"/>
      <c r="U392" s="49"/>
      <c r="V392" s="49"/>
      <c r="W392" s="49"/>
      <c r="X392" s="49"/>
      <c r="Y392" s="49"/>
      <c r="Z392" s="49"/>
    </row>
    <row r="393" spans="1:26" ht="12" customHeight="1" x14ac:dyDescent="0.25">
      <c r="A393" s="55"/>
      <c r="B393" s="49"/>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row>
    <row r="394" spans="1:26" ht="12" customHeight="1" x14ac:dyDescent="0.25">
      <c r="A394" s="55"/>
      <c r="B394" s="49"/>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row>
    <row r="395" spans="1:26" ht="12" customHeight="1" x14ac:dyDescent="0.25">
      <c r="A395" s="55"/>
      <c r="B395" s="49"/>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row>
    <row r="396" spans="1:26" ht="12" customHeight="1" x14ac:dyDescent="0.25">
      <c r="A396" s="55"/>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row>
    <row r="397" spans="1:26" ht="12" customHeight="1" x14ac:dyDescent="0.25">
      <c r="A397" s="55"/>
      <c r="B397" s="49"/>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row>
    <row r="398" spans="1:26" ht="12" customHeight="1" x14ac:dyDescent="0.25">
      <c r="A398" s="55"/>
      <c r="B398" s="49"/>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row>
    <row r="399" spans="1:26" ht="12" customHeight="1" x14ac:dyDescent="0.25">
      <c r="A399" s="55"/>
      <c r="B399" s="49"/>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row>
    <row r="400" spans="1:26" ht="12" customHeight="1" x14ac:dyDescent="0.25">
      <c r="A400" s="55"/>
      <c r="B400" s="49"/>
      <c r="C400" s="49"/>
      <c r="D400" s="49"/>
      <c r="E400" s="49"/>
      <c r="F400" s="49"/>
      <c r="G400" s="49"/>
      <c r="H400" s="49"/>
      <c r="I400" s="49"/>
      <c r="J400" s="49"/>
      <c r="K400" s="49"/>
      <c r="L400" s="49"/>
      <c r="M400" s="49"/>
      <c r="N400" s="49"/>
      <c r="O400" s="49"/>
      <c r="P400" s="49"/>
      <c r="Q400" s="49"/>
      <c r="R400" s="49"/>
      <c r="S400" s="49"/>
      <c r="T400" s="49"/>
      <c r="U400" s="49"/>
      <c r="V400" s="49"/>
      <c r="W400" s="49"/>
      <c r="X400" s="49"/>
      <c r="Y400" s="49"/>
      <c r="Z400" s="49"/>
    </row>
    <row r="401" spans="1:26" ht="12" customHeight="1" x14ac:dyDescent="0.25">
      <c r="A401" s="55"/>
      <c r="B401" s="49"/>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row>
    <row r="402" spans="1:26" ht="12" customHeight="1" x14ac:dyDescent="0.25">
      <c r="A402" s="55"/>
      <c r="B402" s="49"/>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row>
    <row r="403" spans="1:26" ht="12" customHeight="1" x14ac:dyDescent="0.25">
      <c r="A403" s="55"/>
      <c r="B403" s="49"/>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row>
    <row r="404" spans="1:26" ht="12" customHeight="1" x14ac:dyDescent="0.25">
      <c r="A404" s="55"/>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row>
    <row r="405" spans="1:26" ht="12" customHeight="1" x14ac:dyDescent="0.25">
      <c r="A405" s="55"/>
      <c r="B405" s="49"/>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row>
    <row r="406" spans="1:26" ht="12" customHeight="1" x14ac:dyDescent="0.25">
      <c r="A406" s="55"/>
      <c r="B406" s="49"/>
      <c r="C406" s="49"/>
      <c r="D406" s="49"/>
      <c r="E406" s="49"/>
      <c r="F406" s="49"/>
      <c r="G406" s="49"/>
      <c r="H406" s="49"/>
      <c r="I406" s="49"/>
      <c r="J406" s="49"/>
      <c r="K406" s="49"/>
      <c r="L406" s="49"/>
      <c r="M406" s="49"/>
      <c r="N406" s="49"/>
      <c r="O406" s="49"/>
      <c r="P406" s="49"/>
      <c r="Q406" s="49"/>
      <c r="R406" s="49"/>
      <c r="S406" s="49"/>
      <c r="T406" s="49"/>
      <c r="U406" s="49"/>
      <c r="V406" s="49"/>
      <c r="W406" s="49"/>
      <c r="X406" s="49"/>
      <c r="Y406" s="49"/>
      <c r="Z406" s="49"/>
    </row>
    <row r="407" spans="1:26" ht="12" customHeight="1" x14ac:dyDescent="0.25">
      <c r="A407" s="55"/>
      <c r="B407" s="49"/>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row>
    <row r="408" spans="1:26" ht="12" customHeight="1" x14ac:dyDescent="0.25">
      <c r="A408" s="55"/>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row>
    <row r="409" spans="1:26" ht="12" customHeight="1" x14ac:dyDescent="0.25">
      <c r="A409" s="55"/>
      <c r="B409" s="49"/>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row>
    <row r="410" spans="1:26" ht="12" customHeight="1" x14ac:dyDescent="0.25">
      <c r="A410" s="55"/>
      <c r="B410" s="49"/>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row>
    <row r="411" spans="1:26" ht="12" customHeight="1" x14ac:dyDescent="0.25">
      <c r="A411" s="55"/>
      <c r="B411" s="49"/>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row>
    <row r="412" spans="1:26" ht="12" customHeight="1" x14ac:dyDescent="0.25">
      <c r="A412" s="55"/>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row>
    <row r="413" spans="1:26" ht="12" customHeight="1" x14ac:dyDescent="0.25">
      <c r="A413" s="55"/>
      <c r="B413" s="49"/>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row>
    <row r="414" spans="1:26" ht="12" customHeight="1" x14ac:dyDescent="0.25">
      <c r="A414" s="55"/>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row>
    <row r="415" spans="1:26" ht="12" customHeight="1" x14ac:dyDescent="0.25">
      <c r="A415" s="55"/>
      <c r="B415" s="49"/>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row>
    <row r="416" spans="1:26" ht="12" customHeight="1" x14ac:dyDescent="0.25">
      <c r="A416" s="55"/>
      <c r="B416" s="49"/>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row>
    <row r="417" spans="1:26" ht="12" customHeight="1" x14ac:dyDescent="0.25">
      <c r="A417" s="55"/>
      <c r="B417" s="49"/>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row>
    <row r="418" spans="1:26" ht="12" customHeight="1" x14ac:dyDescent="0.25">
      <c r="A418" s="55"/>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row>
    <row r="419" spans="1:26" ht="12" customHeight="1" x14ac:dyDescent="0.25">
      <c r="A419" s="55"/>
      <c r="B419" s="49"/>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row>
    <row r="420" spans="1:26" ht="12" customHeight="1" x14ac:dyDescent="0.25">
      <c r="A420" s="55"/>
      <c r="B420" s="49"/>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row>
    <row r="421" spans="1:26" ht="12" customHeight="1" x14ac:dyDescent="0.25">
      <c r="A421" s="55"/>
      <c r="B421" s="49"/>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row>
    <row r="422" spans="1:26" ht="12" customHeight="1" x14ac:dyDescent="0.25">
      <c r="A422" s="55"/>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row>
    <row r="423" spans="1:26" ht="12" customHeight="1" x14ac:dyDescent="0.25">
      <c r="A423" s="55"/>
      <c r="B423" s="49"/>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row>
    <row r="424" spans="1:26" ht="12" customHeight="1" x14ac:dyDescent="0.25">
      <c r="A424" s="55"/>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row>
    <row r="425" spans="1:26" ht="12" customHeight="1" x14ac:dyDescent="0.25">
      <c r="A425" s="55"/>
      <c r="B425" s="49"/>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row>
    <row r="426" spans="1:26" ht="12" customHeight="1" x14ac:dyDescent="0.25">
      <c r="A426" s="55"/>
      <c r="B426" s="49"/>
      <c r="C426" s="49"/>
      <c r="D426" s="49"/>
      <c r="E426" s="49"/>
      <c r="F426" s="49"/>
      <c r="G426" s="49"/>
      <c r="H426" s="49"/>
      <c r="I426" s="49"/>
      <c r="J426" s="49"/>
      <c r="K426" s="49"/>
      <c r="L426" s="49"/>
      <c r="M426" s="49"/>
      <c r="N426" s="49"/>
      <c r="O426" s="49"/>
      <c r="P426" s="49"/>
      <c r="Q426" s="49"/>
      <c r="R426" s="49"/>
      <c r="S426" s="49"/>
      <c r="T426" s="49"/>
      <c r="U426" s="49"/>
      <c r="V426" s="49"/>
      <c r="W426" s="49"/>
      <c r="X426" s="49"/>
      <c r="Y426" s="49"/>
      <c r="Z426" s="49"/>
    </row>
    <row r="427" spans="1:26" ht="12" customHeight="1" x14ac:dyDescent="0.25">
      <c r="A427" s="55"/>
      <c r="B427" s="49"/>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row>
    <row r="428" spans="1:26" ht="12" customHeight="1" x14ac:dyDescent="0.25">
      <c r="A428" s="55"/>
      <c r="B428" s="49"/>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row>
    <row r="429" spans="1:26" ht="12" customHeight="1" x14ac:dyDescent="0.25">
      <c r="A429" s="55"/>
      <c r="B429" s="49"/>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row>
    <row r="430" spans="1:26" ht="12" customHeight="1" x14ac:dyDescent="0.25">
      <c r="A430" s="55"/>
      <c r="B430" s="49"/>
      <c r="C430" s="49"/>
      <c r="D430" s="49"/>
      <c r="E430" s="49"/>
      <c r="F430" s="49"/>
      <c r="G430" s="49"/>
      <c r="H430" s="49"/>
      <c r="I430" s="49"/>
      <c r="J430" s="49"/>
      <c r="K430" s="49"/>
      <c r="L430" s="49"/>
      <c r="M430" s="49"/>
      <c r="N430" s="49"/>
      <c r="O430" s="49"/>
      <c r="P430" s="49"/>
      <c r="Q430" s="49"/>
      <c r="R430" s="49"/>
      <c r="S430" s="49"/>
      <c r="T430" s="49"/>
      <c r="U430" s="49"/>
      <c r="V430" s="49"/>
      <c r="W430" s="49"/>
      <c r="X430" s="49"/>
      <c r="Y430" s="49"/>
      <c r="Z430" s="49"/>
    </row>
    <row r="431" spans="1:26" ht="12" customHeight="1" x14ac:dyDescent="0.25">
      <c r="A431" s="55"/>
      <c r="B431" s="49"/>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row>
    <row r="432" spans="1:26" ht="12" customHeight="1" x14ac:dyDescent="0.25">
      <c r="A432" s="55"/>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row>
    <row r="433" spans="1:26" ht="12" customHeight="1" x14ac:dyDescent="0.25">
      <c r="A433" s="55"/>
      <c r="B433" s="49"/>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row>
    <row r="434" spans="1:26" ht="12" customHeight="1" x14ac:dyDescent="0.25">
      <c r="A434" s="55"/>
      <c r="B434" s="49"/>
      <c r="C434" s="49"/>
      <c r="D434" s="49"/>
      <c r="E434" s="49"/>
      <c r="F434" s="49"/>
      <c r="G434" s="49"/>
      <c r="H434" s="49"/>
      <c r="I434" s="49"/>
      <c r="J434" s="49"/>
      <c r="K434" s="49"/>
      <c r="L434" s="49"/>
      <c r="M434" s="49"/>
      <c r="N434" s="49"/>
      <c r="O434" s="49"/>
      <c r="P434" s="49"/>
      <c r="Q434" s="49"/>
      <c r="R434" s="49"/>
      <c r="S434" s="49"/>
      <c r="T434" s="49"/>
      <c r="U434" s="49"/>
      <c r="V434" s="49"/>
      <c r="W434" s="49"/>
      <c r="X434" s="49"/>
      <c r="Y434" s="49"/>
      <c r="Z434" s="49"/>
    </row>
    <row r="435" spans="1:26" ht="12" customHeight="1" x14ac:dyDescent="0.25">
      <c r="A435" s="55"/>
      <c r="B435" s="49"/>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row>
    <row r="436" spans="1:26" ht="12" customHeight="1" x14ac:dyDescent="0.25">
      <c r="A436" s="55"/>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row>
    <row r="437" spans="1:26" ht="12" customHeight="1" x14ac:dyDescent="0.25">
      <c r="A437" s="55"/>
      <c r="B437" s="49"/>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row>
    <row r="438" spans="1:26" ht="12" customHeight="1" x14ac:dyDescent="0.25">
      <c r="A438" s="55"/>
      <c r="B438" s="49"/>
      <c r="C438" s="49"/>
      <c r="D438" s="49"/>
      <c r="E438" s="49"/>
      <c r="F438" s="49"/>
      <c r="G438" s="49"/>
      <c r="H438" s="49"/>
      <c r="I438" s="49"/>
      <c r="J438" s="49"/>
      <c r="K438" s="49"/>
      <c r="L438" s="49"/>
      <c r="M438" s="49"/>
      <c r="N438" s="49"/>
      <c r="O438" s="49"/>
      <c r="P438" s="49"/>
      <c r="Q438" s="49"/>
      <c r="R438" s="49"/>
      <c r="S438" s="49"/>
      <c r="T438" s="49"/>
      <c r="U438" s="49"/>
      <c r="V438" s="49"/>
      <c r="W438" s="49"/>
      <c r="X438" s="49"/>
      <c r="Y438" s="49"/>
      <c r="Z438" s="49"/>
    </row>
    <row r="439" spans="1:26" ht="12" customHeight="1" x14ac:dyDescent="0.25">
      <c r="A439" s="55"/>
      <c r="B439" s="49"/>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row>
    <row r="440" spans="1:26" ht="12" customHeight="1" x14ac:dyDescent="0.25">
      <c r="A440" s="55"/>
      <c r="B440" s="49"/>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row>
    <row r="441" spans="1:26" ht="12" customHeight="1" x14ac:dyDescent="0.25">
      <c r="A441" s="55"/>
      <c r="B441" s="49"/>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row>
    <row r="442" spans="1:26" ht="12" customHeight="1" x14ac:dyDescent="0.25">
      <c r="A442" s="55"/>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row>
    <row r="443" spans="1:26" ht="12" customHeight="1" x14ac:dyDescent="0.25">
      <c r="A443" s="55"/>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row>
    <row r="444" spans="1:26" ht="12" customHeight="1" x14ac:dyDescent="0.25">
      <c r="A444" s="55"/>
      <c r="B444" s="49"/>
      <c r="C444" s="49"/>
      <c r="D444" s="49"/>
      <c r="E444" s="49"/>
      <c r="F444" s="49"/>
      <c r="G444" s="49"/>
      <c r="H444" s="49"/>
      <c r="I444" s="49"/>
      <c r="J444" s="49"/>
      <c r="K444" s="49"/>
      <c r="L444" s="49"/>
      <c r="M444" s="49"/>
      <c r="N444" s="49"/>
      <c r="O444" s="49"/>
      <c r="P444" s="49"/>
      <c r="Q444" s="49"/>
      <c r="R444" s="49"/>
      <c r="S444" s="49"/>
      <c r="T444" s="49"/>
      <c r="U444" s="49"/>
      <c r="V444" s="49"/>
      <c r="W444" s="49"/>
      <c r="X444" s="49"/>
      <c r="Y444" s="49"/>
      <c r="Z444" s="49"/>
    </row>
    <row r="445" spans="1:26" ht="12" customHeight="1" x14ac:dyDescent="0.25">
      <c r="A445" s="55"/>
      <c r="B445" s="49"/>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row>
    <row r="446" spans="1:26" ht="12" customHeight="1" x14ac:dyDescent="0.25">
      <c r="A446" s="55"/>
      <c r="B446" s="49"/>
      <c r="C446" s="49"/>
      <c r="D446" s="49"/>
      <c r="E446" s="49"/>
      <c r="F446" s="49"/>
      <c r="G446" s="49"/>
      <c r="H446" s="49"/>
      <c r="I446" s="49"/>
      <c r="J446" s="49"/>
      <c r="K446" s="49"/>
      <c r="L446" s="49"/>
      <c r="M446" s="49"/>
      <c r="N446" s="49"/>
      <c r="O446" s="49"/>
      <c r="P446" s="49"/>
      <c r="Q446" s="49"/>
      <c r="R446" s="49"/>
      <c r="S446" s="49"/>
      <c r="T446" s="49"/>
      <c r="U446" s="49"/>
      <c r="V446" s="49"/>
      <c r="W446" s="49"/>
      <c r="X446" s="49"/>
      <c r="Y446" s="49"/>
      <c r="Z446" s="49"/>
    </row>
    <row r="447" spans="1:26" ht="12" customHeight="1" x14ac:dyDescent="0.25">
      <c r="A447" s="55"/>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row>
    <row r="448" spans="1:26" ht="12" customHeight="1" x14ac:dyDescent="0.25">
      <c r="A448" s="55"/>
      <c r="B448" s="49"/>
      <c r="C448" s="49"/>
      <c r="D448" s="49"/>
      <c r="E448" s="49"/>
      <c r="F448" s="49"/>
      <c r="G448" s="49"/>
      <c r="H448" s="49"/>
      <c r="I448" s="49"/>
      <c r="J448" s="49"/>
      <c r="K448" s="49"/>
      <c r="L448" s="49"/>
      <c r="M448" s="49"/>
      <c r="N448" s="49"/>
      <c r="O448" s="49"/>
      <c r="P448" s="49"/>
      <c r="Q448" s="49"/>
      <c r="R448" s="49"/>
      <c r="S448" s="49"/>
      <c r="T448" s="49"/>
      <c r="U448" s="49"/>
      <c r="V448" s="49"/>
      <c r="W448" s="49"/>
      <c r="X448" s="49"/>
      <c r="Y448" s="49"/>
      <c r="Z448" s="49"/>
    </row>
    <row r="449" spans="1:26" ht="12" customHeight="1" x14ac:dyDescent="0.25">
      <c r="A449" s="55"/>
      <c r="B449" s="49"/>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row>
    <row r="450" spans="1:26" ht="12" customHeight="1" x14ac:dyDescent="0.25">
      <c r="A450" s="55"/>
      <c r="B450" s="49"/>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row>
    <row r="451" spans="1:26" ht="12" customHeight="1" x14ac:dyDescent="0.25">
      <c r="A451" s="55"/>
      <c r="B451" s="49"/>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row>
    <row r="452" spans="1:26" ht="12" customHeight="1" x14ac:dyDescent="0.25">
      <c r="A452" s="55"/>
      <c r="B452" s="49"/>
      <c r="C452" s="49"/>
      <c r="D452" s="49"/>
      <c r="E452" s="49"/>
      <c r="F452" s="49"/>
      <c r="G452" s="49"/>
      <c r="H452" s="49"/>
      <c r="I452" s="49"/>
      <c r="J452" s="49"/>
      <c r="K452" s="49"/>
      <c r="L452" s="49"/>
      <c r="M452" s="49"/>
      <c r="N452" s="49"/>
      <c r="O452" s="49"/>
      <c r="P452" s="49"/>
      <c r="Q452" s="49"/>
      <c r="R452" s="49"/>
      <c r="S452" s="49"/>
      <c r="T452" s="49"/>
      <c r="U452" s="49"/>
      <c r="V452" s="49"/>
      <c r="W452" s="49"/>
      <c r="X452" s="49"/>
      <c r="Y452" s="49"/>
      <c r="Z452" s="49"/>
    </row>
    <row r="453" spans="1:26" ht="12" customHeight="1" x14ac:dyDescent="0.25">
      <c r="A453" s="55"/>
      <c r="B453" s="49"/>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row>
    <row r="454" spans="1:26" ht="12" customHeight="1" x14ac:dyDescent="0.25">
      <c r="A454" s="55"/>
      <c r="B454" s="49"/>
      <c r="C454" s="49"/>
      <c r="D454" s="49"/>
      <c r="E454" s="49"/>
      <c r="F454" s="49"/>
      <c r="G454" s="49"/>
      <c r="H454" s="49"/>
      <c r="I454" s="49"/>
      <c r="J454" s="49"/>
      <c r="K454" s="49"/>
      <c r="L454" s="49"/>
      <c r="M454" s="49"/>
      <c r="N454" s="49"/>
      <c r="O454" s="49"/>
      <c r="P454" s="49"/>
      <c r="Q454" s="49"/>
      <c r="R454" s="49"/>
      <c r="S454" s="49"/>
      <c r="T454" s="49"/>
      <c r="U454" s="49"/>
      <c r="V454" s="49"/>
      <c r="W454" s="49"/>
      <c r="X454" s="49"/>
      <c r="Y454" s="49"/>
      <c r="Z454" s="49"/>
    </row>
    <row r="455" spans="1:26" ht="12" customHeight="1" x14ac:dyDescent="0.25">
      <c r="A455" s="55"/>
      <c r="B455" s="49"/>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row>
    <row r="456" spans="1:26" ht="12" customHeight="1" x14ac:dyDescent="0.25">
      <c r="A456" s="55"/>
      <c r="B456" s="49"/>
      <c r="C456" s="49"/>
      <c r="D456" s="49"/>
      <c r="E456" s="49"/>
      <c r="F456" s="49"/>
      <c r="G456" s="49"/>
      <c r="H456" s="49"/>
      <c r="I456" s="49"/>
      <c r="J456" s="49"/>
      <c r="K456" s="49"/>
      <c r="L456" s="49"/>
      <c r="M456" s="49"/>
      <c r="N456" s="49"/>
      <c r="O456" s="49"/>
      <c r="P456" s="49"/>
      <c r="Q456" s="49"/>
      <c r="R456" s="49"/>
      <c r="S456" s="49"/>
      <c r="T456" s="49"/>
      <c r="U456" s="49"/>
      <c r="V456" s="49"/>
      <c r="W456" s="49"/>
      <c r="X456" s="49"/>
      <c r="Y456" s="49"/>
      <c r="Z456" s="49"/>
    </row>
    <row r="457" spans="1:26" ht="12" customHeight="1" x14ac:dyDescent="0.25">
      <c r="A457" s="55"/>
      <c r="B457" s="49"/>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row>
    <row r="458" spans="1:26" ht="12" customHeight="1" x14ac:dyDescent="0.25">
      <c r="A458" s="55"/>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row>
    <row r="459" spans="1:26" ht="12" customHeight="1" x14ac:dyDescent="0.25">
      <c r="A459" s="55"/>
      <c r="B459" s="49"/>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row>
    <row r="460" spans="1:26" ht="12" customHeight="1" x14ac:dyDescent="0.25">
      <c r="A460" s="55"/>
      <c r="B460" s="49"/>
      <c r="C460" s="49"/>
      <c r="D460" s="49"/>
      <c r="E460" s="49"/>
      <c r="F460" s="49"/>
      <c r="G460" s="49"/>
      <c r="H460" s="49"/>
      <c r="I460" s="49"/>
      <c r="J460" s="49"/>
      <c r="K460" s="49"/>
      <c r="L460" s="49"/>
      <c r="M460" s="49"/>
      <c r="N460" s="49"/>
      <c r="O460" s="49"/>
      <c r="P460" s="49"/>
      <c r="Q460" s="49"/>
      <c r="R460" s="49"/>
      <c r="S460" s="49"/>
      <c r="T460" s="49"/>
      <c r="U460" s="49"/>
      <c r="V460" s="49"/>
      <c r="W460" s="49"/>
      <c r="X460" s="49"/>
      <c r="Y460" s="49"/>
      <c r="Z460" s="49"/>
    </row>
    <row r="461" spans="1:26" ht="12" customHeight="1" x14ac:dyDescent="0.25">
      <c r="A461" s="55"/>
      <c r="B461" s="49"/>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row>
    <row r="462" spans="1:26" ht="12" customHeight="1" x14ac:dyDescent="0.25">
      <c r="A462" s="55"/>
      <c r="B462" s="49"/>
      <c r="C462" s="49"/>
      <c r="D462" s="49"/>
      <c r="E462" s="49"/>
      <c r="F462" s="49"/>
      <c r="G462" s="49"/>
      <c r="H462" s="49"/>
      <c r="I462" s="49"/>
      <c r="J462" s="49"/>
      <c r="K462" s="49"/>
      <c r="L462" s="49"/>
      <c r="M462" s="49"/>
      <c r="N462" s="49"/>
      <c r="O462" s="49"/>
      <c r="P462" s="49"/>
      <c r="Q462" s="49"/>
      <c r="R462" s="49"/>
      <c r="S462" s="49"/>
      <c r="T462" s="49"/>
      <c r="U462" s="49"/>
      <c r="V462" s="49"/>
      <c r="W462" s="49"/>
      <c r="X462" s="49"/>
      <c r="Y462" s="49"/>
      <c r="Z462" s="49"/>
    </row>
    <row r="463" spans="1:26" ht="12" customHeight="1" x14ac:dyDescent="0.25">
      <c r="A463" s="55"/>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row>
    <row r="464" spans="1:26" ht="12" customHeight="1" x14ac:dyDescent="0.25">
      <c r="A464" s="55"/>
      <c r="B464" s="49"/>
      <c r="C464" s="49"/>
      <c r="D464" s="49"/>
      <c r="E464" s="49"/>
      <c r="F464" s="49"/>
      <c r="G464" s="49"/>
      <c r="H464" s="49"/>
      <c r="I464" s="49"/>
      <c r="J464" s="49"/>
      <c r="K464" s="49"/>
      <c r="L464" s="49"/>
      <c r="M464" s="49"/>
      <c r="N464" s="49"/>
      <c r="O464" s="49"/>
      <c r="P464" s="49"/>
      <c r="Q464" s="49"/>
      <c r="R464" s="49"/>
      <c r="S464" s="49"/>
      <c r="T464" s="49"/>
      <c r="U464" s="49"/>
      <c r="V464" s="49"/>
      <c r="W464" s="49"/>
      <c r="X464" s="49"/>
      <c r="Y464" s="49"/>
      <c r="Z464" s="49"/>
    </row>
    <row r="465" spans="1:26" ht="12" customHeight="1" x14ac:dyDescent="0.25">
      <c r="A465" s="55"/>
      <c r="B465" s="49"/>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row>
    <row r="466" spans="1:26" ht="12" customHeight="1" x14ac:dyDescent="0.25">
      <c r="A466" s="55"/>
      <c r="B466" s="49"/>
      <c r="C466" s="49"/>
      <c r="D466" s="49"/>
      <c r="E466" s="49"/>
      <c r="F466" s="49"/>
      <c r="G466" s="49"/>
      <c r="H466" s="49"/>
      <c r="I466" s="49"/>
      <c r="J466" s="49"/>
      <c r="K466" s="49"/>
      <c r="L466" s="49"/>
      <c r="M466" s="49"/>
      <c r="N466" s="49"/>
      <c r="O466" s="49"/>
      <c r="P466" s="49"/>
      <c r="Q466" s="49"/>
      <c r="R466" s="49"/>
      <c r="S466" s="49"/>
      <c r="T466" s="49"/>
      <c r="U466" s="49"/>
      <c r="V466" s="49"/>
      <c r="W466" s="49"/>
      <c r="X466" s="49"/>
      <c r="Y466" s="49"/>
      <c r="Z466" s="49"/>
    </row>
    <row r="467" spans="1:26" ht="12" customHeight="1" x14ac:dyDescent="0.25">
      <c r="A467" s="55"/>
      <c r="B467" s="49"/>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row>
    <row r="468" spans="1:26" ht="12" customHeight="1" x14ac:dyDescent="0.25">
      <c r="A468" s="55"/>
      <c r="B468" s="49"/>
      <c r="C468" s="49"/>
      <c r="D468" s="49"/>
      <c r="E468" s="49"/>
      <c r="F468" s="49"/>
      <c r="G468" s="49"/>
      <c r="H468" s="49"/>
      <c r="I468" s="49"/>
      <c r="J468" s="49"/>
      <c r="K468" s="49"/>
      <c r="L468" s="49"/>
      <c r="M468" s="49"/>
      <c r="N468" s="49"/>
      <c r="O468" s="49"/>
      <c r="P468" s="49"/>
      <c r="Q468" s="49"/>
      <c r="R468" s="49"/>
      <c r="S468" s="49"/>
      <c r="T468" s="49"/>
      <c r="U468" s="49"/>
      <c r="V468" s="49"/>
      <c r="W468" s="49"/>
      <c r="X468" s="49"/>
      <c r="Y468" s="49"/>
      <c r="Z468" s="49"/>
    </row>
    <row r="469" spans="1:26" ht="12" customHeight="1" x14ac:dyDescent="0.25">
      <c r="A469" s="55"/>
      <c r="B469" s="49"/>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row>
    <row r="470" spans="1:26" ht="12" customHeight="1" x14ac:dyDescent="0.25">
      <c r="A470" s="55"/>
      <c r="B470" s="49"/>
      <c r="C470" s="49"/>
      <c r="D470" s="49"/>
      <c r="E470" s="49"/>
      <c r="F470" s="49"/>
      <c r="G470" s="49"/>
      <c r="H470" s="49"/>
      <c r="I470" s="49"/>
      <c r="J470" s="49"/>
      <c r="K470" s="49"/>
      <c r="L470" s="49"/>
      <c r="M470" s="49"/>
      <c r="N470" s="49"/>
      <c r="O470" s="49"/>
      <c r="P470" s="49"/>
      <c r="Q470" s="49"/>
      <c r="R470" s="49"/>
      <c r="S470" s="49"/>
      <c r="T470" s="49"/>
      <c r="U470" s="49"/>
      <c r="V470" s="49"/>
      <c r="W470" s="49"/>
      <c r="X470" s="49"/>
      <c r="Y470" s="49"/>
      <c r="Z470" s="49"/>
    </row>
    <row r="471" spans="1:26" ht="12" customHeight="1" x14ac:dyDescent="0.25">
      <c r="A471" s="55"/>
      <c r="B471" s="49"/>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row>
    <row r="472" spans="1:26" ht="12" customHeight="1" x14ac:dyDescent="0.25">
      <c r="A472" s="55"/>
      <c r="B472" s="49"/>
      <c r="C472" s="49"/>
      <c r="D472" s="49"/>
      <c r="E472" s="49"/>
      <c r="F472" s="49"/>
      <c r="G472" s="49"/>
      <c r="H472" s="49"/>
      <c r="I472" s="49"/>
      <c r="J472" s="49"/>
      <c r="K472" s="49"/>
      <c r="L472" s="49"/>
      <c r="M472" s="49"/>
      <c r="N472" s="49"/>
      <c r="O472" s="49"/>
      <c r="P472" s="49"/>
      <c r="Q472" s="49"/>
      <c r="R472" s="49"/>
      <c r="S472" s="49"/>
      <c r="T472" s="49"/>
      <c r="U472" s="49"/>
      <c r="V472" s="49"/>
      <c r="W472" s="49"/>
      <c r="X472" s="49"/>
      <c r="Y472" s="49"/>
      <c r="Z472" s="49"/>
    </row>
    <row r="473" spans="1:26" ht="12" customHeight="1" x14ac:dyDescent="0.25">
      <c r="A473" s="55"/>
      <c r="B473" s="49"/>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row>
    <row r="474" spans="1:26" ht="12" customHeight="1" x14ac:dyDescent="0.25">
      <c r="A474" s="55"/>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row>
    <row r="475" spans="1:26" ht="12" customHeight="1" x14ac:dyDescent="0.25">
      <c r="A475" s="55"/>
      <c r="B475" s="49"/>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row>
    <row r="476" spans="1:26" ht="12" customHeight="1" x14ac:dyDescent="0.25">
      <c r="A476" s="55"/>
      <c r="B476" s="49"/>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row>
    <row r="477" spans="1:26" ht="12" customHeight="1" x14ac:dyDescent="0.25">
      <c r="A477" s="55"/>
      <c r="B477" s="49"/>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row>
    <row r="478" spans="1:26" ht="12" customHeight="1" x14ac:dyDescent="0.25">
      <c r="A478" s="55"/>
      <c r="B478" s="49"/>
      <c r="C478" s="49"/>
      <c r="D478" s="49"/>
      <c r="E478" s="49"/>
      <c r="F478" s="49"/>
      <c r="G478" s="49"/>
      <c r="H478" s="49"/>
      <c r="I478" s="49"/>
      <c r="J478" s="49"/>
      <c r="K478" s="49"/>
      <c r="L478" s="49"/>
      <c r="M478" s="49"/>
      <c r="N478" s="49"/>
      <c r="O478" s="49"/>
      <c r="P478" s="49"/>
      <c r="Q478" s="49"/>
      <c r="R478" s="49"/>
      <c r="S478" s="49"/>
      <c r="T478" s="49"/>
      <c r="U478" s="49"/>
      <c r="V478" s="49"/>
      <c r="W478" s="49"/>
      <c r="X478" s="49"/>
      <c r="Y478" s="49"/>
      <c r="Z478" s="49"/>
    </row>
    <row r="479" spans="1:26" ht="12" customHeight="1" x14ac:dyDescent="0.25">
      <c r="A479" s="55"/>
      <c r="B479" s="49"/>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row>
    <row r="480" spans="1:26" ht="12" customHeight="1" x14ac:dyDescent="0.25">
      <c r="A480" s="55"/>
      <c r="B480" s="49"/>
      <c r="C480" s="49"/>
      <c r="D480" s="49"/>
      <c r="E480" s="49"/>
      <c r="F480" s="49"/>
      <c r="G480" s="49"/>
      <c r="H480" s="49"/>
      <c r="I480" s="49"/>
      <c r="J480" s="49"/>
      <c r="K480" s="49"/>
      <c r="L480" s="49"/>
      <c r="M480" s="49"/>
      <c r="N480" s="49"/>
      <c r="O480" s="49"/>
      <c r="P480" s="49"/>
      <c r="Q480" s="49"/>
      <c r="R480" s="49"/>
      <c r="S480" s="49"/>
      <c r="T480" s="49"/>
      <c r="U480" s="49"/>
      <c r="V480" s="49"/>
      <c r="W480" s="49"/>
      <c r="X480" s="49"/>
      <c r="Y480" s="49"/>
      <c r="Z480" s="49"/>
    </row>
    <row r="481" spans="1:26" ht="12" customHeight="1" x14ac:dyDescent="0.25">
      <c r="A481" s="55"/>
      <c r="B481" s="49"/>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row>
    <row r="482" spans="1:26" ht="12" customHeight="1" x14ac:dyDescent="0.25">
      <c r="A482" s="55"/>
      <c r="B482" s="49"/>
      <c r="C482" s="49"/>
      <c r="D482" s="49"/>
      <c r="E482" s="49"/>
      <c r="F482" s="49"/>
      <c r="G482" s="49"/>
      <c r="H482" s="49"/>
      <c r="I482" s="49"/>
      <c r="J482" s="49"/>
      <c r="K482" s="49"/>
      <c r="L482" s="49"/>
      <c r="M482" s="49"/>
      <c r="N482" s="49"/>
      <c r="O482" s="49"/>
      <c r="P482" s="49"/>
      <c r="Q482" s="49"/>
      <c r="R482" s="49"/>
      <c r="S482" s="49"/>
      <c r="T482" s="49"/>
      <c r="U482" s="49"/>
      <c r="V482" s="49"/>
      <c r="W482" s="49"/>
      <c r="X482" s="49"/>
      <c r="Y482" s="49"/>
      <c r="Z482" s="49"/>
    </row>
    <row r="483" spans="1:26" ht="12" customHeight="1" x14ac:dyDescent="0.25">
      <c r="A483" s="55"/>
      <c r="B483" s="49"/>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row>
    <row r="484" spans="1:26" ht="12" customHeight="1" x14ac:dyDescent="0.25">
      <c r="A484" s="55"/>
      <c r="B484" s="49"/>
      <c r="C484" s="49"/>
      <c r="D484" s="49"/>
      <c r="E484" s="49"/>
      <c r="F484" s="49"/>
      <c r="G484" s="49"/>
      <c r="H484" s="49"/>
      <c r="I484" s="49"/>
      <c r="J484" s="49"/>
      <c r="K484" s="49"/>
      <c r="L484" s="49"/>
      <c r="M484" s="49"/>
      <c r="N484" s="49"/>
      <c r="O484" s="49"/>
      <c r="P484" s="49"/>
      <c r="Q484" s="49"/>
      <c r="R484" s="49"/>
      <c r="S484" s="49"/>
      <c r="T484" s="49"/>
      <c r="U484" s="49"/>
      <c r="V484" s="49"/>
      <c r="W484" s="49"/>
      <c r="X484" s="49"/>
      <c r="Y484" s="49"/>
      <c r="Z484" s="49"/>
    </row>
    <row r="485" spans="1:26" ht="12" customHeight="1" x14ac:dyDescent="0.25">
      <c r="A485" s="55"/>
      <c r="B485" s="49"/>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row>
    <row r="486" spans="1:26" ht="12" customHeight="1" x14ac:dyDescent="0.25">
      <c r="A486" s="55"/>
      <c r="B486" s="49"/>
      <c r="C486" s="49"/>
      <c r="D486" s="49"/>
      <c r="E486" s="49"/>
      <c r="F486" s="49"/>
      <c r="G486" s="49"/>
      <c r="H486" s="49"/>
      <c r="I486" s="49"/>
      <c r="J486" s="49"/>
      <c r="K486" s="49"/>
      <c r="L486" s="49"/>
      <c r="M486" s="49"/>
      <c r="N486" s="49"/>
      <c r="O486" s="49"/>
      <c r="P486" s="49"/>
      <c r="Q486" s="49"/>
      <c r="R486" s="49"/>
      <c r="S486" s="49"/>
      <c r="T486" s="49"/>
      <c r="U486" s="49"/>
      <c r="V486" s="49"/>
      <c r="W486" s="49"/>
      <c r="X486" s="49"/>
      <c r="Y486" s="49"/>
      <c r="Z486" s="49"/>
    </row>
    <row r="487" spans="1:26" ht="12" customHeight="1" x14ac:dyDescent="0.25">
      <c r="A487" s="55"/>
      <c r="B487" s="49"/>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row>
    <row r="488" spans="1:26" ht="12" customHeight="1" x14ac:dyDescent="0.25">
      <c r="A488" s="55"/>
      <c r="B488" s="49"/>
      <c r="C488" s="49"/>
      <c r="D488" s="49"/>
      <c r="E488" s="49"/>
      <c r="F488" s="49"/>
      <c r="G488" s="49"/>
      <c r="H488" s="49"/>
      <c r="I488" s="49"/>
      <c r="J488" s="49"/>
      <c r="K488" s="49"/>
      <c r="L488" s="49"/>
      <c r="M488" s="49"/>
      <c r="N488" s="49"/>
      <c r="O488" s="49"/>
      <c r="P488" s="49"/>
      <c r="Q488" s="49"/>
      <c r="R488" s="49"/>
      <c r="S488" s="49"/>
      <c r="T488" s="49"/>
      <c r="U488" s="49"/>
      <c r="V488" s="49"/>
      <c r="W488" s="49"/>
      <c r="X488" s="49"/>
      <c r="Y488" s="49"/>
      <c r="Z488" s="49"/>
    </row>
    <row r="489" spans="1:26" ht="12" customHeight="1" x14ac:dyDescent="0.25">
      <c r="A489" s="55"/>
      <c r="B489" s="49"/>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row>
    <row r="490" spans="1:26" ht="12" customHeight="1" x14ac:dyDescent="0.25">
      <c r="A490" s="55"/>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row>
    <row r="491" spans="1:26" ht="12" customHeight="1" x14ac:dyDescent="0.25">
      <c r="A491" s="55"/>
      <c r="B491" s="49"/>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row>
    <row r="492" spans="1:26" ht="12" customHeight="1" x14ac:dyDescent="0.25">
      <c r="A492" s="55"/>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row>
    <row r="493" spans="1:26" ht="12" customHeight="1" x14ac:dyDescent="0.25">
      <c r="A493" s="55"/>
      <c r="B493" s="49"/>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row>
    <row r="494" spans="1:26" ht="12" customHeight="1" x14ac:dyDescent="0.25">
      <c r="A494" s="55"/>
      <c r="B494" s="49"/>
      <c r="C494" s="49"/>
      <c r="D494" s="49"/>
      <c r="E494" s="49"/>
      <c r="F494" s="49"/>
      <c r="G494" s="49"/>
      <c r="H494" s="49"/>
      <c r="I494" s="49"/>
      <c r="J494" s="49"/>
      <c r="K494" s="49"/>
      <c r="L494" s="49"/>
      <c r="M494" s="49"/>
      <c r="N494" s="49"/>
      <c r="O494" s="49"/>
      <c r="P494" s="49"/>
      <c r="Q494" s="49"/>
      <c r="R494" s="49"/>
      <c r="S494" s="49"/>
      <c r="T494" s="49"/>
      <c r="U494" s="49"/>
      <c r="V494" s="49"/>
      <c r="W494" s="49"/>
      <c r="X494" s="49"/>
      <c r="Y494" s="49"/>
      <c r="Z494" s="49"/>
    </row>
    <row r="495" spans="1:26" ht="12" customHeight="1" x14ac:dyDescent="0.25">
      <c r="A495" s="55"/>
      <c r="B495" s="49"/>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row>
    <row r="496" spans="1:26" ht="12" customHeight="1" x14ac:dyDescent="0.25">
      <c r="A496" s="55"/>
      <c r="B496" s="49"/>
      <c r="C496" s="49"/>
      <c r="D496" s="49"/>
      <c r="E496" s="49"/>
      <c r="F496" s="49"/>
      <c r="G496" s="49"/>
      <c r="H496" s="49"/>
      <c r="I496" s="49"/>
      <c r="J496" s="49"/>
      <c r="K496" s="49"/>
      <c r="L496" s="49"/>
      <c r="M496" s="49"/>
      <c r="N496" s="49"/>
      <c r="O496" s="49"/>
      <c r="P496" s="49"/>
      <c r="Q496" s="49"/>
      <c r="R496" s="49"/>
      <c r="S496" s="49"/>
      <c r="T496" s="49"/>
      <c r="U496" s="49"/>
      <c r="V496" s="49"/>
      <c r="W496" s="49"/>
      <c r="X496" s="49"/>
      <c r="Y496" s="49"/>
      <c r="Z496" s="49"/>
    </row>
    <row r="497" spans="1:26" ht="12" customHeight="1" x14ac:dyDescent="0.25">
      <c r="A497" s="55"/>
      <c r="B497" s="49"/>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row>
    <row r="498" spans="1:26" ht="12" customHeight="1" x14ac:dyDescent="0.25">
      <c r="A498" s="55"/>
      <c r="B498" s="49"/>
      <c r="C498" s="49"/>
      <c r="D498" s="49"/>
      <c r="E498" s="49"/>
      <c r="F498" s="49"/>
      <c r="G498" s="49"/>
      <c r="H498" s="49"/>
      <c r="I498" s="49"/>
      <c r="J498" s="49"/>
      <c r="K498" s="49"/>
      <c r="L498" s="49"/>
      <c r="M498" s="49"/>
      <c r="N498" s="49"/>
      <c r="O498" s="49"/>
      <c r="P498" s="49"/>
      <c r="Q498" s="49"/>
      <c r="R498" s="49"/>
      <c r="S498" s="49"/>
      <c r="T498" s="49"/>
      <c r="U498" s="49"/>
      <c r="V498" s="49"/>
      <c r="W498" s="49"/>
      <c r="X498" s="49"/>
      <c r="Y498" s="49"/>
      <c r="Z498" s="49"/>
    </row>
    <row r="499" spans="1:26" ht="12" customHeight="1" x14ac:dyDescent="0.25">
      <c r="A499" s="55"/>
      <c r="B499" s="49"/>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row>
    <row r="500" spans="1:26" ht="12" customHeight="1" x14ac:dyDescent="0.25">
      <c r="A500" s="55"/>
      <c r="B500" s="49"/>
      <c r="C500" s="49"/>
      <c r="D500" s="49"/>
      <c r="E500" s="49"/>
      <c r="F500" s="49"/>
      <c r="G500" s="49"/>
      <c r="H500" s="49"/>
      <c r="I500" s="49"/>
      <c r="J500" s="49"/>
      <c r="K500" s="49"/>
      <c r="L500" s="49"/>
      <c r="M500" s="49"/>
      <c r="N500" s="49"/>
      <c r="O500" s="49"/>
      <c r="P500" s="49"/>
      <c r="Q500" s="49"/>
      <c r="R500" s="49"/>
      <c r="S500" s="49"/>
      <c r="T500" s="49"/>
      <c r="U500" s="49"/>
      <c r="V500" s="49"/>
      <c r="W500" s="49"/>
      <c r="X500" s="49"/>
      <c r="Y500" s="49"/>
      <c r="Z500" s="49"/>
    </row>
    <row r="501" spans="1:26" ht="12" customHeight="1" x14ac:dyDescent="0.25">
      <c r="A501" s="55"/>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row>
    <row r="502" spans="1:26" ht="12" customHeight="1" x14ac:dyDescent="0.25">
      <c r="A502" s="55"/>
      <c r="B502" s="49"/>
      <c r="C502" s="49"/>
      <c r="D502" s="49"/>
      <c r="E502" s="49"/>
      <c r="F502" s="49"/>
      <c r="G502" s="49"/>
      <c r="H502" s="49"/>
      <c r="I502" s="49"/>
      <c r="J502" s="49"/>
      <c r="K502" s="49"/>
      <c r="L502" s="49"/>
      <c r="M502" s="49"/>
      <c r="N502" s="49"/>
      <c r="O502" s="49"/>
      <c r="P502" s="49"/>
      <c r="Q502" s="49"/>
      <c r="R502" s="49"/>
      <c r="S502" s="49"/>
      <c r="T502" s="49"/>
      <c r="U502" s="49"/>
      <c r="V502" s="49"/>
      <c r="W502" s="49"/>
      <c r="X502" s="49"/>
      <c r="Y502" s="49"/>
      <c r="Z502" s="49"/>
    </row>
    <row r="503" spans="1:26" ht="12" customHeight="1" x14ac:dyDescent="0.25">
      <c r="A503" s="55"/>
      <c r="B503" s="49"/>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row>
    <row r="504" spans="1:26" ht="12" customHeight="1" x14ac:dyDescent="0.25">
      <c r="A504" s="55"/>
      <c r="B504" s="49"/>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row>
    <row r="505" spans="1:26" ht="12" customHeight="1" x14ac:dyDescent="0.25">
      <c r="A505" s="55"/>
      <c r="B505" s="49"/>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row>
    <row r="506" spans="1:26" ht="12" customHeight="1" x14ac:dyDescent="0.25">
      <c r="A506" s="55"/>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row>
    <row r="507" spans="1:26" ht="12" customHeight="1" x14ac:dyDescent="0.25">
      <c r="A507" s="55"/>
      <c r="B507" s="49"/>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row>
    <row r="508" spans="1:26" ht="12" customHeight="1" x14ac:dyDescent="0.25">
      <c r="A508" s="55"/>
      <c r="B508" s="49"/>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row>
    <row r="509" spans="1:26" ht="12" customHeight="1" x14ac:dyDescent="0.25">
      <c r="A509" s="55"/>
      <c r="B509" s="49"/>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row>
    <row r="510" spans="1:26" ht="12" customHeight="1" x14ac:dyDescent="0.25">
      <c r="A510" s="55"/>
      <c r="B510" s="49"/>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row>
    <row r="511" spans="1:26" ht="12" customHeight="1" x14ac:dyDescent="0.25">
      <c r="A511" s="55"/>
      <c r="B511" s="49"/>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row>
    <row r="512" spans="1:26" ht="12" customHeight="1" x14ac:dyDescent="0.25">
      <c r="A512" s="55"/>
      <c r="B512" s="49"/>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row>
    <row r="513" spans="1:26" ht="12" customHeight="1" x14ac:dyDescent="0.25">
      <c r="A513" s="55"/>
      <c r="B513" s="49"/>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row>
    <row r="514" spans="1:26" ht="12" customHeight="1" x14ac:dyDescent="0.25">
      <c r="A514" s="55"/>
      <c r="B514" s="49"/>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row>
    <row r="515" spans="1:26" ht="12" customHeight="1" x14ac:dyDescent="0.25">
      <c r="A515" s="55"/>
      <c r="B515" s="49"/>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row>
    <row r="516" spans="1:26" ht="12" customHeight="1" x14ac:dyDescent="0.25">
      <c r="A516" s="55"/>
      <c r="B516" s="49"/>
      <c r="C516" s="49"/>
      <c r="D516" s="49"/>
      <c r="E516" s="49"/>
      <c r="F516" s="49"/>
      <c r="G516" s="49"/>
      <c r="H516" s="49"/>
      <c r="I516" s="49"/>
      <c r="J516" s="49"/>
      <c r="K516" s="49"/>
      <c r="L516" s="49"/>
      <c r="M516" s="49"/>
      <c r="N516" s="49"/>
      <c r="O516" s="49"/>
      <c r="P516" s="49"/>
      <c r="Q516" s="49"/>
      <c r="R516" s="49"/>
      <c r="S516" s="49"/>
      <c r="T516" s="49"/>
      <c r="U516" s="49"/>
      <c r="V516" s="49"/>
      <c r="W516" s="49"/>
      <c r="X516" s="49"/>
      <c r="Y516" s="49"/>
      <c r="Z516" s="49"/>
    </row>
    <row r="517" spans="1:26" ht="12" customHeight="1" x14ac:dyDescent="0.25">
      <c r="A517" s="55"/>
      <c r="B517" s="49"/>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row>
    <row r="518" spans="1:26" ht="12" customHeight="1" x14ac:dyDescent="0.25">
      <c r="A518" s="55"/>
      <c r="B518" s="49"/>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row>
    <row r="519" spans="1:26" ht="12" customHeight="1" x14ac:dyDescent="0.25">
      <c r="A519" s="55"/>
      <c r="B519" s="49"/>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row>
    <row r="520" spans="1:26" ht="12" customHeight="1" x14ac:dyDescent="0.25">
      <c r="A520" s="55"/>
      <c r="B520" s="49"/>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row>
    <row r="521" spans="1:26" ht="12" customHeight="1" x14ac:dyDescent="0.25">
      <c r="A521" s="55"/>
      <c r="B521" s="49"/>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row>
    <row r="522" spans="1:26" ht="12" customHeight="1" x14ac:dyDescent="0.25">
      <c r="A522" s="55"/>
      <c r="B522" s="49"/>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row>
    <row r="523" spans="1:26" ht="12" customHeight="1" x14ac:dyDescent="0.25">
      <c r="A523" s="55"/>
      <c r="B523" s="49"/>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row>
    <row r="524" spans="1:26" ht="12" customHeight="1" x14ac:dyDescent="0.25">
      <c r="A524" s="55"/>
      <c r="B524" s="49"/>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row>
    <row r="525" spans="1:26" ht="12" customHeight="1" x14ac:dyDescent="0.25">
      <c r="A525" s="55"/>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row>
    <row r="526" spans="1:26" ht="12" customHeight="1" x14ac:dyDescent="0.25">
      <c r="A526" s="55"/>
      <c r="B526" s="49"/>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row>
    <row r="527" spans="1:26" ht="12" customHeight="1" x14ac:dyDescent="0.25">
      <c r="A527" s="55"/>
      <c r="B527" s="49"/>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row>
    <row r="528" spans="1:26" ht="12" customHeight="1" x14ac:dyDescent="0.25">
      <c r="A528" s="55"/>
      <c r="B528" s="49"/>
      <c r="C528" s="49"/>
      <c r="D528" s="49"/>
      <c r="E528" s="49"/>
      <c r="F528" s="49"/>
      <c r="G528" s="49"/>
      <c r="H528" s="49"/>
      <c r="I528" s="49"/>
      <c r="J528" s="49"/>
      <c r="K528" s="49"/>
      <c r="L528" s="49"/>
      <c r="M528" s="49"/>
      <c r="N528" s="49"/>
      <c r="O528" s="49"/>
      <c r="P528" s="49"/>
      <c r="Q528" s="49"/>
      <c r="R528" s="49"/>
      <c r="S528" s="49"/>
      <c r="T528" s="49"/>
      <c r="U528" s="49"/>
      <c r="V528" s="49"/>
      <c r="W528" s="49"/>
      <c r="X528" s="49"/>
      <c r="Y528" s="49"/>
      <c r="Z528" s="49"/>
    </row>
    <row r="529" spans="1:26" ht="12" customHeight="1" x14ac:dyDescent="0.25">
      <c r="A529" s="55"/>
      <c r="B529" s="49"/>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row>
    <row r="530" spans="1:26" ht="12" customHeight="1" x14ac:dyDescent="0.25">
      <c r="A530" s="55"/>
      <c r="B530" s="49"/>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row>
    <row r="531" spans="1:26" ht="12" customHeight="1" x14ac:dyDescent="0.25">
      <c r="A531" s="55"/>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row>
    <row r="532" spans="1:26" ht="12" customHeight="1" x14ac:dyDescent="0.25">
      <c r="A532" s="55"/>
      <c r="B532" s="49"/>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row>
    <row r="533" spans="1:26" ht="12" customHeight="1" x14ac:dyDescent="0.25">
      <c r="A533" s="55"/>
      <c r="B533" s="49"/>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row>
    <row r="534" spans="1:26" ht="12" customHeight="1" x14ac:dyDescent="0.25">
      <c r="A534" s="55"/>
      <c r="B534" s="49"/>
      <c r="C534" s="49"/>
      <c r="D534" s="49"/>
      <c r="E534" s="49"/>
      <c r="F534" s="49"/>
      <c r="G534" s="49"/>
      <c r="H534" s="49"/>
      <c r="I534" s="49"/>
      <c r="J534" s="49"/>
      <c r="K534" s="49"/>
      <c r="L534" s="49"/>
      <c r="M534" s="49"/>
      <c r="N534" s="49"/>
      <c r="O534" s="49"/>
      <c r="P534" s="49"/>
      <c r="Q534" s="49"/>
      <c r="R534" s="49"/>
      <c r="S534" s="49"/>
      <c r="T534" s="49"/>
      <c r="U534" s="49"/>
      <c r="V534" s="49"/>
      <c r="W534" s="49"/>
      <c r="X534" s="49"/>
      <c r="Y534" s="49"/>
      <c r="Z534" s="49"/>
    </row>
    <row r="535" spans="1:26" ht="12" customHeight="1" x14ac:dyDescent="0.25">
      <c r="A535" s="55"/>
      <c r="B535" s="49"/>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row>
    <row r="536" spans="1:26" ht="12" customHeight="1" x14ac:dyDescent="0.25">
      <c r="A536" s="55"/>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row>
    <row r="537" spans="1:26" ht="12" customHeight="1" x14ac:dyDescent="0.25">
      <c r="A537" s="55"/>
      <c r="B537" s="49"/>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row>
    <row r="538" spans="1:26" ht="12" customHeight="1" x14ac:dyDescent="0.25">
      <c r="A538" s="55"/>
      <c r="B538" s="49"/>
      <c r="C538" s="49"/>
      <c r="D538" s="49"/>
      <c r="E538" s="49"/>
      <c r="F538" s="49"/>
      <c r="G538" s="49"/>
      <c r="H538" s="49"/>
      <c r="I538" s="49"/>
      <c r="J538" s="49"/>
      <c r="K538" s="49"/>
      <c r="L538" s="49"/>
      <c r="M538" s="49"/>
      <c r="N538" s="49"/>
      <c r="O538" s="49"/>
      <c r="P538" s="49"/>
      <c r="Q538" s="49"/>
      <c r="R538" s="49"/>
      <c r="S538" s="49"/>
      <c r="T538" s="49"/>
      <c r="U538" s="49"/>
      <c r="V538" s="49"/>
      <c r="W538" s="49"/>
      <c r="X538" s="49"/>
      <c r="Y538" s="49"/>
      <c r="Z538" s="49"/>
    </row>
    <row r="539" spans="1:26" ht="12" customHeight="1" x14ac:dyDescent="0.25">
      <c r="A539" s="55"/>
      <c r="B539" s="49"/>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row>
    <row r="540" spans="1:26" ht="12" customHeight="1" x14ac:dyDescent="0.25">
      <c r="A540" s="55"/>
      <c r="B540" s="49"/>
      <c r="C540" s="49"/>
      <c r="D540" s="49"/>
      <c r="E540" s="49"/>
      <c r="F540" s="49"/>
      <c r="G540" s="49"/>
      <c r="H540" s="49"/>
      <c r="I540" s="49"/>
      <c r="J540" s="49"/>
      <c r="K540" s="49"/>
      <c r="L540" s="49"/>
      <c r="M540" s="49"/>
      <c r="N540" s="49"/>
      <c r="O540" s="49"/>
      <c r="P540" s="49"/>
      <c r="Q540" s="49"/>
      <c r="R540" s="49"/>
      <c r="S540" s="49"/>
      <c r="T540" s="49"/>
      <c r="U540" s="49"/>
      <c r="V540" s="49"/>
      <c r="W540" s="49"/>
      <c r="X540" s="49"/>
      <c r="Y540" s="49"/>
      <c r="Z540" s="49"/>
    </row>
    <row r="541" spans="1:26" ht="12" customHeight="1" x14ac:dyDescent="0.25">
      <c r="A541" s="55"/>
      <c r="B541" s="49"/>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row>
    <row r="542" spans="1:26" ht="12" customHeight="1" x14ac:dyDescent="0.25">
      <c r="A542" s="55"/>
      <c r="B542" s="49"/>
      <c r="C542" s="49"/>
      <c r="D542" s="49"/>
      <c r="E542" s="49"/>
      <c r="F542" s="49"/>
      <c r="G542" s="49"/>
      <c r="H542" s="49"/>
      <c r="I542" s="49"/>
      <c r="J542" s="49"/>
      <c r="K542" s="49"/>
      <c r="L542" s="49"/>
      <c r="M542" s="49"/>
      <c r="N542" s="49"/>
      <c r="O542" s="49"/>
      <c r="P542" s="49"/>
      <c r="Q542" s="49"/>
      <c r="R542" s="49"/>
      <c r="S542" s="49"/>
      <c r="T542" s="49"/>
      <c r="U542" s="49"/>
      <c r="V542" s="49"/>
      <c r="W542" s="49"/>
      <c r="X542" s="49"/>
      <c r="Y542" s="49"/>
      <c r="Z542" s="49"/>
    </row>
    <row r="543" spans="1:26" ht="12" customHeight="1" x14ac:dyDescent="0.25">
      <c r="A543" s="55"/>
      <c r="B543" s="49"/>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row>
    <row r="544" spans="1:26" ht="12" customHeight="1" x14ac:dyDescent="0.25">
      <c r="A544" s="55"/>
      <c r="B544" s="49"/>
      <c r="C544" s="49"/>
      <c r="D544" s="49"/>
      <c r="E544" s="49"/>
      <c r="F544" s="49"/>
      <c r="G544" s="49"/>
      <c r="H544" s="49"/>
      <c r="I544" s="49"/>
      <c r="J544" s="49"/>
      <c r="K544" s="49"/>
      <c r="L544" s="49"/>
      <c r="M544" s="49"/>
      <c r="N544" s="49"/>
      <c r="O544" s="49"/>
      <c r="P544" s="49"/>
      <c r="Q544" s="49"/>
      <c r="R544" s="49"/>
      <c r="S544" s="49"/>
      <c r="T544" s="49"/>
      <c r="U544" s="49"/>
      <c r="V544" s="49"/>
      <c r="W544" s="49"/>
      <c r="X544" s="49"/>
      <c r="Y544" s="49"/>
      <c r="Z544" s="49"/>
    </row>
    <row r="545" spans="1:26" ht="12" customHeight="1" x14ac:dyDescent="0.25">
      <c r="A545" s="55"/>
      <c r="B545" s="49"/>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row>
    <row r="546" spans="1:26" ht="12" customHeight="1" x14ac:dyDescent="0.25">
      <c r="A546" s="55"/>
      <c r="B546" s="49"/>
      <c r="C546" s="49"/>
      <c r="D546" s="49"/>
      <c r="E546" s="49"/>
      <c r="F546" s="49"/>
      <c r="G546" s="49"/>
      <c r="H546" s="49"/>
      <c r="I546" s="49"/>
      <c r="J546" s="49"/>
      <c r="K546" s="49"/>
      <c r="L546" s="49"/>
      <c r="M546" s="49"/>
      <c r="N546" s="49"/>
      <c r="O546" s="49"/>
      <c r="P546" s="49"/>
      <c r="Q546" s="49"/>
      <c r="R546" s="49"/>
      <c r="S546" s="49"/>
      <c r="T546" s="49"/>
      <c r="U546" s="49"/>
      <c r="V546" s="49"/>
      <c r="W546" s="49"/>
      <c r="X546" s="49"/>
      <c r="Y546" s="49"/>
      <c r="Z546" s="49"/>
    </row>
    <row r="547" spans="1:26" ht="12" customHeight="1" x14ac:dyDescent="0.25">
      <c r="A547" s="55"/>
      <c r="B547" s="49"/>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row>
    <row r="548" spans="1:26" ht="12" customHeight="1" x14ac:dyDescent="0.25">
      <c r="A548" s="55"/>
      <c r="B548" s="49"/>
      <c r="C548" s="49"/>
      <c r="D548" s="49"/>
      <c r="E548" s="49"/>
      <c r="F548" s="49"/>
      <c r="G548" s="49"/>
      <c r="H548" s="49"/>
      <c r="I548" s="49"/>
      <c r="J548" s="49"/>
      <c r="K548" s="49"/>
      <c r="L548" s="49"/>
      <c r="M548" s="49"/>
      <c r="N548" s="49"/>
      <c r="O548" s="49"/>
      <c r="P548" s="49"/>
      <c r="Q548" s="49"/>
      <c r="R548" s="49"/>
      <c r="S548" s="49"/>
      <c r="T548" s="49"/>
      <c r="U548" s="49"/>
      <c r="V548" s="49"/>
      <c r="W548" s="49"/>
      <c r="X548" s="49"/>
      <c r="Y548" s="49"/>
      <c r="Z548" s="49"/>
    </row>
    <row r="549" spans="1:26" ht="12" customHeight="1" x14ac:dyDescent="0.25">
      <c r="A549" s="55"/>
      <c r="B549" s="49"/>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row>
    <row r="550" spans="1:26" ht="12" customHeight="1" x14ac:dyDescent="0.25">
      <c r="A550" s="55"/>
      <c r="B550" s="49"/>
      <c r="C550" s="49"/>
      <c r="D550" s="49"/>
      <c r="E550" s="49"/>
      <c r="F550" s="49"/>
      <c r="G550" s="49"/>
      <c r="H550" s="49"/>
      <c r="I550" s="49"/>
      <c r="J550" s="49"/>
      <c r="K550" s="49"/>
      <c r="L550" s="49"/>
      <c r="M550" s="49"/>
      <c r="N550" s="49"/>
      <c r="O550" s="49"/>
      <c r="P550" s="49"/>
      <c r="Q550" s="49"/>
      <c r="R550" s="49"/>
      <c r="S550" s="49"/>
      <c r="T550" s="49"/>
      <c r="U550" s="49"/>
      <c r="V550" s="49"/>
      <c r="W550" s="49"/>
      <c r="X550" s="49"/>
      <c r="Y550" s="49"/>
      <c r="Z550" s="49"/>
    </row>
    <row r="551" spans="1:26" ht="12" customHeight="1" x14ac:dyDescent="0.25">
      <c r="A551" s="55"/>
      <c r="B551" s="49"/>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row>
    <row r="552" spans="1:26" ht="12" customHeight="1" x14ac:dyDescent="0.25">
      <c r="A552" s="55"/>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row>
    <row r="553" spans="1:26" ht="12" customHeight="1" x14ac:dyDescent="0.25">
      <c r="A553" s="55"/>
      <c r="B553" s="49"/>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row>
    <row r="554" spans="1:26" ht="12" customHeight="1" x14ac:dyDescent="0.25">
      <c r="A554" s="55"/>
      <c r="B554" s="49"/>
      <c r="C554" s="49"/>
      <c r="D554" s="49"/>
      <c r="E554" s="49"/>
      <c r="F554" s="49"/>
      <c r="G554" s="49"/>
      <c r="H554" s="49"/>
      <c r="I554" s="49"/>
      <c r="J554" s="49"/>
      <c r="K554" s="49"/>
      <c r="L554" s="49"/>
      <c r="M554" s="49"/>
      <c r="N554" s="49"/>
      <c r="O554" s="49"/>
      <c r="P554" s="49"/>
      <c r="Q554" s="49"/>
      <c r="R554" s="49"/>
      <c r="S554" s="49"/>
      <c r="T554" s="49"/>
      <c r="U554" s="49"/>
      <c r="V554" s="49"/>
      <c r="W554" s="49"/>
      <c r="X554" s="49"/>
      <c r="Y554" s="49"/>
      <c r="Z554" s="49"/>
    </row>
    <row r="555" spans="1:26" ht="12" customHeight="1" x14ac:dyDescent="0.25">
      <c r="A555" s="55"/>
      <c r="B555" s="49"/>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row>
    <row r="556" spans="1:26" ht="12" customHeight="1" x14ac:dyDescent="0.25">
      <c r="A556" s="55"/>
      <c r="B556" s="49"/>
      <c r="C556" s="49"/>
      <c r="D556" s="49"/>
      <c r="E556" s="49"/>
      <c r="F556" s="49"/>
      <c r="G556" s="49"/>
      <c r="H556" s="49"/>
      <c r="I556" s="49"/>
      <c r="J556" s="49"/>
      <c r="K556" s="49"/>
      <c r="L556" s="49"/>
      <c r="M556" s="49"/>
      <c r="N556" s="49"/>
      <c r="O556" s="49"/>
      <c r="P556" s="49"/>
      <c r="Q556" s="49"/>
      <c r="R556" s="49"/>
      <c r="S556" s="49"/>
      <c r="T556" s="49"/>
      <c r="U556" s="49"/>
      <c r="V556" s="49"/>
      <c r="W556" s="49"/>
      <c r="X556" s="49"/>
      <c r="Y556" s="49"/>
      <c r="Z556" s="49"/>
    </row>
    <row r="557" spans="1:26" ht="12" customHeight="1" x14ac:dyDescent="0.25">
      <c r="A557" s="55"/>
      <c r="B557" s="49"/>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row>
    <row r="558" spans="1:26" ht="12" customHeight="1" x14ac:dyDescent="0.25">
      <c r="A558" s="55"/>
      <c r="B558" s="49"/>
      <c r="C558" s="49"/>
      <c r="D558" s="49"/>
      <c r="E558" s="49"/>
      <c r="F558" s="49"/>
      <c r="G558" s="49"/>
      <c r="H558" s="49"/>
      <c r="I558" s="49"/>
      <c r="J558" s="49"/>
      <c r="K558" s="49"/>
      <c r="L558" s="49"/>
      <c r="M558" s="49"/>
      <c r="N558" s="49"/>
      <c r="O558" s="49"/>
      <c r="P558" s="49"/>
      <c r="Q558" s="49"/>
      <c r="R558" s="49"/>
      <c r="S558" s="49"/>
      <c r="T558" s="49"/>
      <c r="U558" s="49"/>
      <c r="V558" s="49"/>
      <c r="W558" s="49"/>
      <c r="X558" s="49"/>
      <c r="Y558" s="49"/>
      <c r="Z558" s="49"/>
    </row>
    <row r="559" spans="1:26" ht="12" customHeight="1" x14ac:dyDescent="0.25">
      <c r="A559" s="55"/>
      <c r="B559" s="49"/>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row>
    <row r="560" spans="1:26" ht="12" customHeight="1" x14ac:dyDescent="0.25">
      <c r="A560" s="55"/>
      <c r="B560" s="49"/>
      <c r="C560" s="49"/>
      <c r="D560" s="49"/>
      <c r="E560" s="49"/>
      <c r="F560" s="49"/>
      <c r="G560" s="49"/>
      <c r="H560" s="49"/>
      <c r="I560" s="49"/>
      <c r="J560" s="49"/>
      <c r="K560" s="49"/>
      <c r="L560" s="49"/>
      <c r="M560" s="49"/>
      <c r="N560" s="49"/>
      <c r="O560" s="49"/>
      <c r="P560" s="49"/>
      <c r="Q560" s="49"/>
      <c r="R560" s="49"/>
      <c r="S560" s="49"/>
      <c r="T560" s="49"/>
      <c r="U560" s="49"/>
      <c r="V560" s="49"/>
      <c r="W560" s="49"/>
      <c r="X560" s="49"/>
      <c r="Y560" s="49"/>
      <c r="Z560" s="49"/>
    </row>
    <row r="561" spans="1:26" ht="12" customHeight="1" x14ac:dyDescent="0.25">
      <c r="A561" s="55"/>
      <c r="B561" s="49"/>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row>
    <row r="562" spans="1:26" ht="12" customHeight="1" x14ac:dyDescent="0.25">
      <c r="A562" s="55"/>
      <c r="B562" s="49"/>
      <c r="C562" s="49"/>
      <c r="D562" s="49"/>
      <c r="E562" s="49"/>
      <c r="F562" s="49"/>
      <c r="G562" s="49"/>
      <c r="H562" s="49"/>
      <c r="I562" s="49"/>
      <c r="J562" s="49"/>
      <c r="K562" s="49"/>
      <c r="L562" s="49"/>
      <c r="M562" s="49"/>
      <c r="N562" s="49"/>
      <c r="O562" s="49"/>
      <c r="P562" s="49"/>
      <c r="Q562" s="49"/>
      <c r="R562" s="49"/>
      <c r="S562" s="49"/>
      <c r="T562" s="49"/>
      <c r="U562" s="49"/>
      <c r="V562" s="49"/>
      <c r="W562" s="49"/>
      <c r="X562" s="49"/>
      <c r="Y562" s="49"/>
      <c r="Z562" s="49"/>
    </row>
    <row r="563" spans="1:26" ht="12" customHeight="1" x14ac:dyDescent="0.25">
      <c r="A563" s="55"/>
      <c r="B563" s="49"/>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row>
    <row r="564" spans="1:26" ht="12" customHeight="1" x14ac:dyDescent="0.25">
      <c r="A564" s="55"/>
      <c r="B564" s="49"/>
      <c r="C564" s="49"/>
      <c r="D564" s="49"/>
      <c r="E564" s="49"/>
      <c r="F564" s="49"/>
      <c r="G564" s="49"/>
      <c r="H564" s="49"/>
      <c r="I564" s="49"/>
      <c r="J564" s="49"/>
      <c r="K564" s="49"/>
      <c r="L564" s="49"/>
      <c r="M564" s="49"/>
      <c r="N564" s="49"/>
      <c r="O564" s="49"/>
      <c r="P564" s="49"/>
      <c r="Q564" s="49"/>
      <c r="R564" s="49"/>
      <c r="S564" s="49"/>
      <c r="T564" s="49"/>
      <c r="U564" s="49"/>
      <c r="V564" s="49"/>
      <c r="W564" s="49"/>
      <c r="X564" s="49"/>
      <c r="Y564" s="49"/>
      <c r="Z564" s="49"/>
    </row>
    <row r="565" spans="1:26" ht="12" customHeight="1" x14ac:dyDescent="0.25">
      <c r="A565" s="55"/>
      <c r="B565" s="49"/>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row>
    <row r="566" spans="1:26" ht="12" customHeight="1" x14ac:dyDescent="0.25">
      <c r="A566" s="55"/>
      <c r="B566" s="49"/>
      <c r="C566" s="49"/>
      <c r="D566" s="49"/>
      <c r="E566" s="49"/>
      <c r="F566" s="49"/>
      <c r="G566" s="49"/>
      <c r="H566" s="49"/>
      <c r="I566" s="49"/>
      <c r="J566" s="49"/>
      <c r="K566" s="49"/>
      <c r="L566" s="49"/>
      <c r="M566" s="49"/>
      <c r="N566" s="49"/>
      <c r="O566" s="49"/>
      <c r="P566" s="49"/>
      <c r="Q566" s="49"/>
      <c r="R566" s="49"/>
      <c r="S566" s="49"/>
      <c r="T566" s="49"/>
      <c r="U566" s="49"/>
      <c r="V566" s="49"/>
      <c r="W566" s="49"/>
      <c r="X566" s="49"/>
      <c r="Y566" s="49"/>
      <c r="Z566" s="49"/>
    </row>
    <row r="567" spans="1:26" ht="12" customHeight="1" x14ac:dyDescent="0.25">
      <c r="A567" s="55"/>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row>
    <row r="568" spans="1:26" ht="12" customHeight="1" x14ac:dyDescent="0.25">
      <c r="A568" s="55"/>
      <c r="B568" s="49"/>
      <c r="C568" s="49"/>
      <c r="D568" s="49"/>
      <c r="E568" s="49"/>
      <c r="F568" s="49"/>
      <c r="G568" s="49"/>
      <c r="H568" s="49"/>
      <c r="I568" s="49"/>
      <c r="J568" s="49"/>
      <c r="K568" s="49"/>
      <c r="L568" s="49"/>
      <c r="M568" s="49"/>
      <c r="N568" s="49"/>
      <c r="O568" s="49"/>
      <c r="P568" s="49"/>
      <c r="Q568" s="49"/>
      <c r="R568" s="49"/>
      <c r="S568" s="49"/>
      <c r="T568" s="49"/>
      <c r="U568" s="49"/>
      <c r="V568" s="49"/>
      <c r="W568" s="49"/>
      <c r="X568" s="49"/>
      <c r="Y568" s="49"/>
      <c r="Z568" s="49"/>
    </row>
    <row r="569" spans="1:26" ht="12" customHeight="1" x14ac:dyDescent="0.25">
      <c r="A569" s="55"/>
      <c r="B569" s="49"/>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row>
    <row r="570" spans="1:26" ht="12" customHeight="1" x14ac:dyDescent="0.25">
      <c r="A570" s="55"/>
      <c r="B570" s="49"/>
      <c r="C570" s="49"/>
      <c r="D570" s="49"/>
      <c r="E570" s="49"/>
      <c r="F570" s="49"/>
      <c r="G570" s="49"/>
      <c r="H570" s="49"/>
      <c r="I570" s="49"/>
      <c r="J570" s="49"/>
      <c r="K570" s="49"/>
      <c r="L570" s="49"/>
      <c r="M570" s="49"/>
      <c r="N570" s="49"/>
      <c r="O570" s="49"/>
      <c r="P570" s="49"/>
      <c r="Q570" s="49"/>
      <c r="R570" s="49"/>
      <c r="S570" s="49"/>
      <c r="T570" s="49"/>
      <c r="U570" s="49"/>
      <c r="V570" s="49"/>
      <c r="W570" s="49"/>
      <c r="X570" s="49"/>
      <c r="Y570" s="49"/>
      <c r="Z570" s="49"/>
    </row>
    <row r="571" spans="1:26" ht="12" customHeight="1" x14ac:dyDescent="0.25">
      <c r="A571" s="55"/>
      <c r="B571" s="49"/>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row>
    <row r="572" spans="1:26" ht="12" customHeight="1" x14ac:dyDescent="0.25">
      <c r="A572" s="55"/>
      <c r="B572" s="49"/>
      <c r="C572" s="49"/>
      <c r="D572" s="49"/>
      <c r="E572" s="49"/>
      <c r="F572" s="49"/>
      <c r="G572" s="49"/>
      <c r="H572" s="49"/>
      <c r="I572" s="49"/>
      <c r="J572" s="49"/>
      <c r="K572" s="49"/>
      <c r="L572" s="49"/>
      <c r="M572" s="49"/>
      <c r="N572" s="49"/>
      <c r="O572" s="49"/>
      <c r="P572" s="49"/>
      <c r="Q572" s="49"/>
      <c r="R572" s="49"/>
      <c r="S572" s="49"/>
      <c r="T572" s="49"/>
      <c r="U572" s="49"/>
      <c r="V572" s="49"/>
      <c r="W572" s="49"/>
      <c r="X572" s="49"/>
      <c r="Y572" s="49"/>
      <c r="Z572" s="49"/>
    </row>
    <row r="573" spans="1:26" ht="12" customHeight="1" x14ac:dyDescent="0.25">
      <c r="A573" s="55"/>
      <c r="B573" s="49"/>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row>
    <row r="574" spans="1:26" ht="12" customHeight="1" x14ac:dyDescent="0.25">
      <c r="A574" s="55"/>
      <c r="B574" s="49"/>
      <c r="C574" s="49"/>
      <c r="D574" s="49"/>
      <c r="E574" s="49"/>
      <c r="F574" s="49"/>
      <c r="G574" s="49"/>
      <c r="H574" s="49"/>
      <c r="I574" s="49"/>
      <c r="J574" s="49"/>
      <c r="K574" s="49"/>
      <c r="L574" s="49"/>
      <c r="M574" s="49"/>
      <c r="N574" s="49"/>
      <c r="O574" s="49"/>
      <c r="P574" s="49"/>
      <c r="Q574" s="49"/>
      <c r="R574" s="49"/>
      <c r="S574" s="49"/>
      <c r="T574" s="49"/>
      <c r="U574" s="49"/>
      <c r="V574" s="49"/>
      <c r="W574" s="49"/>
      <c r="X574" s="49"/>
      <c r="Y574" s="49"/>
      <c r="Z574" s="49"/>
    </row>
    <row r="575" spans="1:26" ht="12" customHeight="1" x14ac:dyDescent="0.25">
      <c r="A575" s="55"/>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row>
    <row r="576" spans="1:26" ht="12" customHeight="1" x14ac:dyDescent="0.25">
      <c r="A576" s="55"/>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row>
    <row r="577" spans="1:26" ht="12" customHeight="1" x14ac:dyDescent="0.25">
      <c r="A577" s="55"/>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row>
    <row r="578" spans="1:26" ht="12" customHeight="1" x14ac:dyDescent="0.25">
      <c r="A578" s="55"/>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row>
    <row r="579" spans="1:26" ht="12" customHeight="1" x14ac:dyDescent="0.25">
      <c r="A579" s="55"/>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row>
    <row r="580" spans="1:26" ht="12" customHeight="1" x14ac:dyDescent="0.25">
      <c r="A580" s="55"/>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row>
    <row r="581" spans="1:26" ht="12" customHeight="1" x14ac:dyDescent="0.25">
      <c r="A581" s="55"/>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row>
    <row r="582" spans="1:26" ht="12" customHeight="1" x14ac:dyDescent="0.25">
      <c r="A582" s="55"/>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row>
    <row r="583" spans="1:26" ht="12" customHeight="1" x14ac:dyDescent="0.25">
      <c r="A583" s="55"/>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row>
    <row r="584" spans="1:26" ht="12" customHeight="1" x14ac:dyDescent="0.25">
      <c r="A584" s="55"/>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row>
    <row r="585" spans="1:26" ht="12" customHeight="1" x14ac:dyDescent="0.25">
      <c r="A585" s="55"/>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row>
    <row r="586" spans="1:26" ht="12" customHeight="1" x14ac:dyDescent="0.25">
      <c r="A586" s="55"/>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row>
    <row r="587" spans="1:26" ht="12" customHeight="1" x14ac:dyDescent="0.25">
      <c r="A587" s="55"/>
      <c r="B587" s="49"/>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row>
    <row r="588" spans="1:26" ht="12" customHeight="1" x14ac:dyDescent="0.25">
      <c r="A588" s="55"/>
      <c r="B588" s="49"/>
      <c r="C588" s="49"/>
      <c r="D588" s="49"/>
      <c r="E588" s="49"/>
      <c r="F588" s="49"/>
      <c r="G588" s="49"/>
      <c r="H588" s="49"/>
      <c r="I588" s="49"/>
      <c r="J588" s="49"/>
      <c r="K588" s="49"/>
      <c r="L588" s="49"/>
      <c r="M588" s="49"/>
      <c r="N588" s="49"/>
      <c r="O588" s="49"/>
      <c r="P588" s="49"/>
      <c r="Q588" s="49"/>
      <c r="R588" s="49"/>
      <c r="S588" s="49"/>
      <c r="T588" s="49"/>
      <c r="U588" s="49"/>
      <c r="V588" s="49"/>
      <c r="W588" s="49"/>
      <c r="X588" s="49"/>
      <c r="Y588" s="49"/>
      <c r="Z588" s="49"/>
    </row>
    <row r="589" spans="1:26" ht="12" customHeight="1" x14ac:dyDescent="0.25">
      <c r="A589" s="55"/>
      <c r="B589" s="49"/>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row>
    <row r="590" spans="1:26" ht="12" customHeight="1" x14ac:dyDescent="0.25">
      <c r="A590" s="55"/>
      <c r="B590" s="49"/>
      <c r="C590" s="49"/>
      <c r="D590" s="49"/>
      <c r="E590" s="49"/>
      <c r="F590" s="49"/>
      <c r="G590" s="49"/>
      <c r="H590" s="49"/>
      <c r="I590" s="49"/>
      <c r="J590" s="49"/>
      <c r="K590" s="49"/>
      <c r="L590" s="49"/>
      <c r="M590" s="49"/>
      <c r="N590" s="49"/>
      <c r="O590" s="49"/>
      <c r="P590" s="49"/>
      <c r="Q590" s="49"/>
      <c r="R590" s="49"/>
      <c r="S590" s="49"/>
      <c r="T590" s="49"/>
      <c r="U590" s="49"/>
      <c r="V590" s="49"/>
      <c r="W590" s="49"/>
      <c r="X590" s="49"/>
      <c r="Y590" s="49"/>
      <c r="Z590" s="49"/>
    </row>
    <row r="591" spans="1:26" ht="12" customHeight="1" x14ac:dyDescent="0.25">
      <c r="A591" s="55"/>
      <c r="B591" s="49"/>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row>
    <row r="592" spans="1:26" ht="12" customHeight="1" x14ac:dyDescent="0.25">
      <c r="A592" s="55"/>
      <c r="B592" s="49"/>
      <c r="C592" s="49"/>
      <c r="D592" s="49"/>
      <c r="E592" s="49"/>
      <c r="F592" s="49"/>
      <c r="G592" s="49"/>
      <c r="H592" s="49"/>
      <c r="I592" s="49"/>
      <c r="J592" s="49"/>
      <c r="K592" s="49"/>
      <c r="L592" s="49"/>
      <c r="M592" s="49"/>
      <c r="N592" s="49"/>
      <c r="O592" s="49"/>
      <c r="P592" s="49"/>
      <c r="Q592" s="49"/>
      <c r="R592" s="49"/>
      <c r="S592" s="49"/>
      <c r="T592" s="49"/>
      <c r="U592" s="49"/>
      <c r="V592" s="49"/>
      <c r="W592" s="49"/>
      <c r="X592" s="49"/>
      <c r="Y592" s="49"/>
      <c r="Z592" s="49"/>
    </row>
    <row r="593" spans="1:26" ht="12" customHeight="1" x14ac:dyDescent="0.25">
      <c r="A593" s="55"/>
      <c r="B593" s="49"/>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row>
    <row r="594" spans="1:26" ht="12" customHeight="1" x14ac:dyDescent="0.25">
      <c r="A594" s="55"/>
      <c r="B594" s="49"/>
      <c r="C594" s="49"/>
      <c r="D594" s="49"/>
      <c r="E594" s="49"/>
      <c r="F594" s="49"/>
      <c r="G594" s="49"/>
      <c r="H594" s="49"/>
      <c r="I594" s="49"/>
      <c r="J594" s="49"/>
      <c r="K594" s="49"/>
      <c r="L594" s="49"/>
      <c r="M594" s="49"/>
      <c r="N594" s="49"/>
      <c r="O594" s="49"/>
      <c r="P594" s="49"/>
      <c r="Q594" s="49"/>
      <c r="R594" s="49"/>
      <c r="S594" s="49"/>
      <c r="T594" s="49"/>
      <c r="U594" s="49"/>
      <c r="V594" s="49"/>
      <c r="W594" s="49"/>
      <c r="X594" s="49"/>
      <c r="Y594" s="49"/>
      <c r="Z594" s="49"/>
    </row>
    <row r="595" spans="1:26" ht="12" customHeight="1" x14ac:dyDescent="0.25">
      <c r="A595" s="55"/>
      <c r="B595" s="49"/>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row>
    <row r="596" spans="1:26" ht="12" customHeight="1" x14ac:dyDescent="0.25">
      <c r="A596" s="55"/>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row>
    <row r="597" spans="1:26" ht="12" customHeight="1" x14ac:dyDescent="0.25">
      <c r="A597" s="55"/>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row>
    <row r="598" spans="1:26" ht="12" customHeight="1" x14ac:dyDescent="0.25">
      <c r="A598" s="55"/>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row>
    <row r="599" spans="1:26" ht="12" customHeight="1" x14ac:dyDescent="0.25">
      <c r="A599" s="55"/>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row>
    <row r="600" spans="1:26" ht="12" customHeight="1" x14ac:dyDescent="0.25">
      <c r="A600" s="55"/>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row>
    <row r="601" spans="1:26" ht="12" customHeight="1" x14ac:dyDescent="0.25">
      <c r="A601" s="55"/>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row>
    <row r="602" spans="1:26" ht="12" customHeight="1" x14ac:dyDescent="0.25">
      <c r="A602" s="55"/>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row>
    <row r="603" spans="1:26" ht="12" customHeight="1" x14ac:dyDescent="0.25">
      <c r="A603" s="55"/>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row>
    <row r="604" spans="1:26" ht="12" customHeight="1" x14ac:dyDescent="0.25">
      <c r="A604" s="55"/>
      <c r="B604" s="49"/>
      <c r="C604" s="49"/>
      <c r="D604" s="49"/>
      <c r="E604" s="49"/>
      <c r="F604" s="49"/>
      <c r="G604" s="49"/>
      <c r="H604" s="49"/>
      <c r="I604" s="49"/>
      <c r="J604" s="49"/>
      <c r="K604" s="49"/>
      <c r="L604" s="49"/>
      <c r="M604" s="49"/>
      <c r="N604" s="49"/>
      <c r="O604" s="49"/>
      <c r="P604" s="49"/>
      <c r="Q604" s="49"/>
      <c r="R604" s="49"/>
      <c r="S604" s="49"/>
      <c r="T604" s="49"/>
      <c r="U604" s="49"/>
      <c r="V604" s="49"/>
      <c r="W604" s="49"/>
      <c r="X604" s="49"/>
      <c r="Y604" s="49"/>
      <c r="Z604" s="49"/>
    </row>
    <row r="605" spans="1:26" ht="12" customHeight="1" x14ac:dyDescent="0.25">
      <c r="A605" s="55"/>
      <c r="B605" s="49"/>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row>
    <row r="606" spans="1:26" ht="12" customHeight="1" x14ac:dyDescent="0.25">
      <c r="A606" s="55"/>
      <c r="B606" s="49"/>
      <c r="C606" s="49"/>
      <c r="D606" s="49"/>
      <c r="E606" s="49"/>
      <c r="F606" s="49"/>
      <c r="G606" s="49"/>
      <c r="H606" s="49"/>
      <c r="I606" s="49"/>
      <c r="J606" s="49"/>
      <c r="K606" s="49"/>
      <c r="L606" s="49"/>
      <c r="M606" s="49"/>
      <c r="N606" s="49"/>
      <c r="O606" s="49"/>
      <c r="P606" s="49"/>
      <c r="Q606" s="49"/>
      <c r="R606" s="49"/>
      <c r="S606" s="49"/>
      <c r="T606" s="49"/>
      <c r="U606" s="49"/>
      <c r="V606" s="49"/>
      <c r="W606" s="49"/>
      <c r="X606" s="49"/>
      <c r="Y606" s="49"/>
      <c r="Z606" s="49"/>
    </row>
    <row r="607" spans="1:26" ht="12" customHeight="1" x14ac:dyDescent="0.25">
      <c r="A607" s="55"/>
      <c r="B607" s="49"/>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row>
    <row r="608" spans="1:26" ht="12" customHeight="1" x14ac:dyDescent="0.25">
      <c r="A608" s="55"/>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row>
    <row r="609" spans="1:26" ht="12" customHeight="1" x14ac:dyDescent="0.25">
      <c r="A609" s="55"/>
      <c r="B609" s="49"/>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row>
    <row r="610" spans="1:26" ht="12" customHeight="1" x14ac:dyDescent="0.25">
      <c r="A610" s="55"/>
      <c r="B610" s="49"/>
      <c r="C610" s="49"/>
      <c r="D610" s="49"/>
      <c r="E610" s="49"/>
      <c r="F610" s="49"/>
      <c r="G610" s="49"/>
      <c r="H610" s="49"/>
      <c r="I610" s="49"/>
      <c r="J610" s="49"/>
      <c r="K610" s="49"/>
      <c r="L610" s="49"/>
      <c r="M610" s="49"/>
      <c r="N610" s="49"/>
      <c r="O610" s="49"/>
      <c r="P610" s="49"/>
      <c r="Q610" s="49"/>
      <c r="R610" s="49"/>
      <c r="S610" s="49"/>
      <c r="T610" s="49"/>
      <c r="U610" s="49"/>
      <c r="V610" s="49"/>
      <c r="W610" s="49"/>
      <c r="X610" s="49"/>
      <c r="Y610" s="49"/>
      <c r="Z610" s="49"/>
    </row>
    <row r="611" spans="1:26" ht="12" customHeight="1" x14ac:dyDescent="0.25">
      <c r="A611" s="55"/>
      <c r="B611" s="49"/>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row>
    <row r="612" spans="1:26" ht="12" customHeight="1" x14ac:dyDescent="0.25">
      <c r="A612" s="55"/>
      <c r="B612" s="49"/>
      <c r="C612" s="49"/>
      <c r="D612" s="49"/>
      <c r="E612" s="49"/>
      <c r="F612" s="49"/>
      <c r="G612" s="49"/>
      <c r="H612" s="49"/>
      <c r="I612" s="49"/>
      <c r="J612" s="49"/>
      <c r="K612" s="49"/>
      <c r="L612" s="49"/>
      <c r="M612" s="49"/>
      <c r="N612" s="49"/>
      <c r="O612" s="49"/>
      <c r="P612" s="49"/>
      <c r="Q612" s="49"/>
      <c r="R612" s="49"/>
      <c r="S612" s="49"/>
      <c r="T612" s="49"/>
      <c r="U612" s="49"/>
      <c r="V612" s="49"/>
      <c r="W612" s="49"/>
      <c r="X612" s="49"/>
      <c r="Y612" s="49"/>
      <c r="Z612" s="49"/>
    </row>
    <row r="613" spans="1:26" ht="12" customHeight="1" x14ac:dyDescent="0.25">
      <c r="A613" s="55"/>
      <c r="B613" s="49"/>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row>
    <row r="614" spans="1:26" ht="12" customHeight="1" x14ac:dyDescent="0.25">
      <c r="A614" s="55"/>
      <c r="B614" s="49"/>
      <c r="C614" s="49"/>
      <c r="D614" s="49"/>
      <c r="E614" s="49"/>
      <c r="F614" s="49"/>
      <c r="G614" s="49"/>
      <c r="H614" s="49"/>
      <c r="I614" s="49"/>
      <c r="J614" s="49"/>
      <c r="K614" s="49"/>
      <c r="L614" s="49"/>
      <c r="M614" s="49"/>
      <c r="N614" s="49"/>
      <c r="O614" s="49"/>
      <c r="P614" s="49"/>
      <c r="Q614" s="49"/>
      <c r="R614" s="49"/>
      <c r="S614" s="49"/>
      <c r="T614" s="49"/>
      <c r="U614" s="49"/>
      <c r="V614" s="49"/>
      <c r="W614" s="49"/>
      <c r="X614" s="49"/>
      <c r="Y614" s="49"/>
      <c r="Z614" s="49"/>
    </row>
    <row r="615" spans="1:26" ht="12" customHeight="1" x14ac:dyDescent="0.25">
      <c r="A615" s="55"/>
      <c r="B615" s="49"/>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row>
    <row r="616" spans="1:26" ht="12" customHeight="1" x14ac:dyDescent="0.25">
      <c r="A616" s="55"/>
      <c r="B616" s="49"/>
      <c r="C616" s="49"/>
      <c r="D616" s="49"/>
      <c r="E616" s="49"/>
      <c r="F616" s="49"/>
      <c r="G616" s="49"/>
      <c r="H616" s="49"/>
      <c r="I616" s="49"/>
      <c r="J616" s="49"/>
      <c r="K616" s="49"/>
      <c r="L616" s="49"/>
      <c r="M616" s="49"/>
      <c r="N616" s="49"/>
      <c r="O616" s="49"/>
      <c r="P616" s="49"/>
      <c r="Q616" s="49"/>
      <c r="R616" s="49"/>
      <c r="S616" s="49"/>
      <c r="T616" s="49"/>
      <c r="U616" s="49"/>
      <c r="V616" s="49"/>
      <c r="W616" s="49"/>
      <c r="X616" s="49"/>
      <c r="Y616" s="49"/>
      <c r="Z616" s="49"/>
    </row>
    <row r="617" spans="1:26" ht="12" customHeight="1" x14ac:dyDescent="0.25">
      <c r="A617" s="55"/>
      <c r="B617" s="49"/>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row>
    <row r="618" spans="1:26" ht="12" customHeight="1" x14ac:dyDescent="0.25">
      <c r="A618" s="55"/>
      <c r="B618" s="49"/>
      <c r="C618" s="49"/>
      <c r="D618" s="49"/>
      <c r="E618" s="49"/>
      <c r="F618" s="49"/>
      <c r="G618" s="49"/>
      <c r="H618" s="49"/>
      <c r="I618" s="49"/>
      <c r="J618" s="49"/>
      <c r="K618" s="49"/>
      <c r="L618" s="49"/>
      <c r="M618" s="49"/>
      <c r="N618" s="49"/>
      <c r="O618" s="49"/>
      <c r="P618" s="49"/>
      <c r="Q618" s="49"/>
      <c r="R618" s="49"/>
      <c r="S618" s="49"/>
      <c r="T618" s="49"/>
      <c r="U618" s="49"/>
      <c r="V618" s="49"/>
      <c r="W618" s="49"/>
      <c r="X618" s="49"/>
      <c r="Y618" s="49"/>
      <c r="Z618" s="49"/>
    </row>
    <row r="619" spans="1:26" ht="12" customHeight="1" x14ac:dyDescent="0.25">
      <c r="A619" s="55"/>
      <c r="B619" s="49"/>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row>
    <row r="620" spans="1:26" ht="12" customHeight="1" x14ac:dyDescent="0.25">
      <c r="A620" s="55"/>
      <c r="B620" s="49"/>
      <c r="C620" s="49"/>
      <c r="D620" s="49"/>
      <c r="E620" s="49"/>
      <c r="F620" s="49"/>
      <c r="G620" s="49"/>
      <c r="H620" s="49"/>
      <c r="I620" s="49"/>
      <c r="J620" s="49"/>
      <c r="K620" s="49"/>
      <c r="L620" s="49"/>
      <c r="M620" s="49"/>
      <c r="N620" s="49"/>
      <c r="O620" s="49"/>
      <c r="P620" s="49"/>
      <c r="Q620" s="49"/>
      <c r="R620" s="49"/>
      <c r="S620" s="49"/>
      <c r="T620" s="49"/>
      <c r="U620" s="49"/>
      <c r="V620" s="49"/>
      <c r="W620" s="49"/>
      <c r="X620" s="49"/>
      <c r="Y620" s="49"/>
      <c r="Z620" s="49"/>
    </row>
    <row r="621" spans="1:26" ht="12" customHeight="1" x14ac:dyDescent="0.25">
      <c r="A621" s="55"/>
      <c r="B621" s="49"/>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row>
    <row r="622" spans="1:26" ht="12" customHeight="1" x14ac:dyDescent="0.25">
      <c r="A622" s="55"/>
      <c r="B622" s="49"/>
      <c r="C622" s="49"/>
      <c r="D622" s="49"/>
      <c r="E622" s="49"/>
      <c r="F622" s="49"/>
      <c r="G622" s="49"/>
      <c r="H622" s="49"/>
      <c r="I622" s="49"/>
      <c r="J622" s="49"/>
      <c r="K622" s="49"/>
      <c r="L622" s="49"/>
      <c r="M622" s="49"/>
      <c r="N622" s="49"/>
      <c r="O622" s="49"/>
      <c r="P622" s="49"/>
      <c r="Q622" s="49"/>
      <c r="R622" s="49"/>
      <c r="S622" s="49"/>
      <c r="T622" s="49"/>
      <c r="U622" s="49"/>
      <c r="V622" s="49"/>
      <c r="W622" s="49"/>
      <c r="X622" s="49"/>
      <c r="Y622" s="49"/>
      <c r="Z622" s="49"/>
    </row>
    <row r="623" spans="1:26" ht="12" customHeight="1" x14ac:dyDescent="0.25">
      <c r="A623" s="55"/>
      <c r="B623" s="49"/>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row>
    <row r="624" spans="1:26" ht="12" customHeight="1" x14ac:dyDescent="0.25">
      <c r="A624" s="55"/>
      <c r="B624" s="49"/>
      <c r="C624" s="49"/>
      <c r="D624" s="49"/>
      <c r="E624" s="49"/>
      <c r="F624" s="49"/>
      <c r="G624" s="49"/>
      <c r="H624" s="49"/>
      <c r="I624" s="49"/>
      <c r="J624" s="49"/>
      <c r="K624" s="49"/>
      <c r="L624" s="49"/>
      <c r="M624" s="49"/>
      <c r="N624" s="49"/>
      <c r="O624" s="49"/>
      <c r="P624" s="49"/>
      <c r="Q624" s="49"/>
      <c r="R624" s="49"/>
      <c r="S624" s="49"/>
      <c r="T624" s="49"/>
      <c r="U624" s="49"/>
      <c r="V624" s="49"/>
      <c r="W624" s="49"/>
      <c r="X624" s="49"/>
      <c r="Y624" s="49"/>
      <c r="Z624" s="49"/>
    </row>
    <row r="625" spans="1:26" ht="12" customHeight="1" x14ac:dyDescent="0.25">
      <c r="A625" s="55"/>
      <c r="B625" s="49"/>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row>
    <row r="626" spans="1:26" ht="12" customHeight="1" x14ac:dyDescent="0.25">
      <c r="A626" s="55"/>
      <c r="B626" s="49"/>
      <c r="C626" s="49"/>
      <c r="D626" s="49"/>
      <c r="E626" s="49"/>
      <c r="F626" s="49"/>
      <c r="G626" s="49"/>
      <c r="H626" s="49"/>
      <c r="I626" s="49"/>
      <c r="J626" s="49"/>
      <c r="K626" s="49"/>
      <c r="L626" s="49"/>
      <c r="M626" s="49"/>
      <c r="N626" s="49"/>
      <c r="O626" s="49"/>
      <c r="P626" s="49"/>
      <c r="Q626" s="49"/>
      <c r="R626" s="49"/>
      <c r="S626" s="49"/>
      <c r="T626" s="49"/>
      <c r="U626" s="49"/>
      <c r="V626" s="49"/>
      <c r="W626" s="49"/>
      <c r="X626" s="49"/>
      <c r="Y626" s="49"/>
      <c r="Z626" s="49"/>
    </row>
    <row r="627" spans="1:26" ht="12" customHeight="1" x14ac:dyDescent="0.25">
      <c r="A627" s="55"/>
      <c r="B627" s="49"/>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row>
    <row r="628" spans="1:26" ht="12" customHeight="1" x14ac:dyDescent="0.25">
      <c r="A628" s="55"/>
      <c r="B628" s="49"/>
      <c r="C628" s="49"/>
      <c r="D628" s="49"/>
      <c r="E628" s="49"/>
      <c r="F628" s="49"/>
      <c r="G628" s="49"/>
      <c r="H628" s="49"/>
      <c r="I628" s="49"/>
      <c r="J628" s="49"/>
      <c r="K628" s="49"/>
      <c r="L628" s="49"/>
      <c r="M628" s="49"/>
      <c r="N628" s="49"/>
      <c r="O628" s="49"/>
      <c r="P628" s="49"/>
      <c r="Q628" s="49"/>
      <c r="R628" s="49"/>
      <c r="S628" s="49"/>
      <c r="T628" s="49"/>
      <c r="U628" s="49"/>
      <c r="V628" s="49"/>
      <c r="W628" s="49"/>
      <c r="X628" s="49"/>
      <c r="Y628" s="49"/>
      <c r="Z628" s="49"/>
    </row>
    <row r="629" spans="1:26" ht="12" customHeight="1" x14ac:dyDescent="0.25">
      <c r="A629" s="55"/>
      <c r="B629" s="49"/>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row>
    <row r="630" spans="1:26" ht="12" customHeight="1" x14ac:dyDescent="0.25">
      <c r="A630" s="55"/>
      <c r="B630" s="49"/>
      <c r="C630" s="49"/>
      <c r="D630" s="49"/>
      <c r="E630" s="49"/>
      <c r="F630" s="49"/>
      <c r="G630" s="49"/>
      <c r="H630" s="49"/>
      <c r="I630" s="49"/>
      <c r="J630" s="49"/>
      <c r="K630" s="49"/>
      <c r="L630" s="49"/>
      <c r="M630" s="49"/>
      <c r="N630" s="49"/>
      <c r="O630" s="49"/>
      <c r="P630" s="49"/>
      <c r="Q630" s="49"/>
      <c r="R630" s="49"/>
      <c r="S630" s="49"/>
      <c r="T630" s="49"/>
      <c r="U630" s="49"/>
      <c r="V630" s="49"/>
      <c r="W630" s="49"/>
      <c r="X630" s="49"/>
      <c r="Y630" s="49"/>
      <c r="Z630" s="49"/>
    </row>
    <row r="631" spans="1:26" ht="12" customHeight="1" x14ac:dyDescent="0.25">
      <c r="A631" s="55"/>
      <c r="B631" s="49"/>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row>
    <row r="632" spans="1:26" ht="12" customHeight="1" x14ac:dyDescent="0.25">
      <c r="A632" s="55"/>
      <c r="B632" s="49"/>
      <c r="C632" s="49"/>
      <c r="D632" s="49"/>
      <c r="E632" s="49"/>
      <c r="F632" s="49"/>
      <c r="G632" s="49"/>
      <c r="H632" s="49"/>
      <c r="I632" s="49"/>
      <c r="J632" s="49"/>
      <c r="K632" s="49"/>
      <c r="L632" s="49"/>
      <c r="M632" s="49"/>
      <c r="N632" s="49"/>
      <c r="O632" s="49"/>
      <c r="P632" s="49"/>
      <c r="Q632" s="49"/>
      <c r="R632" s="49"/>
      <c r="S632" s="49"/>
      <c r="T632" s="49"/>
      <c r="U632" s="49"/>
      <c r="V632" s="49"/>
      <c r="W632" s="49"/>
      <c r="X632" s="49"/>
      <c r="Y632" s="49"/>
      <c r="Z632" s="49"/>
    </row>
    <row r="633" spans="1:26" ht="12" customHeight="1" x14ac:dyDescent="0.25">
      <c r="A633" s="55"/>
      <c r="B633" s="49"/>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row>
    <row r="634" spans="1:26" ht="12" customHeight="1" x14ac:dyDescent="0.25">
      <c r="A634" s="55"/>
      <c r="B634" s="49"/>
      <c r="C634" s="49"/>
      <c r="D634" s="49"/>
      <c r="E634" s="49"/>
      <c r="F634" s="49"/>
      <c r="G634" s="49"/>
      <c r="H634" s="49"/>
      <c r="I634" s="49"/>
      <c r="J634" s="49"/>
      <c r="K634" s="49"/>
      <c r="L634" s="49"/>
      <c r="M634" s="49"/>
      <c r="N634" s="49"/>
      <c r="O634" s="49"/>
      <c r="P634" s="49"/>
      <c r="Q634" s="49"/>
      <c r="R634" s="49"/>
      <c r="S634" s="49"/>
      <c r="T634" s="49"/>
      <c r="U634" s="49"/>
      <c r="V634" s="49"/>
      <c r="W634" s="49"/>
      <c r="X634" s="49"/>
      <c r="Y634" s="49"/>
      <c r="Z634" s="49"/>
    </row>
    <row r="635" spans="1:26" ht="12" customHeight="1" x14ac:dyDescent="0.25">
      <c r="A635" s="55"/>
      <c r="B635" s="49"/>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row>
    <row r="636" spans="1:26" ht="12" customHeight="1" x14ac:dyDescent="0.25">
      <c r="A636" s="55"/>
      <c r="B636" s="49"/>
      <c r="C636" s="49"/>
      <c r="D636" s="49"/>
      <c r="E636" s="49"/>
      <c r="F636" s="49"/>
      <c r="G636" s="49"/>
      <c r="H636" s="49"/>
      <c r="I636" s="49"/>
      <c r="J636" s="49"/>
      <c r="K636" s="49"/>
      <c r="L636" s="49"/>
      <c r="M636" s="49"/>
      <c r="N636" s="49"/>
      <c r="O636" s="49"/>
      <c r="P636" s="49"/>
      <c r="Q636" s="49"/>
      <c r="R636" s="49"/>
      <c r="S636" s="49"/>
      <c r="T636" s="49"/>
      <c r="U636" s="49"/>
      <c r="V636" s="49"/>
      <c r="W636" s="49"/>
      <c r="X636" s="49"/>
      <c r="Y636" s="49"/>
      <c r="Z636" s="49"/>
    </row>
    <row r="637" spans="1:26" ht="12" customHeight="1" x14ac:dyDescent="0.25">
      <c r="A637" s="55"/>
      <c r="B637" s="49"/>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row>
    <row r="638" spans="1:26" ht="12" customHeight="1" x14ac:dyDescent="0.25">
      <c r="A638" s="55"/>
      <c r="B638" s="49"/>
      <c r="C638" s="49"/>
      <c r="D638" s="49"/>
      <c r="E638" s="49"/>
      <c r="F638" s="49"/>
      <c r="G638" s="49"/>
      <c r="H638" s="49"/>
      <c r="I638" s="49"/>
      <c r="J638" s="49"/>
      <c r="K638" s="49"/>
      <c r="L638" s="49"/>
      <c r="M638" s="49"/>
      <c r="N638" s="49"/>
      <c r="O638" s="49"/>
      <c r="P638" s="49"/>
      <c r="Q638" s="49"/>
      <c r="R638" s="49"/>
      <c r="S638" s="49"/>
      <c r="T638" s="49"/>
      <c r="U638" s="49"/>
      <c r="V638" s="49"/>
      <c r="W638" s="49"/>
      <c r="X638" s="49"/>
      <c r="Y638" s="49"/>
      <c r="Z638" s="49"/>
    </row>
    <row r="639" spans="1:26" ht="12" customHeight="1" x14ac:dyDescent="0.25">
      <c r="A639" s="55"/>
      <c r="B639" s="49"/>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row>
    <row r="640" spans="1:26" ht="12" customHeight="1" x14ac:dyDescent="0.25">
      <c r="A640" s="55"/>
      <c r="B640" s="49"/>
      <c r="C640" s="49"/>
      <c r="D640" s="49"/>
      <c r="E640" s="49"/>
      <c r="F640" s="49"/>
      <c r="G640" s="49"/>
      <c r="H640" s="49"/>
      <c r="I640" s="49"/>
      <c r="J640" s="49"/>
      <c r="K640" s="49"/>
      <c r="L640" s="49"/>
      <c r="M640" s="49"/>
      <c r="N640" s="49"/>
      <c r="O640" s="49"/>
      <c r="P640" s="49"/>
      <c r="Q640" s="49"/>
      <c r="R640" s="49"/>
      <c r="S640" s="49"/>
      <c r="T640" s="49"/>
      <c r="U640" s="49"/>
      <c r="V640" s="49"/>
      <c r="W640" s="49"/>
      <c r="X640" s="49"/>
      <c r="Y640" s="49"/>
      <c r="Z640" s="49"/>
    </row>
    <row r="641" spans="1:26" ht="12" customHeight="1" x14ac:dyDescent="0.25">
      <c r="A641" s="55"/>
      <c r="B641" s="49"/>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row>
    <row r="642" spans="1:26" ht="12" customHeight="1" x14ac:dyDescent="0.25">
      <c r="A642" s="55"/>
      <c r="B642" s="49"/>
      <c r="C642" s="49"/>
      <c r="D642" s="49"/>
      <c r="E642" s="49"/>
      <c r="F642" s="49"/>
      <c r="G642" s="49"/>
      <c r="H642" s="49"/>
      <c r="I642" s="49"/>
      <c r="J642" s="49"/>
      <c r="K642" s="49"/>
      <c r="L642" s="49"/>
      <c r="M642" s="49"/>
      <c r="N642" s="49"/>
      <c r="O642" s="49"/>
      <c r="P642" s="49"/>
      <c r="Q642" s="49"/>
      <c r="R642" s="49"/>
      <c r="S642" s="49"/>
      <c r="T642" s="49"/>
      <c r="U642" s="49"/>
      <c r="V642" s="49"/>
      <c r="W642" s="49"/>
      <c r="X642" s="49"/>
      <c r="Y642" s="49"/>
      <c r="Z642" s="49"/>
    </row>
    <row r="643" spans="1:26" ht="12" customHeight="1" x14ac:dyDescent="0.25">
      <c r="A643" s="55"/>
      <c r="B643" s="49"/>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row>
    <row r="644" spans="1:26" ht="12" customHeight="1" x14ac:dyDescent="0.25">
      <c r="A644" s="55"/>
      <c r="B644" s="49"/>
      <c r="C644" s="49"/>
      <c r="D644" s="49"/>
      <c r="E644" s="49"/>
      <c r="F644" s="49"/>
      <c r="G644" s="49"/>
      <c r="H644" s="49"/>
      <c r="I644" s="49"/>
      <c r="J644" s="49"/>
      <c r="K644" s="49"/>
      <c r="L644" s="49"/>
      <c r="M644" s="49"/>
      <c r="N644" s="49"/>
      <c r="O644" s="49"/>
      <c r="P644" s="49"/>
      <c r="Q644" s="49"/>
      <c r="R644" s="49"/>
      <c r="S644" s="49"/>
      <c r="T644" s="49"/>
      <c r="U644" s="49"/>
      <c r="V644" s="49"/>
      <c r="W644" s="49"/>
      <c r="X644" s="49"/>
      <c r="Y644" s="49"/>
      <c r="Z644" s="49"/>
    </row>
    <row r="645" spans="1:26" ht="12" customHeight="1" x14ac:dyDescent="0.25">
      <c r="A645" s="55"/>
      <c r="B645" s="49"/>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row>
    <row r="646" spans="1:26" ht="12" customHeight="1" x14ac:dyDescent="0.25">
      <c r="A646" s="55"/>
      <c r="B646" s="49"/>
      <c r="C646" s="49"/>
      <c r="D646" s="49"/>
      <c r="E646" s="49"/>
      <c r="F646" s="49"/>
      <c r="G646" s="49"/>
      <c r="H646" s="49"/>
      <c r="I646" s="49"/>
      <c r="J646" s="49"/>
      <c r="K646" s="49"/>
      <c r="L646" s="49"/>
      <c r="M646" s="49"/>
      <c r="N646" s="49"/>
      <c r="O646" s="49"/>
      <c r="P646" s="49"/>
      <c r="Q646" s="49"/>
      <c r="R646" s="49"/>
      <c r="S646" s="49"/>
      <c r="T646" s="49"/>
      <c r="U646" s="49"/>
      <c r="V646" s="49"/>
      <c r="W646" s="49"/>
      <c r="X646" s="49"/>
      <c r="Y646" s="49"/>
      <c r="Z646" s="49"/>
    </row>
    <row r="647" spans="1:26" ht="12" customHeight="1" x14ac:dyDescent="0.25">
      <c r="A647" s="55"/>
      <c r="B647" s="49"/>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row>
    <row r="648" spans="1:26" ht="12" customHeight="1" x14ac:dyDescent="0.25">
      <c r="A648" s="55"/>
      <c r="B648" s="49"/>
      <c r="C648" s="49"/>
      <c r="D648" s="49"/>
      <c r="E648" s="49"/>
      <c r="F648" s="49"/>
      <c r="G648" s="49"/>
      <c r="H648" s="49"/>
      <c r="I648" s="49"/>
      <c r="J648" s="49"/>
      <c r="K648" s="49"/>
      <c r="L648" s="49"/>
      <c r="M648" s="49"/>
      <c r="N648" s="49"/>
      <c r="O648" s="49"/>
      <c r="P648" s="49"/>
      <c r="Q648" s="49"/>
      <c r="R648" s="49"/>
      <c r="S648" s="49"/>
      <c r="T648" s="49"/>
      <c r="U648" s="49"/>
      <c r="V648" s="49"/>
      <c r="W648" s="49"/>
      <c r="X648" s="49"/>
      <c r="Y648" s="49"/>
      <c r="Z648" s="49"/>
    </row>
    <row r="649" spans="1:26" ht="12" customHeight="1" x14ac:dyDescent="0.25">
      <c r="A649" s="55"/>
      <c r="B649" s="49"/>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row>
    <row r="650" spans="1:26" ht="12" customHeight="1" x14ac:dyDescent="0.25">
      <c r="A650" s="55"/>
      <c r="B650" s="49"/>
      <c r="C650" s="49"/>
      <c r="D650" s="49"/>
      <c r="E650" s="49"/>
      <c r="F650" s="49"/>
      <c r="G650" s="49"/>
      <c r="H650" s="49"/>
      <c r="I650" s="49"/>
      <c r="J650" s="49"/>
      <c r="K650" s="49"/>
      <c r="L650" s="49"/>
      <c r="M650" s="49"/>
      <c r="N650" s="49"/>
      <c r="O650" s="49"/>
      <c r="P650" s="49"/>
      <c r="Q650" s="49"/>
      <c r="R650" s="49"/>
      <c r="S650" s="49"/>
      <c r="T650" s="49"/>
      <c r="U650" s="49"/>
      <c r="V650" s="49"/>
      <c r="W650" s="49"/>
      <c r="X650" s="49"/>
      <c r="Y650" s="49"/>
      <c r="Z650" s="49"/>
    </row>
    <row r="651" spans="1:26" ht="12" customHeight="1" x14ac:dyDescent="0.25">
      <c r="A651" s="55"/>
      <c r="B651" s="49"/>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row>
    <row r="652" spans="1:26" ht="12" customHeight="1" x14ac:dyDescent="0.25">
      <c r="A652" s="55"/>
      <c r="B652" s="49"/>
      <c r="C652" s="49"/>
      <c r="D652" s="49"/>
      <c r="E652" s="49"/>
      <c r="F652" s="49"/>
      <c r="G652" s="49"/>
      <c r="H652" s="49"/>
      <c r="I652" s="49"/>
      <c r="J652" s="49"/>
      <c r="K652" s="49"/>
      <c r="L652" s="49"/>
      <c r="M652" s="49"/>
      <c r="N652" s="49"/>
      <c r="O652" s="49"/>
      <c r="P652" s="49"/>
      <c r="Q652" s="49"/>
      <c r="R652" s="49"/>
      <c r="S652" s="49"/>
      <c r="T652" s="49"/>
      <c r="U652" s="49"/>
      <c r="V652" s="49"/>
      <c r="W652" s="49"/>
      <c r="X652" s="49"/>
      <c r="Y652" s="49"/>
      <c r="Z652" s="49"/>
    </row>
    <row r="653" spans="1:26" ht="12" customHeight="1" x14ac:dyDescent="0.25">
      <c r="A653" s="55"/>
      <c r="B653" s="49"/>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row>
    <row r="654" spans="1:26" ht="12" customHeight="1" x14ac:dyDescent="0.25">
      <c r="A654" s="55"/>
      <c r="B654" s="49"/>
      <c r="C654" s="49"/>
      <c r="D654" s="49"/>
      <c r="E654" s="49"/>
      <c r="F654" s="49"/>
      <c r="G654" s="49"/>
      <c r="H654" s="49"/>
      <c r="I654" s="49"/>
      <c r="J654" s="49"/>
      <c r="K654" s="49"/>
      <c r="L654" s="49"/>
      <c r="M654" s="49"/>
      <c r="N654" s="49"/>
      <c r="O654" s="49"/>
      <c r="P654" s="49"/>
      <c r="Q654" s="49"/>
      <c r="R654" s="49"/>
      <c r="S654" s="49"/>
      <c r="T654" s="49"/>
      <c r="U654" s="49"/>
      <c r="V654" s="49"/>
      <c r="W654" s="49"/>
      <c r="X654" s="49"/>
      <c r="Y654" s="49"/>
      <c r="Z654" s="49"/>
    </row>
    <row r="655" spans="1:26" ht="12" customHeight="1" x14ac:dyDescent="0.25">
      <c r="A655" s="55"/>
      <c r="B655" s="49"/>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row>
    <row r="656" spans="1:26" ht="12" customHeight="1" x14ac:dyDescent="0.25">
      <c r="A656" s="55"/>
      <c r="B656" s="49"/>
      <c r="C656" s="49"/>
      <c r="D656" s="49"/>
      <c r="E656" s="49"/>
      <c r="F656" s="49"/>
      <c r="G656" s="49"/>
      <c r="H656" s="49"/>
      <c r="I656" s="49"/>
      <c r="J656" s="49"/>
      <c r="K656" s="49"/>
      <c r="L656" s="49"/>
      <c r="M656" s="49"/>
      <c r="N656" s="49"/>
      <c r="O656" s="49"/>
      <c r="P656" s="49"/>
      <c r="Q656" s="49"/>
      <c r="R656" s="49"/>
      <c r="S656" s="49"/>
      <c r="T656" s="49"/>
      <c r="U656" s="49"/>
      <c r="V656" s="49"/>
      <c r="W656" s="49"/>
      <c r="X656" s="49"/>
      <c r="Y656" s="49"/>
      <c r="Z656" s="49"/>
    </row>
    <row r="657" spans="1:26" ht="12" customHeight="1" x14ac:dyDescent="0.25">
      <c r="A657" s="55"/>
      <c r="B657" s="49"/>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row>
    <row r="658" spans="1:26" ht="12" customHeight="1" x14ac:dyDescent="0.25">
      <c r="A658" s="55"/>
      <c r="B658" s="49"/>
      <c r="C658" s="49"/>
      <c r="D658" s="49"/>
      <c r="E658" s="49"/>
      <c r="F658" s="49"/>
      <c r="G658" s="49"/>
      <c r="H658" s="49"/>
      <c r="I658" s="49"/>
      <c r="J658" s="49"/>
      <c r="K658" s="49"/>
      <c r="L658" s="49"/>
      <c r="M658" s="49"/>
      <c r="N658" s="49"/>
      <c r="O658" s="49"/>
      <c r="P658" s="49"/>
      <c r="Q658" s="49"/>
      <c r="R658" s="49"/>
      <c r="S658" s="49"/>
      <c r="T658" s="49"/>
      <c r="U658" s="49"/>
      <c r="V658" s="49"/>
      <c r="W658" s="49"/>
      <c r="X658" s="49"/>
      <c r="Y658" s="49"/>
      <c r="Z658" s="49"/>
    </row>
    <row r="659" spans="1:26" ht="12" customHeight="1" x14ac:dyDescent="0.25">
      <c r="A659" s="55"/>
      <c r="B659" s="49"/>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row>
    <row r="660" spans="1:26" ht="12" customHeight="1" x14ac:dyDescent="0.25">
      <c r="A660" s="55"/>
      <c r="B660" s="49"/>
      <c r="C660" s="49"/>
      <c r="D660" s="49"/>
      <c r="E660" s="49"/>
      <c r="F660" s="49"/>
      <c r="G660" s="49"/>
      <c r="H660" s="49"/>
      <c r="I660" s="49"/>
      <c r="J660" s="49"/>
      <c r="K660" s="49"/>
      <c r="L660" s="49"/>
      <c r="M660" s="49"/>
      <c r="N660" s="49"/>
      <c r="O660" s="49"/>
      <c r="P660" s="49"/>
      <c r="Q660" s="49"/>
      <c r="R660" s="49"/>
      <c r="S660" s="49"/>
      <c r="T660" s="49"/>
      <c r="U660" s="49"/>
      <c r="V660" s="49"/>
      <c r="W660" s="49"/>
      <c r="X660" s="49"/>
      <c r="Y660" s="49"/>
      <c r="Z660" s="49"/>
    </row>
    <row r="661" spans="1:26" ht="12" customHeight="1" x14ac:dyDescent="0.25">
      <c r="A661" s="55"/>
      <c r="B661" s="49"/>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row>
    <row r="662" spans="1:26" ht="12" customHeight="1" x14ac:dyDescent="0.25">
      <c r="A662" s="55"/>
      <c r="B662" s="49"/>
      <c r="C662" s="49"/>
      <c r="D662" s="49"/>
      <c r="E662" s="49"/>
      <c r="F662" s="49"/>
      <c r="G662" s="49"/>
      <c r="H662" s="49"/>
      <c r="I662" s="49"/>
      <c r="J662" s="49"/>
      <c r="K662" s="49"/>
      <c r="L662" s="49"/>
      <c r="M662" s="49"/>
      <c r="N662" s="49"/>
      <c r="O662" s="49"/>
      <c r="P662" s="49"/>
      <c r="Q662" s="49"/>
      <c r="R662" s="49"/>
      <c r="S662" s="49"/>
      <c r="T662" s="49"/>
      <c r="U662" s="49"/>
      <c r="V662" s="49"/>
      <c r="W662" s="49"/>
      <c r="X662" s="49"/>
      <c r="Y662" s="49"/>
      <c r="Z662" s="49"/>
    </row>
    <row r="663" spans="1:26" ht="12" customHeight="1" x14ac:dyDescent="0.25">
      <c r="A663" s="55"/>
      <c r="B663" s="49"/>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row>
    <row r="664" spans="1:26" ht="12" customHeight="1" x14ac:dyDescent="0.25">
      <c r="A664" s="55"/>
      <c r="B664" s="49"/>
      <c r="C664" s="49"/>
      <c r="D664" s="49"/>
      <c r="E664" s="49"/>
      <c r="F664" s="49"/>
      <c r="G664" s="49"/>
      <c r="H664" s="49"/>
      <c r="I664" s="49"/>
      <c r="J664" s="49"/>
      <c r="K664" s="49"/>
      <c r="L664" s="49"/>
      <c r="M664" s="49"/>
      <c r="N664" s="49"/>
      <c r="O664" s="49"/>
      <c r="P664" s="49"/>
      <c r="Q664" s="49"/>
      <c r="R664" s="49"/>
      <c r="S664" s="49"/>
      <c r="T664" s="49"/>
      <c r="U664" s="49"/>
      <c r="V664" s="49"/>
      <c r="W664" s="49"/>
      <c r="X664" s="49"/>
      <c r="Y664" s="49"/>
      <c r="Z664" s="49"/>
    </row>
    <row r="665" spans="1:26" ht="12" customHeight="1" x14ac:dyDescent="0.25">
      <c r="A665" s="55"/>
      <c r="B665" s="49"/>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row>
    <row r="666" spans="1:26" ht="12" customHeight="1" x14ac:dyDescent="0.25">
      <c r="A666" s="55"/>
      <c r="B666" s="49"/>
      <c r="C666" s="49"/>
      <c r="D666" s="49"/>
      <c r="E666" s="49"/>
      <c r="F666" s="49"/>
      <c r="G666" s="49"/>
      <c r="H666" s="49"/>
      <c r="I666" s="49"/>
      <c r="J666" s="49"/>
      <c r="K666" s="49"/>
      <c r="L666" s="49"/>
      <c r="M666" s="49"/>
      <c r="N666" s="49"/>
      <c r="O666" s="49"/>
      <c r="P666" s="49"/>
      <c r="Q666" s="49"/>
      <c r="R666" s="49"/>
      <c r="S666" s="49"/>
      <c r="T666" s="49"/>
      <c r="U666" s="49"/>
      <c r="V666" s="49"/>
      <c r="W666" s="49"/>
      <c r="X666" s="49"/>
      <c r="Y666" s="49"/>
      <c r="Z666" s="49"/>
    </row>
    <row r="667" spans="1:26" ht="12" customHeight="1" x14ac:dyDescent="0.25">
      <c r="A667" s="55"/>
      <c r="B667" s="49"/>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row>
    <row r="668" spans="1:26" ht="12" customHeight="1" x14ac:dyDescent="0.25">
      <c r="A668" s="55"/>
      <c r="B668" s="49"/>
      <c r="C668" s="49"/>
      <c r="D668" s="49"/>
      <c r="E668" s="49"/>
      <c r="F668" s="49"/>
      <c r="G668" s="49"/>
      <c r="H668" s="49"/>
      <c r="I668" s="49"/>
      <c r="J668" s="49"/>
      <c r="K668" s="49"/>
      <c r="L668" s="49"/>
      <c r="M668" s="49"/>
      <c r="N668" s="49"/>
      <c r="O668" s="49"/>
      <c r="P668" s="49"/>
      <c r="Q668" s="49"/>
      <c r="R668" s="49"/>
      <c r="S668" s="49"/>
      <c r="T668" s="49"/>
      <c r="U668" s="49"/>
      <c r="V668" s="49"/>
      <c r="W668" s="49"/>
      <c r="X668" s="49"/>
      <c r="Y668" s="49"/>
      <c r="Z668" s="49"/>
    </row>
    <row r="669" spans="1:26" ht="12" customHeight="1" x14ac:dyDescent="0.25">
      <c r="A669" s="55"/>
      <c r="B669" s="49"/>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row>
    <row r="670" spans="1:26" ht="12" customHeight="1" x14ac:dyDescent="0.25">
      <c r="A670" s="55"/>
      <c r="B670" s="49"/>
      <c r="C670" s="49"/>
      <c r="D670" s="49"/>
      <c r="E670" s="49"/>
      <c r="F670" s="49"/>
      <c r="G670" s="49"/>
      <c r="H670" s="49"/>
      <c r="I670" s="49"/>
      <c r="J670" s="49"/>
      <c r="K670" s="49"/>
      <c r="L670" s="49"/>
      <c r="M670" s="49"/>
      <c r="N670" s="49"/>
      <c r="O670" s="49"/>
      <c r="P670" s="49"/>
      <c r="Q670" s="49"/>
      <c r="R670" s="49"/>
      <c r="S670" s="49"/>
      <c r="T670" s="49"/>
      <c r="U670" s="49"/>
      <c r="V670" s="49"/>
      <c r="W670" s="49"/>
      <c r="X670" s="49"/>
      <c r="Y670" s="49"/>
      <c r="Z670" s="49"/>
    </row>
    <row r="671" spans="1:26" ht="12" customHeight="1" x14ac:dyDescent="0.25">
      <c r="A671" s="55"/>
      <c r="B671" s="49"/>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row>
    <row r="672" spans="1:26" ht="12" customHeight="1" x14ac:dyDescent="0.25">
      <c r="A672" s="55"/>
      <c r="B672" s="49"/>
      <c r="C672" s="49"/>
      <c r="D672" s="49"/>
      <c r="E672" s="49"/>
      <c r="F672" s="49"/>
      <c r="G672" s="49"/>
      <c r="H672" s="49"/>
      <c r="I672" s="49"/>
      <c r="J672" s="49"/>
      <c r="K672" s="49"/>
      <c r="L672" s="49"/>
      <c r="M672" s="49"/>
      <c r="N672" s="49"/>
      <c r="O672" s="49"/>
      <c r="P672" s="49"/>
      <c r="Q672" s="49"/>
      <c r="R672" s="49"/>
      <c r="S672" s="49"/>
      <c r="T672" s="49"/>
      <c r="U672" s="49"/>
      <c r="V672" s="49"/>
      <c r="W672" s="49"/>
      <c r="X672" s="49"/>
      <c r="Y672" s="49"/>
      <c r="Z672" s="49"/>
    </row>
    <row r="673" spans="1:26" ht="12" customHeight="1" x14ac:dyDescent="0.25">
      <c r="A673" s="55"/>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row>
    <row r="674" spans="1:26" ht="12" customHeight="1" x14ac:dyDescent="0.25">
      <c r="A674" s="55"/>
      <c r="B674" s="49"/>
      <c r="C674" s="49"/>
      <c r="D674" s="49"/>
      <c r="E674" s="49"/>
      <c r="F674" s="49"/>
      <c r="G674" s="49"/>
      <c r="H674" s="49"/>
      <c r="I674" s="49"/>
      <c r="J674" s="49"/>
      <c r="K674" s="49"/>
      <c r="L674" s="49"/>
      <c r="M674" s="49"/>
      <c r="N674" s="49"/>
      <c r="O674" s="49"/>
      <c r="P674" s="49"/>
      <c r="Q674" s="49"/>
      <c r="R674" s="49"/>
      <c r="S674" s="49"/>
      <c r="T674" s="49"/>
      <c r="U674" s="49"/>
      <c r="V674" s="49"/>
      <c r="W674" s="49"/>
      <c r="X674" s="49"/>
      <c r="Y674" s="49"/>
      <c r="Z674" s="49"/>
    </row>
    <row r="675" spans="1:26" ht="12" customHeight="1" x14ac:dyDescent="0.25">
      <c r="A675" s="55"/>
      <c r="B675" s="49"/>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row>
    <row r="676" spans="1:26" ht="12" customHeight="1" x14ac:dyDescent="0.25">
      <c r="A676" s="55"/>
      <c r="B676" s="49"/>
      <c r="C676" s="49"/>
      <c r="D676" s="49"/>
      <c r="E676" s="49"/>
      <c r="F676" s="49"/>
      <c r="G676" s="49"/>
      <c r="H676" s="49"/>
      <c r="I676" s="49"/>
      <c r="J676" s="49"/>
      <c r="K676" s="49"/>
      <c r="L676" s="49"/>
      <c r="M676" s="49"/>
      <c r="N676" s="49"/>
      <c r="O676" s="49"/>
      <c r="P676" s="49"/>
      <c r="Q676" s="49"/>
      <c r="R676" s="49"/>
      <c r="S676" s="49"/>
      <c r="T676" s="49"/>
      <c r="U676" s="49"/>
      <c r="V676" s="49"/>
      <c r="W676" s="49"/>
      <c r="X676" s="49"/>
      <c r="Y676" s="49"/>
      <c r="Z676" s="49"/>
    </row>
    <row r="677" spans="1:26" ht="12" customHeight="1" x14ac:dyDescent="0.25">
      <c r="A677" s="55"/>
      <c r="B677" s="49"/>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row>
    <row r="678" spans="1:26" ht="12" customHeight="1" x14ac:dyDescent="0.25">
      <c r="A678" s="55"/>
      <c r="B678" s="49"/>
      <c r="C678" s="49"/>
      <c r="D678" s="49"/>
      <c r="E678" s="49"/>
      <c r="F678" s="49"/>
      <c r="G678" s="49"/>
      <c r="H678" s="49"/>
      <c r="I678" s="49"/>
      <c r="J678" s="49"/>
      <c r="K678" s="49"/>
      <c r="L678" s="49"/>
      <c r="M678" s="49"/>
      <c r="N678" s="49"/>
      <c r="O678" s="49"/>
      <c r="P678" s="49"/>
      <c r="Q678" s="49"/>
      <c r="R678" s="49"/>
      <c r="S678" s="49"/>
      <c r="T678" s="49"/>
      <c r="U678" s="49"/>
      <c r="V678" s="49"/>
      <c r="W678" s="49"/>
      <c r="X678" s="49"/>
      <c r="Y678" s="49"/>
      <c r="Z678" s="49"/>
    </row>
    <row r="679" spans="1:26" ht="12" customHeight="1" x14ac:dyDescent="0.25">
      <c r="A679" s="55"/>
      <c r="B679" s="49"/>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row>
    <row r="680" spans="1:26" ht="12" customHeight="1" x14ac:dyDescent="0.25">
      <c r="A680" s="55"/>
      <c r="B680" s="49"/>
      <c r="C680" s="49"/>
      <c r="D680" s="49"/>
      <c r="E680" s="49"/>
      <c r="F680" s="49"/>
      <c r="G680" s="49"/>
      <c r="H680" s="49"/>
      <c r="I680" s="49"/>
      <c r="J680" s="49"/>
      <c r="K680" s="49"/>
      <c r="L680" s="49"/>
      <c r="M680" s="49"/>
      <c r="N680" s="49"/>
      <c r="O680" s="49"/>
      <c r="P680" s="49"/>
      <c r="Q680" s="49"/>
      <c r="R680" s="49"/>
      <c r="S680" s="49"/>
      <c r="T680" s="49"/>
      <c r="U680" s="49"/>
      <c r="V680" s="49"/>
      <c r="W680" s="49"/>
      <c r="X680" s="49"/>
      <c r="Y680" s="49"/>
      <c r="Z680" s="49"/>
    </row>
    <row r="681" spans="1:26" ht="12" customHeight="1" x14ac:dyDescent="0.25">
      <c r="A681" s="55"/>
      <c r="B681" s="49"/>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row>
    <row r="682" spans="1:26" ht="12" customHeight="1" x14ac:dyDescent="0.25">
      <c r="A682" s="55"/>
      <c r="B682" s="49"/>
      <c r="C682" s="49"/>
      <c r="D682" s="49"/>
      <c r="E682" s="49"/>
      <c r="F682" s="49"/>
      <c r="G682" s="49"/>
      <c r="H682" s="49"/>
      <c r="I682" s="49"/>
      <c r="J682" s="49"/>
      <c r="K682" s="49"/>
      <c r="L682" s="49"/>
      <c r="M682" s="49"/>
      <c r="N682" s="49"/>
      <c r="O682" s="49"/>
      <c r="P682" s="49"/>
      <c r="Q682" s="49"/>
      <c r="R682" s="49"/>
      <c r="S682" s="49"/>
      <c r="T682" s="49"/>
      <c r="U682" s="49"/>
      <c r="V682" s="49"/>
      <c r="W682" s="49"/>
      <c r="X682" s="49"/>
      <c r="Y682" s="49"/>
      <c r="Z682" s="49"/>
    </row>
    <row r="683" spans="1:26" ht="12" customHeight="1" x14ac:dyDescent="0.25">
      <c r="A683" s="55"/>
      <c r="B683" s="49"/>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row>
    <row r="684" spans="1:26" ht="12" customHeight="1" x14ac:dyDescent="0.25">
      <c r="A684" s="55"/>
      <c r="B684" s="49"/>
      <c r="C684" s="49"/>
      <c r="D684" s="49"/>
      <c r="E684" s="49"/>
      <c r="F684" s="49"/>
      <c r="G684" s="49"/>
      <c r="H684" s="49"/>
      <c r="I684" s="49"/>
      <c r="J684" s="49"/>
      <c r="K684" s="49"/>
      <c r="L684" s="49"/>
      <c r="M684" s="49"/>
      <c r="N684" s="49"/>
      <c r="O684" s="49"/>
      <c r="P684" s="49"/>
      <c r="Q684" s="49"/>
      <c r="R684" s="49"/>
      <c r="S684" s="49"/>
      <c r="T684" s="49"/>
      <c r="U684" s="49"/>
      <c r="V684" s="49"/>
      <c r="W684" s="49"/>
      <c r="X684" s="49"/>
      <c r="Y684" s="49"/>
      <c r="Z684" s="49"/>
    </row>
    <row r="685" spans="1:26" ht="12" customHeight="1" x14ac:dyDescent="0.25">
      <c r="A685" s="55"/>
      <c r="B685" s="49"/>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row>
    <row r="686" spans="1:26" ht="12" customHeight="1" x14ac:dyDescent="0.25">
      <c r="A686" s="55"/>
      <c r="B686" s="49"/>
      <c r="C686" s="49"/>
      <c r="D686" s="49"/>
      <c r="E686" s="49"/>
      <c r="F686" s="49"/>
      <c r="G686" s="49"/>
      <c r="H686" s="49"/>
      <c r="I686" s="49"/>
      <c r="J686" s="49"/>
      <c r="K686" s="49"/>
      <c r="L686" s="49"/>
      <c r="M686" s="49"/>
      <c r="N686" s="49"/>
      <c r="O686" s="49"/>
      <c r="P686" s="49"/>
      <c r="Q686" s="49"/>
      <c r="R686" s="49"/>
      <c r="S686" s="49"/>
      <c r="T686" s="49"/>
      <c r="U686" s="49"/>
      <c r="V686" s="49"/>
      <c r="W686" s="49"/>
      <c r="X686" s="49"/>
      <c r="Y686" s="49"/>
      <c r="Z686" s="49"/>
    </row>
    <row r="687" spans="1:26" ht="12" customHeight="1" x14ac:dyDescent="0.25">
      <c r="A687" s="55"/>
      <c r="B687" s="49"/>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row>
    <row r="688" spans="1:26" ht="12" customHeight="1" x14ac:dyDescent="0.25">
      <c r="A688" s="55"/>
      <c r="B688" s="49"/>
      <c r="C688" s="49"/>
      <c r="D688" s="49"/>
      <c r="E688" s="49"/>
      <c r="F688" s="49"/>
      <c r="G688" s="49"/>
      <c r="H688" s="49"/>
      <c r="I688" s="49"/>
      <c r="J688" s="49"/>
      <c r="K688" s="49"/>
      <c r="L688" s="49"/>
      <c r="M688" s="49"/>
      <c r="N688" s="49"/>
      <c r="O688" s="49"/>
      <c r="P688" s="49"/>
      <c r="Q688" s="49"/>
      <c r="R688" s="49"/>
      <c r="S688" s="49"/>
      <c r="T688" s="49"/>
      <c r="U688" s="49"/>
      <c r="V688" s="49"/>
      <c r="W688" s="49"/>
      <c r="X688" s="49"/>
      <c r="Y688" s="49"/>
      <c r="Z688" s="49"/>
    </row>
    <row r="689" spans="1:26" ht="12" customHeight="1" x14ac:dyDescent="0.25">
      <c r="A689" s="55"/>
      <c r="B689" s="49"/>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row>
    <row r="690" spans="1:26" ht="12" customHeight="1" x14ac:dyDescent="0.25">
      <c r="A690" s="55"/>
      <c r="B690" s="49"/>
      <c r="C690" s="49"/>
      <c r="D690" s="49"/>
      <c r="E690" s="49"/>
      <c r="F690" s="49"/>
      <c r="G690" s="49"/>
      <c r="H690" s="49"/>
      <c r="I690" s="49"/>
      <c r="J690" s="49"/>
      <c r="K690" s="49"/>
      <c r="L690" s="49"/>
      <c r="M690" s="49"/>
      <c r="N690" s="49"/>
      <c r="O690" s="49"/>
      <c r="P690" s="49"/>
      <c r="Q690" s="49"/>
      <c r="R690" s="49"/>
      <c r="S690" s="49"/>
      <c r="T690" s="49"/>
      <c r="U690" s="49"/>
      <c r="V690" s="49"/>
      <c r="W690" s="49"/>
      <c r="X690" s="49"/>
      <c r="Y690" s="49"/>
      <c r="Z690" s="49"/>
    </row>
    <row r="691" spans="1:26" ht="12" customHeight="1" x14ac:dyDescent="0.25">
      <c r="A691" s="55"/>
      <c r="B691" s="49"/>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row>
    <row r="692" spans="1:26" ht="12" customHeight="1" x14ac:dyDescent="0.25">
      <c r="A692" s="55"/>
      <c r="B692" s="49"/>
      <c r="C692" s="49"/>
      <c r="D692" s="49"/>
      <c r="E692" s="49"/>
      <c r="F692" s="49"/>
      <c r="G692" s="49"/>
      <c r="H692" s="49"/>
      <c r="I692" s="49"/>
      <c r="J692" s="49"/>
      <c r="K692" s="49"/>
      <c r="L692" s="49"/>
      <c r="M692" s="49"/>
      <c r="N692" s="49"/>
      <c r="O692" s="49"/>
      <c r="P692" s="49"/>
      <c r="Q692" s="49"/>
      <c r="R692" s="49"/>
      <c r="S692" s="49"/>
      <c r="T692" s="49"/>
      <c r="U692" s="49"/>
      <c r="V692" s="49"/>
      <c r="W692" s="49"/>
      <c r="X692" s="49"/>
      <c r="Y692" s="49"/>
      <c r="Z692" s="49"/>
    </row>
    <row r="693" spans="1:26" ht="12" customHeight="1" x14ac:dyDescent="0.25">
      <c r="A693" s="55"/>
      <c r="B693" s="49"/>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row>
    <row r="694" spans="1:26" ht="12" customHeight="1" x14ac:dyDescent="0.25">
      <c r="A694" s="55"/>
      <c r="B694" s="49"/>
      <c r="C694" s="49"/>
      <c r="D694" s="49"/>
      <c r="E694" s="49"/>
      <c r="F694" s="49"/>
      <c r="G694" s="49"/>
      <c r="H694" s="49"/>
      <c r="I694" s="49"/>
      <c r="J694" s="49"/>
      <c r="K694" s="49"/>
      <c r="L694" s="49"/>
      <c r="M694" s="49"/>
      <c r="N694" s="49"/>
      <c r="O694" s="49"/>
      <c r="P694" s="49"/>
      <c r="Q694" s="49"/>
      <c r="R694" s="49"/>
      <c r="S694" s="49"/>
      <c r="T694" s="49"/>
      <c r="U694" s="49"/>
      <c r="V694" s="49"/>
      <c r="W694" s="49"/>
      <c r="X694" s="49"/>
      <c r="Y694" s="49"/>
      <c r="Z694" s="49"/>
    </row>
    <row r="695" spans="1:26" ht="12" customHeight="1" x14ac:dyDescent="0.25">
      <c r="A695" s="55"/>
      <c r="B695" s="49"/>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row>
    <row r="696" spans="1:26" ht="12" customHeight="1" x14ac:dyDescent="0.25">
      <c r="A696" s="55"/>
      <c r="B696" s="49"/>
      <c r="C696" s="49"/>
      <c r="D696" s="49"/>
      <c r="E696" s="49"/>
      <c r="F696" s="49"/>
      <c r="G696" s="49"/>
      <c r="H696" s="49"/>
      <c r="I696" s="49"/>
      <c r="J696" s="49"/>
      <c r="K696" s="49"/>
      <c r="L696" s="49"/>
      <c r="M696" s="49"/>
      <c r="N696" s="49"/>
      <c r="O696" s="49"/>
      <c r="P696" s="49"/>
      <c r="Q696" s="49"/>
      <c r="R696" s="49"/>
      <c r="S696" s="49"/>
      <c r="T696" s="49"/>
      <c r="U696" s="49"/>
      <c r="V696" s="49"/>
      <c r="W696" s="49"/>
      <c r="X696" s="49"/>
      <c r="Y696" s="49"/>
      <c r="Z696" s="49"/>
    </row>
    <row r="697" spans="1:26" ht="12" customHeight="1" x14ac:dyDescent="0.25">
      <c r="A697" s="55"/>
      <c r="B697" s="49"/>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row>
    <row r="698" spans="1:26" ht="12" customHeight="1" x14ac:dyDescent="0.25">
      <c r="A698" s="55"/>
      <c r="B698" s="49"/>
      <c r="C698" s="49"/>
      <c r="D698" s="49"/>
      <c r="E698" s="49"/>
      <c r="F698" s="49"/>
      <c r="G698" s="49"/>
      <c r="H698" s="49"/>
      <c r="I698" s="49"/>
      <c r="J698" s="49"/>
      <c r="K698" s="49"/>
      <c r="L698" s="49"/>
      <c r="M698" s="49"/>
      <c r="N698" s="49"/>
      <c r="O698" s="49"/>
      <c r="P698" s="49"/>
      <c r="Q698" s="49"/>
      <c r="R698" s="49"/>
      <c r="S698" s="49"/>
      <c r="T698" s="49"/>
      <c r="U698" s="49"/>
      <c r="V698" s="49"/>
      <c r="W698" s="49"/>
      <c r="X698" s="49"/>
      <c r="Y698" s="49"/>
      <c r="Z698" s="49"/>
    </row>
    <row r="699" spans="1:26" ht="12" customHeight="1" x14ac:dyDescent="0.25">
      <c r="A699" s="55"/>
      <c r="B699" s="49"/>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row>
    <row r="700" spans="1:26" ht="12" customHeight="1" x14ac:dyDescent="0.25">
      <c r="A700" s="55"/>
      <c r="B700" s="49"/>
      <c r="C700" s="49"/>
      <c r="D700" s="49"/>
      <c r="E700" s="49"/>
      <c r="F700" s="49"/>
      <c r="G700" s="49"/>
      <c r="H700" s="49"/>
      <c r="I700" s="49"/>
      <c r="J700" s="49"/>
      <c r="K700" s="49"/>
      <c r="L700" s="49"/>
      <c r="M700" s="49"/>
      <c r="N700" s="49"/>
      <c r="O700" s="49"/>
      <c r="P700" s="49"/>
      <c r="Q700" s="49"/>
      <c r="R700" s="49"/>
      <c r="S700" s="49"/>
      <c r="T700" s="49"/>
      <c r="U700" s="49"/>
      <c r="V700" s="49"/>
      <c r="W700" s="49"/>
      <c r="X700" s="49"/>
      <c r="Y700" s="49"/>
      <c r="Z700" s="49"/>
    </row>
    <row r="701" spans="1:26" ht="12" customHeight="1" x14ac:dyDescent="0.25">
      <c r="A701" s="55"/>
      <c r="B701" s="49"/>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row>
    <row r="702" spans="1:26" ht="12" customHeight="1" x14ac:dyDescent="0.25">
      <c r="A702" s="55"/>
      <c r="B702" s="49"/>
      <c r="C702" s="49"/>
      <c r="D702" s="49"/>
      <c r="E702" s="49"/>
      <c r="F702" s="49"/>
      <c r="G702" s="49"/>
      <c r="H702" s="49"/>
      <c r="I702" s="49"/>
      <c r="J702" s="49"/>
      <c r="K702" s="49"/>
      <c r="L702" s="49"/>
      <c r="M702" s="49"/>
      <c r="N702" s="49"/>
      <c r="O702" s="49"/>
      <c r="P702" s="49"/>
      <c r="Q702" s="49"/>
      <c r="R702" s="49"/>
      <c r="S702" s="49"/>
      <c r="T702" s="49"/>
      <c r="U702" s="49"/>
      <c r="V702" s="49"/>
      <c r="W702" s="49"/>
      <c r="X702" s="49"/>
      <c r="Y702" s="49"/>
      <c r="Z702" s="49"/>
    </row>
    <row r="703" spans="1:26" ht="12" customHeight="1" x14ac:dyDescent="0.25">
      <c r="A703" s="55"/>
      <c r="B703" s="49"/>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row>
    <row r="704" spans="1:26" ht="12" customHeight="1" x14ac:dyDescent="0.25">
      <c r="A704" s="55"/>
      <c r="B704" s="49"/>
      <c r="C704" s="49"/>
      <c r="D704" s="49"/>
      <c r="E704" s="49"/>
      <c r="F704" s="49"/>
      <c r="G704" s="49"/>
      <c r="H704" s="49"/>
      <c r="I704" s="49"/>
      <c r="J704" s="49"/>
      <c r="K704" s="49"/>
      <c r="L704" s="49"/>
      <c r="M704" s="49"/>
      <c r="N704" s="49"/>
      <c r="O704" s="49"/>
      <c r="P704" s="49"/>
      <c r="Q704" s="49"/>
      <c r="R704" s="49"/>
      <c r="S704" s="49"/>
      <c r="T704" s="49"/>
      <c r="U704" s="49"/>
      <c r="V704" s="49"/>
      <c r="W704" s="49"/>
      <c r="X704" s="49"/>
      <c r="Y704" s="49"/>
      <c r="Z704" s="49"/>
    </row>
    <row r="705" spans="1:26" ht="12" customHeight="1" x14ac:dyDescent="0.25">
      <c r="A705" s="55"/>
      <c r="B705" s="49"/>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row>
    <row r="706" spans="1:26" ht="12" customHeight="1" x14ac:dyDescent="0.25">
      <c r="A706" s="55"/>
      <c r="B706" s="49"/>
      <c r="C706" s="49"/>
      <c r="D706" s="49"/>
      <c r="E706" s="49"/>
      <c r="F706" s="49"/>
      <c r="G706" s="49"/>
      <c r="H706" s="49"/>
      <c r="I706" s="49"/>
      <c r="J706" s="49"/>
      <c r="K706" s="49"/>
      <c r="L706" s="49"/>
      <c r="M706" s="49"/>
      <c r="N706" s="49"/>
      <c r="O706" s="49"/>
      <c r="P706" s="49"/>
      <c r="Q706" s="49"/>
      <c r="R706" s="49"/>
      <c r="S706" s="49"/>
      <c r="T706" s="49"/>
      <c r="U706" s="49"/>
      <c r="V706" s="49"/>
      <c r="W706" s="49"/>
      <c r="X706" s="49"/>
      <c r="Y706" s="49"/>
      <c r="Z706" s="49"/>
    </row>
    <row r="707" spans="1:26" ht="12" customHeight="1" x14ac:dyDescent="0.25">
      <c r="A707" s="55"/>
      <c r="B707" s="49"/>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row>
    <row r="708" spans="1:26" ht="12" customHeight="1" x14ac:dyDescent="0.25">
      <c r="A708" s="55"/>
      <c r="B708" s="49"/>
      <c r="C708" s="49"/>
      <c r="D708" s="49"/>
      <c r="E708" s="49"/>
      <c r="F708" s="49"/>
      <c r="G708" s="49"/>
      <c r="H708" s="49"/>
      <c r="I708" s="49"/>
      <c r="J708" s="49"/>
      <c r="K708" s="49"/>
      <c r="L708" s="49"/>
      <c r="M708" s="49"/>
      <c r="N708" s="49"/>
      <c r="O708" s="49"/>
      <c r="P708" s="49"/>
      <c r="Q708" s="49"/>
      <c r="R708" s="49"/>
      <c r="S708" s="49"/>
      <c r="T708" s="49"/>
      <c r="U708" s="49"/>
      <c r="V708" s="49"/>
      <c r="W708" s="49"/>
      <c r="X708" s="49"/>
      <c r="Y708" s="49"/>
      <c r="Z708" s="49"/>
    </row>
    <row r="709" spans="1:26" ht="12" customHeight="1" x14ac:dyDescent="0.25">
      <c r="A709" s="55"/>
      <c r="B709" s="49"/>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row>
    <row r="710" spans="1:26" ht="12" customHeight="1" x14ac:dyDescent="0.25">
      <c r="A710" s="55"/>
      <c r="B710" s="49"/>
      <c r="C710" s="49"/>
      <c r="D710" s="49"/>
      <c r="E710" s="49"/>
      <c r="F710" s="49"/>
      <c r="G710" s="49"/>
      <c r="H710" s="49"/>
      <c r="I710" s="49"/>
      <c r="J710" s="49"/>
      <c r="K710" s="49"/>
      <c r="L710" s="49"/>
      <c r="M710" s="49"/>
      <c r="N710" s="49"/>
      <c r="O710" s="49"/>
      <c r="P710" s="49"/>
      <c r="Q710" s="49"/>
      <c r="R710" s="49"/>
      <c r="S710" s="49"/>
      <c r="T710" s="49"/>
      <c r="U710" s="49"/>
      <c r="V710" s="49"/>
      <c r="W710" s="49"/>
      <c r="X710" s="49"/>
      <c r="Y710" s="49"/>
      <c r="Z710" s="49"/>
    </row>
    <row r="711" spans="1:26" ht="12" customHeight="1" x14ac:dyDescent="0.25">
      <c r="A711" s="55"/>
      <c r="B711" s="49"/>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row>
    <row r="712" spans="1:26" ht="12" customHeight="1" x14ac:dyDescent="0.25">
      <c r="A712" s="55"/>
      <c r="B712" s="49"/>
      <c r="C712" s="49"/>
      <c r="D712" s="49"/>
      <c r="E712" s="49"/>
      <c r="F712" s="49"/>
      <c r="G712" s="49"/>
      <c r="H712" s="49"/>
      <c r="I712" s="49"/>
      <c r="J712" s="49"/>
      <c r="K712" s="49"/>
      <c r="L712" s="49"/>
      <c r="M712" s="49"/>
      <c r="N712" s="49"/>
      <c r="O712" s="49"/>
      <c r="P712" s="49"/>
      <c r="Q712" s="49"/>
      <c r="R712" s="49"/>
      <c r="S712" s="49"/>
      <c r="T712" s="49"/>
      <c r="U712" s="49"/>
      <c r="V712" s="49"/>
      <c r="W712" s="49"/>
      <c r="X712" s="49"/>
      <c r="Y712" s="49"/>
      <c r="Z712" s="49"/>
    </row>
    <row r="713" spans="1:26" ht="12" customHeight="1" x14ac:dyDescent="0.25">
      <c r="A713" s="55"/>
      <c r="B713" s="49"/>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row>
    <row r="714" spans="1:26" ht="12" customHeight="1" x14ac:dyDescent="0.25">
      <c r="A714" s="55"/>
      <c r="B714" s="49"/>
      <c r="C714" s="49"/>
      <c r="D714" s="49"/>
      <c r="E714" s="49"/>
      <c r="F714" s="49"/>
      <c r="G714" s="49"/>
      <c r="H714" s="49"/>
      <c r="I714" s="49"/>
      <c r="J714" s="49"/>
      <c r="K714" s="49"/>
      <c r="L714" s="49"/>
      <c r="M714" s="49"/>
      <c r="N714" s="49"/>
      <c r="O714" s="49"/>
      <c r="P714" s="49"/>
      <c r="Q714" s="49"/>
      <c r="R714" s="49"/>
      <c r="S714" s="49"/>
      <c r="T714" s="49"/>
      <c r="U714" s="49"/>
      <c r="V714" s="49"/>
      <c r="W714" s="49"/>
      <c r="X714" s="49"/>
      <c r="Y714" s="49"/>
      <c r="Z714" s="49"/>
    </row>
    <row r="715" spans="1:26" ht="12" customHeight="1" x14ac:dyDescent="0.25">
      <c r="A715" s="55"/>
      <c r="B715" s="49"/>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row>
    <row r="716" spans="1:26" ht="12" customHeight="1" x14ac:dyDescent="0.25">
      <c r="A716" s="55"/>
      <c r="B716" s="49"/>
      <c r="C716" s="49"/>
      <c r="D716" s="49"/>
      <c r="E716" s="49"/>
      <c r="F716" s="49"/>
      <c r="G716" s="49"/>
      <c r="H716" s="49"/>
      <c r="I716" s="49"/>
      <c r="J716" s="49"/>
      <c r="K716" s="49"/>
      <c r="L716" s="49"/>
      <c r="M716" s="49"/>
      <c r="N716" s="49"/>
      <c r="O716" s="49"/>
      <c r="P716" s="49"/>
      <c r="Q716" s="49"/>
      <c r="R716" s="49"/>
      <c r="S716" s="49"/>
      <c r="T716" s="49"/>
      <c r="U716" s="49"/>
      <c r="V716" s="49"/>
      <c r="W716" s="49"/>
      <c r="X716" s="49"/>
      <c r="Y716" s="49"/>
      <c r="Z716" s="49"/>
    </row>
    <row r="717" spans="1:26" ht="12" customHeight="1" x14ac:dyDescent="0.25">
      <c r="A717" s="55"/>
      <c r="B717" s="49"/>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row>
    <row r="718" spans="1:26" ht="12" customHeight="1" x14ac:dyDescent="0.25">
      <c r="A718" s="55"/>
      <c r="B718" s="49"/>
      <c r="C718" s="49"/>
      <c r="D718" s="49"/>
      <c r="E718" s="49"/>
      <c r="F718" s="49"/>
      <c r="G718" s="49"/>
      <c r="H718" s="49"/>
      <c r="I718" s="49"/>
      <c r="J718" s="49"/>
      <c r="K718" s="49"/>
      <c r="L718" s="49"/>
      <c r="M718" s="49"/>
      <c r="N718" s="49"/>
      <c r="O718" s="49"/>
      <c r="P718" s="49"/>
      <c r="Q718" s="49"/>
      <c r="R718" s="49"/>
      <c r="S718" s="49"/>
      <c r="T718" s="49"/>
      <c r="U718" s="49"/>
      <c r="V718" s="49"/>
      <c r="W718" s="49"/>
      <c r="X718" s="49"/>
      <c r="Y718" s="49"/>
      <c r="Z718" s="49"/>
    </row>
    <row r="719" spans="1:26" ht="12" customHeight="1" x14ac:dyDescent="0.25">
      <c r="A719" s="55"/>
      <c r="B719" s="49"/>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row>
    <row r="720" spans="1:26" ht="12" customHeight="1" x14ac:dyDescent="0.25">
      <c r="A720" s="55"/>
      <c r="B720" s="49"/>
      <c r="C720" s="49"/>
      <c r="D720" s="49"/>
      <c r="E720" s="49"/>
      <c r="F720" s="49"/>
      <c r="G720" s="49"/>
      <c r="H720" s="49"/>
      <c r="I720" s="49"/>
      <c r="J720" s="49"/>
      <c r="K720" s="49"/>
      <c r="L720" s="49"/>
      <c r="M720" s="49"/>
      <c r="N720" s="49"/>
      <c r="O720" s="49"/>
      <c r="P720" s="49"/>
      <c r="Q720" s="49"/>
      <c r="R720" s="49"/>
      <c r="S720" s="49"/>
      <c r="T720" s="49"/>
      <c r="U720" s="49"/>
      <c r="V720" s="49"/>
      <c r="W720" s="49"/>
      <c r="X720" s="49"/>
      <c r="Y720" s="49"/>
      <c r="Z720" s="49"/>
    </row>
    <row r="721" spans="1:26" ht="12" customHeight="1" x14ac:dyDescent="0.25">
      <c r="A721" s="55"/>
      <c r="B721" s="49"/>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row>
    <row r="722" spans="1:26" ht="12" customHeight="1" x14ac:dyDescent="0.25">
      <c r="A722" s="55"/>
      <c r="B722" s="49"/>
      <c r="C722" s="49"/>
      <c r="D722" s="49"/>
      <c r="E722" s="49"/>
      <c r="F722" s="49"/>
      <c r="G722" s="49"/>
      <c r="H722" s="49"/>
      <c r="I722" s="49"/>
      <c r="J722" s="49"/>
      <c r="K722" s="49"/>
      <c r="L722" s="49"/>
      <c r="M722" s="49"/>
      <c r="N722" s="49"/>
      <c r="O722" s="49"/>
      <c r="P722" s="49"/>
      <c r="Q722" s="49"/>
      <c r="R722" s="49"/>
      <c r="S722" s="49"/>
      <c r="T722" s="49"/>
      <c r="U722" s="49"/>
      <c r="V722" s="49"/>
      <c r="W722" s="49"/>
      <c r="X722" s="49"/>
      <c r="Y722" s="49"/>
      <c r="Z722" s="49"/>
    </row>
    <row r="723" spans="1:26" ht="12" customHeight="1" x14ac:dyDescent="0.25">
      <c r="A723" s="55"/>
      <c r="B723" s="49"/>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row>
    <row r="724" spans="1:26" ht="12" customHeight="1" x14ac:dyDescent="0.25">
      <c r="A724" s="55"/>
      <c r="B724" s="49"/>
      <c r="C724" s="49"/>
      <c r="D724" s="49"/>
      <c r="E724" s="49"/>
      <c r="F724" s="49"/>
      <c r="G724" s="49"/>
      <c r="H724" s="49"/>
      <c r="I724" s="49"/>
      <c r="J724" s="49"/>
      <c r="K724" s="49"/>
      <c r="L724" s="49"/>
      <c r="M724" s="49"/>
      <c r="N724" s="49"/>
      <c r="O724" s="49"/>
      <c r="P724" s="49"/>
      <c r="Q724" s="49"/>
      <c r="R724" s="49"/>
      <c r="S724" s="49"/>
      <c r="T724" s="49"/>
      <c r="U724" s="49"/>
      <c r="V724" s="49"/>
      <c r="W724" s="49"/>
      <c r="X724" s="49"/>
      <c r="Y724" s="49"/>
      <c r="Z724" s="49"/>
    </row>
    <row r="725" spans="1:26" ht="12" customHeight="1" x14ac:dyDescent="0.25">
      <c r="A725" s="55"/>
      <c r="B725" s="49"/>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row>
    <row r="726" spans="1:26" ht="12" customHeight="1" x14ac:dyDescent="0.25">
      <c r="A726" s="55"/>
      <c r="B726" s="49"/>
      <c r="C726" s="49"/>
      <c r="D726" s="49"/>
      <c r="E726" s="49"/>
      <c r="F726" s="49"/>
      <c r="G726" s="49"/>
      <c r="H726" s="49"/>
      <c r="I726" s="49"/>
      <c r="J726" s="49"/>
      <c r="K726" s="49"/>
      <c r="L726" s="49"/>
      <c r="M726" s="49"/>
      <c r="N726" s="49"/>
      <c r="O726" s="49"/>
      <c r="P726" s="49"/>
      <c r="Q726" s="49"/>
      <c r="R726" s="49"/>
      <c r="S726" s="49"/>
      <c r="T726" s="49"/>
      <c r="U726" s="49"/>
      <c r="V726" s="49"/>
      <c r="W726" s="49"/>
      <c r="X726" s="49"/>
      <c r="Y726" s="49"/>
      <c r="Z726" s="49"/>
    </row>
    <row r="727" spans="1:26" ht="12" customHeight="1" x14ac:dyDescent="0.25">
      <c r="A727" s="55"/>
      <c r="B727" s="49"/>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row>
    <row r="728" spans="1:26" ht="12" customHeight="1" x14ac:dyDescent="0.25">
      <c r="A728" s="55"/>
      <c r="B728" s="49"/>
      <c r="C728" s="49"/>
      <c r="D728" s="49"/>
      <c r="E728" s="49"/>
      <c r="F728" s="49"/>
      <c r="G728" s="49"/>
      <c r="H728" s="49"/>
      <c r="I728" s="49"/>
      <c r="J728" s="49"/>
      <c r="K728" s="49"/>
      <c r="L728" s="49"/>
      <c r="M728" s="49"/>
      <c r="N728" s="49"/>
      <c r="O728" s="49"/>
      <c r="P728" s="49"/>
      <c r="Q728" s="49"/>
      <c r="R728" s="49"/>
      <c r="S728" s="49"/>
      <c r="T728" s="49"/>
      <c r="U728" s="49"/>
      <c r="V728" s="49"/>
      <c r="W728" s="49"/>
      <c r="X728" s="49"/>
      <c r="Y728" s="49"/>
      <c r="Z728" s="49"/>
    </row>
    <row r="729" spans="1:26" ht="12" customHeight="1" x14ac:dyDescent="0.25">
      <c r="A729" s="55"/>
      <c r="B729" s="49"/>
      <c r="C729" s="49"/>
      <c r="D729" s="49"/>
      <c r="E729" s="49"/>
      <c r="F729" s="49"/>
      <c r="G729" s="49"/>
      <c r="H729" s="49"/>
      <c r="I729" s="49"/>
      <c r="J729" s="49"/>
      <c r="K729" s="49"/>
      <c r="L729" s="49"/>
      <c r="M729" s="49"/>
      <c r="N729" s="49"/>
      <c r="O729" s="49"/>
      <c r="P729" s="49"/>
      <c r="Q729" s="49"/>
      <c r="R729" s="49"/>
      <c r="S729" s="49"/>
      <c r="T729" s="49"/>
      <c r="U729" s="49"/>
      <c r="V729" s="49"/>
      <c r="W729" s="49"/>
      <c r="X729" s="49"/>
      <c r="Y729" s="49"/>
      <c r="Z729" s="49"/>
    </row>
    <row r="730" spans="1:26" ht="12" customHeight="1" x14ac:dyDescent="0.25">
      <c r="A730" s="55"/>
      <c r="B730" s="49"/>
      <c r="C730" s="49"/>
      <c r="D730" s="49"/>
      <c r="E730" s="49"/>
      <c r="F730" s="49"/>
      <c r="G730" s="49"/>
      <c r="H730" s="49"/>
      <c r="I730" s="49"/>
      <c r="J730" s="49"/>
      <c r="K730" s="49"/>
      <c r="L730" s="49"/>
      <c r="M730" s="49"/>
      <c r="N730" s="49"/>
      <c r="O730" s="49"/>
      <c r="P730" s="49"/>
      <c r="Q730" s="49"/>
      <c r="R730" s="49"/>
      <c r="S730" s="49"/>
      <c r="T730" s="49"/>
      <c r="U730" s="49"/>
      <c r="V730" s="49"/>
      <c r="W730" s="49"/>
      <c r="X730" s="49"/>
      <c r="Y730" s="49"/>
      <c r="Z730" s="49"/>
    </row>
    <row r="731" spans="1:26" ht="12" customHeight="1" x14ac:dyDescent="0.25">
      <c r="A731" s="55"/>
      <c r="B731" s="49"/>
      <c r="C731" s="49"/>
      <c r="D731" s="49"/>
      <c r="E731" s="49"/>
      <c r="F731" s="49"/>
      <c r="G731" s="49"/>
      <c r="H731" s="49"/>
      <c r="I731" s="49"/>
      <c r="J731" s="49"/>
      <c r="K731" s="49"/>
      <c r="L731" s="49"/>
      <c r="M731" s="49"/>
      <c r="N731" s="49"/>
      <c r="O731" s="49"/>
      <c r="P731" s="49"/>
      <c r="Q731" s="49"/>
      <c r="R731" s="49"/>
      <c r="S731" s="49"/>
      <c r="T731" s="49"/>
      <c r="U731" s="49"/>
      <c r="V731" s="49"/>
      <c r="W731" s="49"/>
      <c r="X731" s="49"/>
      <c r="Y731" s="49"/>
      <c r="Z731" s="49"/>
    </row>
    <row r="732" spans="1:26" ht="12" customHeight="1" x14ac:dyDescent="0.25">
      <c r="A732" s="55"/>
      <c r="B732" s="49"/>
      <c r="C732" s="49"/>
      <c r="D732" s="49"/>
      <c r="E732" s="49"/>
      <c r="F732" s="49"/>
      <c r="G732" s="49"/>
      <c r="H732" s="49"/>
      <c r="I732" s="49"/>
      <c r="J732" s="49"/>
      <c r="K732" s="49"/>
      <c r="L732" s="49"/>
      <c r="M732" s="49"/>
      <c r="N732" s="49"/>
      <c r="O732" s="49"/>
      <c r="P732" s="49"/>
      <c r="Q732" s="49"/>
      <c r="R732" s="49"/>
      <c r="S732" s="49"/>
      <c r="T732" s="49"/>
      <c r="U732" s="49"/>
      <c r="V732" s="49"/>
      <c r="W732" s="49"/>
      <c r="X732" s="49"/>
      <c r="Y732" s="49"/>
      <c r="Z732" s="49"/>
    </row>
    <row r="733" spans="1:26" ht="12" customHeight="1" x14ac:dyDescent="0.25">
      <c r="A733" s="55"/>
      <c r="B733" s="49"/>
      <c r="C733" s="49"/>
      <c r="D733" s="49"/>
      <c r="E733" s="49"/>
      <c r="F733" s="49"/>
      <c r="G733" s="49"/>
      <c r="H733" s="49"/>
      <c r="I733" s="49"/>
      <c r="J733" s="49"/>
      <c r="K733" s="49"/>
      <c r="L733" s="49"/>
      <c r="M733" s="49"/>
      <c r="N733" s="49"/>
      <c r="O733" s="49"/>
      <c r="P733" s="49"/>
      <c r="Q733" s="49"/>
      <c r="R733" s="49"/>
      <c r="S733" s="49"/>
      <c r="T733" s="49"/>
      <c r="U733" s="49"/>
      <c r="V733" s="49"/>
      <c r="W733" s="49"/>
      <c r="X733" s="49"/>
      <c r="Y733" s="49"/>
      <c r="Z733" s="49"/>
    </row>
    <row r="734" spans="1:26" ht="12" customHeight="1" x14ac:dyDescent="0.25">
      <c r="A734" s="55"/>
      <c r="B734" s="49"/>
      <c r="C734" s="49"/>
      <c r="D734" s="49"/>
      <c r="E734" s="49"/>
      <c r="F734" s="49"/>
      <c r="G734" s="49"/>
      <c r="H734" s="49"/>
      <c r="I734" s="49"/>
      <c r="J734" s="49"/>
      <c r="K734" s="49"/>
      <c r="L734" s="49"/>
      <c r="M734" s="49"/>
      <c r="N734" s="49"/>
      <c r="O734" s="49"/>
      <c r="P734" s="49"/>
      <c r="Q734" s="49"/>
      <c r="R734" s="49"/>
      <c r="S734" s="49"/>
      <c r="T734" s="49"/>
      <c r="U734" s="49"/>
      <c r="V734" s="49"/>
      <c r="W734" s="49"/>
      <c r="X734" s="49"/>
      <c r="Y734" s="49"/>
      <c r="Z734" s="49"/>
    </row>
    <row r="735" spans="1:26" ht="12" customHeight="1" x14ac:dyDescent="0.25">
      <c r="A735" s="55"/>
      <c r="B735" s="49"/>
      <c r="C735" s="49"/>
      <c r="D735" s="49"/>
      <c r="E735" s="49"/>
      <c r="F735" s="49"/>
      <c r="G735" s="49"/>
      <c r="H735" s="49"/>
      <c r="I735" s="49"/>
      <c r="J735" s="49"/>
      <c r="K735" s="49"/>
      <c r="L735" s="49"/>
      <c r="M735" s="49"/>
      <c r="N735" s="49"/>
      <c r="O735" s="49"/>
      <c r="P735" s="49"/>
      <c r="Q735" s="49"/>
      <c r="R735" s="49"/>
      <c r="S735" s="49"/>
      <c r="T735" s="49"/>
      <c r="U735" s="49"/>
      <c r="V735" s="49"/>
      <c r="W735" s="49"/>
      <c r="X735" s="49"/>
      <c r="Y735" s="49"/>
      <c r="Z735" s="49"/>
    </row>
    <row r="736" spans="1:26" ht="12" customHeight="1" x14ac:dyDescent="0.25">
      <c r="A736" s="55"/>
      <c r="B736" s="49"/>
      <c r="C736" s="49"/>
      <c r="D736" s="49"/>
      <c r="E736" s="49"/>
      <c r="F736" s="49"/>
      <c r="G736" s="49"/>
      <c r="H736" s="49"/>
      <c r="I736" s="49"/>
      <c r="J736" s="49"/>
      <c r="K736" s="49"/>
      <c r="L736" s="49"/>
      <c r="M736" s="49"/>
      <c r="N736" s="49"/>
      <c r="O736" s="49"/>
      <c r="P736" s="49"/>
      <c r="Q736" s="49"/>
      <c r="R736" s="49"/>
      <c r="S736" s="49"/>
      <c r="T736" s="49"/>
      <c r="U736" s="49"/>
      <c r="V736" s="49"/>
      <c r="W736" s="49"/>
      <c r="X736" s="49"/>
      <c r="Y736" s="49"/>
      <c r="Z736" s="49"/>
    </row>
    <row r="737" spans="1:26" ht="12" customHeight="1" x14ac:dyDescent="0.25">
      <c r="A737" s="55"/>
      <c r="B737" s="49"/>
      <c r="C737" s="49"/>
      <c r="D737" s="49"/>
      <c r="E737" s="49"/>
      <c r="F737" s="49"/>
      <c r="G737" s="49"/>
      <c r="H737" s="49"/>
      <c r="I737" s="49"/>
      <c r="J737" s="49"/>
      <c r="K737" s="49"/>
      <c r="L737" s="49"/>
      <c r="M737" s="49"/>
      <c r="N737" s="49"/>
      <c r="O737" s="49"/>
      <c r="P737" s="49"/>
      <c r="Q737" s="49"/>
      <c r="R737" s="49"/>
      <c r="S737" s="49"/>
      <c r="T737" s="49"/>
      <c r="U737" s="49"/>
      <c r="V737" s="49"/>
      <c r="W737" s="49"/>
      <c r="X737" s="49"/>
      <c r="Y737" s="49"/>
      <c r="Z737" s="49"/>
    </row>
    <row r="738" spans="1:26" ht="12" customHeight="1" x14ac:dyDescent="0.25">
      <c r="A738" s="55"/>
      <c r="B738" s="49"/>
      <c r="C738" s="49"/>
      <c r="D738" s="49"/>
      <c r="E738" s="49"/>
      <c r="F738" s="49"/>
      <c r="G738" s="49"/>
      <c r="H738" s="49"/>
      <c r="I738" s="49"/>
      <c r="J738" s="49"/>
      <c r="K738" s="49"/>
      <c r="L738" s="49"/>
      <c r="M738" s="49"/>
      <c r="N738" s="49"/>
      <c r="O738" s="49"/>
      <c r="P738" s="49"/>
      <c r="Q738" s="49"/>
      <c r="R738" s="49"/>
      <c r="S738" s="49"/>
      <c r="T738" s="49"/>
      <c r="U738" s="49"/>
      <c r="V738" s="49"/>
      <c r="W738" s="49"/>
      <c r="X738" s="49"/>
      <c r="Y738" s="49"/>
      <c r="Z738" s="49"/>
    </row>
    <row r="739" spans="1:26" ht="12" customHeight="1" x14ac:dyDescent="0.25">
      <c r="A739" s="55"/>
      <c r="B739" s="49"/>
      <c r="C739" s="49"/>
      <c r="D739" s="49"/>
      <c r="E739" s="49"/>
      <c r="F739" s="49"/>
      <c r="G739" s="49"/>
      <c r="H739" s="49"/>
      <c r="I739" s="49"/>
      <c r="J739" s="49"/>
      <c r="K739" s="49"/>
      <c r="L739" s="49"/>
      <c r="M739" s="49"/>
      <c r="N739" s="49"/>
      <c r="O739" s="49"/>
      <c r="P739" s="49"/>
      <c r="Q739" s="49"/>
      <c r="R739" s="49"/>
      <c r="S739" s="49"/>
      <c r="T739" s="49"/>
      <c r="U739" s="49"/>
      <c r="V739" s="49"/>
      <c r="W739" s="49"/>
      <c r="X739" s="49"/>
      <c r="Y739" s="49"/>
      <c r="Z739" s="49"/>
    </row>
    <row r="740" spans="1:26" ht="12" customHeight="1" x14ac:dyDescent="0.25">
      <c r="A740" s="55"/>
      <c r="B740" s="49"/>
      <c r="C740" s="49"/>
      <c r="D740" s="49"/>
      <c r="E740" s="49"/>
      <c r="F740" s="49"/>
      <c r="G740" s="49"/>
      <c r="H740" s="49"/>
      <c r="I740" s="49"/>
      <c r="J740" s="49"/>
      <c r="K740" s="49"/>
      <c r="L740" s="49"/>
      <c r="M740" s="49"/>
      <c r="N740" s="49"/>
      <c r="O740" s="49"/>
      <c r="P740" s="49"/>
      <c r="Q740" s="49"/>
      <c r="R740" s="49"/>
      <c r="S740" s="49"/>
      <c r="T740" s="49"/>
      <c r="U740" s="49"/>
      <c r="V740" s="49"/>
      <c r="W740" s="49"/>
      <c r="X740" s="49"/>
      <c r="Y740" s="49"/>
      <c r="Z740" s="49"/>
    </row>
    <row r="741" spans="1:26" ht="12" customHeight="1" x14ac:dyDescent="0.25">
      <c r="A741" s="55"/>
      <c r="B741" s="49"/>
      <c r="C741" s="49"/>
      <c r="D741" s="49"/>
      <c r="E741" s="49"/>
      <c r="F741" s="49"/>
      <c r="G741" s="49"/>
      <c r="H741" s="49"/>
      <c r="I741" s="49"/>
      <c r="J741" s="49"/>
      <c r="K741" s="49"/>
      <c r="L741" s="49"/>
      <c r="M741" s="49"/>
      <c r="N741" s="49"/>
      <c r="O741" s="49"/>
      <c r="P741" s="49"/>
      <c r="Q741" s="49"/>
      <c r="R741" s="49"/>
      <c r="S741" s="49"/>
      <c r="T741" s="49"/>
      <c r="U741" s="49"/>
      <c r="V741" s="49"/>
      <c r="W741" s="49"/>
      <c r="X741" s="49"/>
      <c r="Y741" s="49"/>
      <c r="Z741" s="49"/>
    </row>
    <row r="742" spans="1:26" ht="12" customHeight="1" x14ac:dyDescent="0.25">
      <c r="A742" s="55"/>
      <c r="B742" s="49"/>
      <c r="C742" s="49"/>
      <c r="D742" s="49"/>
      <c r="E742" s="49"/>
      <c r="F742" s="49"/>
      <c r="G742" s="49"/>
      <c r="H742" s="49"/>
      <c r="I742" s="49"/>
      <c r="J742" s="49"/>
      <c r="K742" s="49"/>
      <c r="L742" s="49"/>
      <c r="M742" s="49"/>
      <c r="N742" s="49"/>
      <c r="O742" s="49"/>
      <c r="P742" s="49"/>
      <c r="Q742" s="49"/>
      <c r="R742" s="49"/>
      <c r="S742" s="49"/>
      <c r="T742" s="49"/>
      <c r="U742" s="49"/>
      <c r="V742" s="49"/>
      <c r="W742" s="49"/>
      <c r="X742" s="49"/>
      <c r="Y742" s="49"/>
      <c r="Z742" s="49"/>
    </row>
    <row r="743" spans="1:26" ht="12" customHeight="1" x14ac:dyDescent="0.25">
      <c r="A743" s="55"/>
      <c r="B743" s="49"/>
      <c r="C743" s="49"/>
      <c r="D743" s="49"/>
      <c r="E743" s="49"/>
      <c r="F743" s="49"/>
      <c r="G743" s="49"/>
      <c r="H743" s="49"/>
      <c r="I743" s="49"/>
      <c r="J743" s="49"/>
      <c r="K743" s="49"/>
      <c r="L743" s="49"/>
      <c r="M743" s="49"/>
      <c r="N743" s="49"/>
      <c r="O743" s="49"/>
      <c r="P743" s="49"/>
      <c r="Q743" s="49"/>
      <c r="R743" s="49"/>
      <c r="S743" s="49"/>
      <c r="T743" s="49"/>
      <c r="U743" s="49"/>
      <c r="V743" s="49"/>
      <c r="W743" s="49"/>
      <c r="X743" s="49"/>
      <c r="Y743" s="49"/>
      <c r="Z743" s="49"/>
    </row>
    <row r="744" spans="1:26" ht="12" customHeight="1" x14ac:dyDescent="0.25">
      <c r="A744" s="55"/>
      <c r="B744" s="49"/>
      <c r="C744" s="49"/>
      <c r="D744" s="49"/>
      <c r="E744" s="49"/>
      <c r="F744" s="49"/>
      <c r="G744" s="49"/>
      <c r="H744" s="49"/>
      <c r="I744" s="49"/>
      <c r="J744" s="49"/>
      <c r="K744" s="49"/>
      <c r="L744" s="49"/>
      <c r="M744" s="49"/>
      <c r="N744" s="49"/>
      <c r="O744" s="49"/>
      <c r="P744" s="49"/>
      <c r="Q744" s="49"/>
      <c r="R744" s="49"/>
      <c r="S744" s="49"/>
      <c r="T744" s="49"/>
      <c r="U744" s="49"/>
      <c r="V744" s="49"/>
      <c r="W744" s="49"/>
      <c r="X744" s="49"/>
      <c r="Y744" s="49"/>
      <c r="Z744" s="49"/>
    </row>
    <row r="745" spans="1:26" ht="12" customHeight="1" x14ac:dyDescent="0.25">
      <c r="A745" s="55"/>
      <c r="B745" s="49"/>
      <c r="C745" s="49"/>
      <c r="D745" s="49"/>
      <c r="E745" s="49"/>
      <c r="F745" s="49"/>
      <c r="G745" s="49"/>
      <c r="H745" s="49"/>
      <c r="I745" s="49"/>
      <c r="J745" s="49"/>
      <c r="K745" s="49"/>
      <c r="L745" s="49"/>
      <c r="M745" s="49"/>
      <c r="N745" s="49"/>
      <c r="O745" s="49"/>
      <c r="P745" s="49"/>
      <c r="Q745" s="49"/>
      <c r="R745" s="49"/>
      <c r="S745" s="49"/>
      <c r="T745" s="49"/>
      <c r="U745" s="49"/>
      <c r="V745" s="49"/>
      <c r="W745" s="49"/>
      <c r="X745" s="49"/>
      <c r="Y745" s="49"/>
      <c r="Z745" s="49"/>
    </row>
    <row r="746" spans="1:26" ht="12" customHeight="1" x14ac:dyDescent="0.25">
      <c r="A746" s="55"/>
      <c r="B746" s="49"/>
      <c r="C746" s="49"/>
      <c r="D746" s="49"/>
      <c r="E746" s="49"/>
      <c r="F746" s="49"/>
      <c r="G746" s="49"/>
      <c r="H746" s="49"/>
      <c r="I746" s="49"/>
      <c r="J746" s="49"/>
      <c r="K746" s="49"/>
      <c r="L746" s="49"/>
      <c r="M746" s="49"/>
      <c r="N746" s="49"/>
      <c r="O746" s="49"/>
      <c r="P746" s="49"/>
      <c r="Q746" s="49"/>
      <c r="R746" s="49"/>
      <c r="S746" s="49"/>
      <c r="T746" s="49"/>
      <c r="U746" s="49"/>
      <c r="V746" s="49"/>
      <c r="W746" s="49"/>
      <c r="X746" s="49"/>
      <c r="Y746" s="49"/>
      <c r="Z746" s="49"/>
    </row>
    <row r="747" spans="1:26" ht="12" customHeight="1" x14ac:dyDescent="0.25">
      <c r="A747" s="55"/>
      <c r="B747" s="49"/>
      <c r="C747" s="49"/>
      <c r="D747" s="49"/>
      <c r="E747" s="49"/>
      <c r="F747" s="49"/>
      <c r="G747" s="49"/>
      <c r="H747" s="49"/>
      <c r="I747" s="49"/>
      <c r="J747" s="49"/>
      <c r="K747" s="49"/>
      <c r="L747" s="49"/>
      <c r="M747" s="49"/>
      <c r="N747" s="49"/>
      <c r="O747" s="49"/>
      <c r="P747" s="49"/>
      <c r="Q747" s="49"/>
      <c r="R747" s="49"/>
      <c r="S747" s="49"/>
      <c r="T747" s="49"/>
      <c r="U747" s="49"/>
      <c r="V747" s="49"/>
      <c r="W747" s="49"/>
      <c r="X747" s="49"/>
      <c r="Y747" s="49"/>
      <c r="Z747" s="49"/>
    </row>
    <row r="748" spans="1:26" ht="12" customHeight="1" x14ac:dyDescent="0.25">
      <c r="A748" s="55"/>
      <c r="B748" s="49"/>
      <c r="C748" s="49"/>
      <c r="D748" s="49"/>
      <c r="E748" s="49"/>
      <c r="F748" s="49"/>
      <c r="G748" s="49"/>
      <c r="H748" s="49"/>
      <c r="I748" s="49"/>
      <c r="J748" s="49"/>
      <c r="K748" s="49"/>
      <c r="L748" s="49"/>
      <c r="M748" s="49"/>
      <c r="N748" s="49"/>
      <c r="O748" s="49"/>
      <c r="P748" s="49"/>
      <c r="Q748" s="49"/>
      <c r="R748" s="49"/>
      <c r="S748" s="49"/>
      <c r="T748" s="49"/>
      <c r="U748" s="49"/>
      <c r="V748" s="49"/>
      <c r="W748" s="49"/>
      <c r="X748" s="49"/>
      <c r="Y748" s="49"/>
      <c r="Z748" s="49"/>
    </row>
    <row r="749" spans="1:26" ht="12" customHeight="1" x14ac:dyDescent="0.25">
      <c r="A749" s="55"/>
      <c r="B749" s="49"/>
      <c r="C749" s="49"/>
      <c r="D749" s="49"/>
      <c r="E749" s="49"/>
      <c r="F749" s="49"/>
      <c r="G749" s="49"/>
      <c r="H749" s="49"/>
      <c r="I749" s="49"/>
      <c r="J749" s="49"/>
      <c r="K749" s="49"/>
      <c r="L749" s="49"/>
      <c r="M749" s="49"/>
      <c r="N749" s="49"/>
      <c r="O749" s="49"/>
      <c r="P749" s="49"/>
      <c r="Q749" s="49"/>
      <c r="R749" s="49"/>
      <c r="S749" s="49"/>
      <c r="T749" s="49"/>
      <c r="U749" s="49"/>
      <c r="V749" s="49"/>
      <c r="W749" s="49"/>
      <c r="X749" s="49"/>
      <c r="Y749" s="49"/>
      <c r="Z749" s="49"/>
    </row>
    <row r="750" spans="1:26" ht="12" customHeight="1" x14ac:dyDescent="0.25">
      <c r="A750" s="55"/>
      <c r="B750" s="49"/>
      <c r="C750" s="49"/>
      <c r="D750" s="49"/>
      <c r="E750" s="49"/>
      <c r="F750" s="49"/>
      <c r="G750" s="49"/>
      <c r="H750" s="49"/>
      <c r="I750" s="49"/>
      <c r="J750" s="49"/>
      <c r="K750" s="49"/>
      <c r="L750" s="49"/>
      <c r="M750" s="49"/>
      <c r="N750" s="49"/>
      <c r="O750" s="49"/>
      <c r="P750" s="49"/>
      <c r="Q750" s="49"/>
      <c r="R750" s="49"/>
      <c r="S750" s="49"/>
      <c r="T750" s="49"/>
      <c r="U750" s="49"/>
      <c r="V750" s="49"/>
      <c r="W750" s="49"/>
      <c r="X750" s="49"/>
      <c r="Y750" s="49"/>
      <c r="Z750" s="49"/>
    </row>
    <row r="751" spans="1:26" ht="12" customHeight="1" x14ac:dyDescent="0.25">
      <c r="A751" s="55"/>
      <c r="B751" s="49"/>
      <c r="C751" s="49"/>
      <c r="D751" s="49"/>
      <c r="E751" s="49"/>
      <c r="F751" s="49"/>
      <c r="G751" s="49"/>
      <c r="H751" s="49"/>
      <c r="I751" s="49"/>
      <c r="J751" s="49"/>
      <c r="K751" s="49"/>
      <c r="L751" s="49"/>
      <c r="M751" s="49"/>
      <c r="N751" s="49"/>
      <c r="O751" s="49"/>
      <c r="P751" s="49"/>
      <c r="Q751" s="49"/>
      <c r="R751" s="49"/>
      <c r="S751" s="49"/>
      <c r="T751" s="49"/>
      <c r="U751" s="49"/>
      <c r="V751" s="49"/>
      <c r="W751" s="49"/>
      <c r="X751" s="49"/>
      <c r="Y751" s="49"/>
      <c r="Z751" s="49"/>
    </row>
    <row r="752" spans="1:26" ht="12" customHeight="1" x14ac:dyDescent="0.25">
      <c r="A752" s="55"/>
      <c r="B752" s="49"/>
      <c r="C752" s="49"/>
      <c r="D752" s="49"/>
      <c r="E752" s="49"/>
      <c r="F752" s="49"/>
      <c r="G752" s="49"/>
      <c r="H752" s="49"/>
      <c r="I752" s="49"/>
      <c r="J752" s="49"/>
      <c r="K752" s="49"/>
      <c r="L752" s="49"/>
      <c r="M752" s="49"/>
      <c r="N752" s="49"/>
      <c r="O752" s="49"/>
      <c r="P752" s="49"/>
      <c r="Q752" s="49"/>
      <c r="R752" s="49"/>
      <c r="S752" s="49"/>
      <c r="T752" s="49"/>
      <c r="U752" s="49"/>
      <c r="V752" s="49"/>
      <c r="W752" s="49"/>
      <c r="X752" s="49"/>
      <c r="Y752" s="49"/>
      <c r="Z752" s="49"/>
    </row>
    <row r="753" spans="1:26" ht="12" customHeight="1" x14ac:dyDescent="0.25">
      <c r="A753" s="55"/>
      <c r="B753" s="49"/>
      <c r="C753" s="49"/>
      <c r="D753" s="49"/>
      <c r="E753" s="49"/>
      <c r="F753" s="49"/>
      <c r="G753" s="49"/>
      <c r="H753" s="49"/>
      <c r="I753" s="49"/>
      <c r="J753" s="49"/>
      <c r="K753" s="49"/>
      <c r="L753" s="49"/>
      <c r="M753" s="49"/>
      <c r="N753" s="49"/>
      <c r="O753" s="49"/>
      <c r="P753" s="49"/>
      <c r="Q753" s="49"/>
      <c r="R753" s="49"/>
      <c r="S753" s="49"/>
      <c r="T753" s="49"/>
      <c r="U753" s="49"/>
      <c r="V753" s="49"/>
      <c r="W753" s="49"/>
      <c r="X753" s="49"/>
      <c r="Y753" s="49"/>
      <c r="Z753" s="49"/>
    </row>
    <row r="754" spans="1:26" ht="12" customHeight="1" x14ac:dyDescent="0.25">
      <c r="A754" s="55"/>
      <c r="B754" s="49"/>
      <c r="C754" s="49"/>
      <c r="D754" s="49"/>
      <c r="E754" s="49"/>
      <c r="F754" s="49"/>
      <c r="G754" s="49"/>
      <c r="H754" s="49"/>
      <c r="I754" s="49"/>
      <c r="J754" s="49"/>
      <c r="K754" s="49"/>
      <c r="L754" s="49"/>
      <c r="M754" s="49"/>
      <c r="N754" s="49"/>
      <c r="O754" s="49"/>
      <c r="P754" s="49"/>
      <c r="Q754" s="49"/>
      <c r="R754" s="49"/>
      <c r="S754" s="49"/>
      <c r="T754" s="49"/>
      <c r="U754" s="49"/>
      <c r="V754" s="49"/>
      <c r="W754" s="49"/>
      <c r="X754" s="49"/>
      <c r="Y754" s="49"/>
      <c r="Z754" s="49"/>
    </row>
    <row r="755" spans="1:26" ht="12" customHeight="1" x14ac:dyDescent="0.25">
      <c r="A755" s="55"/>
      <c r="B755" s="49"/>
      <c r="C755" s="49"/>
      <c r="D755" s="49"/>
      <c r="E755" s="49"/>
      <c r="F755" s="49"/>
      <c r="G755" s="49"/>
      <c r="H755" s="49"/>
      <c r="I755" s="49"/>
      <c r="J755" s="49"/>
      <c r="K755" s="49"/>
      <c r="L755" s="49"/>
      <c r="M755" s="49"/>
      <c r="N755" s="49"/>
      <c r="O755" s="49"/>
      <c r="P755" s="49"/>
      <c r="Q755" s="49"/>
      <c r="R755" s="49"/>
      <c r="S755" s="49"/>
      <c r="T755" s="49"/>
      <c r="U755" s="49"/>
      <c r="V755" s="49"/>
      <c r="W755" s="49"/>
      <c r="X755" s="49"/>
      <c r="Y755" s="49"/>
      <c r="Z755" s="49"/>
    </row>
    <row r="756" spans="1:26" ht="12" customHeight="1" x14ac:dyDescent="0.25">
      <c r="A756" s="55"/>
      <c r="B756" s="49"/>
      <c r="C756" s="49"/>
      <c r="D756" s="49"/>
      <c r="E756" s="49"/>
      <c r="F756" s="49"/>
      <c r="G756" s="49"/>
      <c r="H756" s="49"/>
      <c r="I756" s="49"/>
      <c r="J756" s="49"/>
      <c r="K756" s="49"/>
      <c r="L756" s="49"/>
      <c r="M756" s="49"/>
      <c r="N756" s="49"/>
      <c r="O756" s="49"/>
      <c r="P756" s="49"/>
      <c r="Q756" s="49"/>
      <c r="R756" s="49"/>
      <c r="S756" s="49"/>
      <c r="T756" s="49"/>
      <c r="U756" s="49"/>
      <c r="V756" s="49"/>
      <c r="W756" s="49"/>
      <c r="X756" s="49"/>
      <c r="Y756" s="49"/>
      <c r="Z756" s="49"/>
    </row>
    <row r="757" spans="1:26" ht="12" customHeight="1" x14ac:dyDescent="0.25">
      <c r="A757" s="55"/>
      <c r="B757" s="49"/>
      <c r="C757" s="49"/>
      <c r="D757" s="49"/>
      <c r="E757" s="49"/>
      <c r="F757" s="49"/>
      <c r="G757" s="49"/>
      <c r="H757" s="49"/>
      <c r="I757" s="49"/>
      <c r="J757" s="49"/>
      <c r="K757" s="49"/>
      <c r="L757" s="49"/>
      <c r="M757" s="49"/>
      <c r="N757" s="49"/>
      <c r="O757" s="49"/>
      <c r="P757" s="49"/>
      <c r="Q757" s="49"/>
      <c r="R757" s="49"/>
      <c r="S757" s="49"/>
      <c r="T757" s="49"/>
      <c r="U757" s="49"/>
      <c r="V757" s="49"/>
      <c r="W757" s="49"/>
      <c r="X757" s="49"/>
      <c r="Y757" s="49"/>
      <c r="Z757" s="49"/>
    </row>
    <row r="758" spans="1:26" ht="12" customHeight="1" x14ac:dyDescent="0.25">
      <c r="A758" s="55"/>
      <c r="B758" s="49"/>
      <c r="C758" s="49"/>
      <c r="D758" s="49"/>
      <c r="E758" s="49"/>
      <c r="F758" s="49"/>
      <c r="G758" s="49"/>
      <c r="H758" s="49"/>
      <c r="I758" s="49"/>
      <c r="J758" s="49"/>
      <c r="K758" s="49"/>
      <c r="L758" s="49"/>
      <c r="M758" s="49"/>
      <c r="N758" s="49"/>
      <c r="O758" s="49"/>
      <c r="P758" s="49"/>
      <c r="Q758" s="49"/>
      <c r="R758" s="49"/>
      <c r="S758" s="49"/>
      <c r="T758" s="49"/>
      <c r="U758" s="49"/>
      <c r="V758" s="49"/>
      <c r="W758" s="49"/>
      <c r="X758" s="49"/>
      <c r="Y758" s="49"/>
      <c r="Z758" s="49"/>
    </row>
    <row r="759" spans="1:26" ht="12" customHeight="1" x14ac:dyDescent="0.25">
      <c r="A759" s="55"/>
      <c r="B759" s="49"/>
      <c r="C759" s="49"/>
      <c r="D759" s="49"/>
      <c r="E759" s="49"/>
      <c r="F759" s="49"/>
      <c r="G759" s="49"/>
      <c r="H759" s="49"/>
      <c r="I759" s="49"/>
      <c r="J759" s="49"/>
      <c r="K759" s="49"/>
      <c r="L759" s="49"/>
      <c r="M759" s="49"/>
      <c r="N759" s="49"/>
      <c r="O759" s="49"/>
      <c r="P759" s="49"/>
      <c r="Q759" s="49"/>
      <c r="R759" s="49"/>
      <c r="S759" s="49"/>
      <c r="T759" s="49"/>
      <c r="U759" s="49"/>
      <c r="V759" s="49"/>
      <c r="W759" s="49"/>
      <c r="X759" s="49"/>
      <c r="Y759" s="49"/>
      <c r="Z759" s="49"/>
    </row>
    <row r="760" spans="1:26" ht="12" customHeight="1" x14ac:dyDescent="0.25">
      <c r="A760" s="55"/>
      <c r="B760" s="49"/>
      <c r="C760" s="49"/>
      <c r="D760" s="49"/>
      <c r="E760" s="49"/>
      <c r="F760" s="49"/>
      <c r="G760" s="49"/>
      <c r="H760" s="49"/>
      <c r="I760" s="49"/>
      <c r="J760" s="49"/>
      <c r="K760" s="49"/>
      <c r="L760" s="49"/>
      <c r="M760" s="49"/>
      <c r="N760" s="49"/>
      <c r="O760" s="49"/>
      <c r="P760" s="49"/>
      <c r="Q760" s="49"/>
      <c r="R760" s="49"/>
      <c r="S760" s="49"/>
      <c r="T760" s="49"/>
      <c r="U760" s="49"/>
      <c r="V760" s="49"/>
      <c r="W760" s="49"/>
      <c r="X760" s="49"/>
      <c r="Y760" s="49"/>
      <c r="Z760" s="49"/>
    </row>
    <row r="761" spans="1:26" ht="12" customHeight="1" x14ac:dyDescent="0.25">
      <c r="A761" s="55"/>
      <c r="B761" s="49"/>
      <c r="C761" s="49"/>
      <c r="D761" s="49"/>
      <c r="E761" s="49"/>
      <c r="F761" s="49"/>
      <c r="G761" s="49"/>
      <c r="H761" s="49"/>
      <c r="I761" s="49"/>
      <c r="J761" s="49"/>
      <c r="K761" s="49"/>
      <c r="L761" s="49"/>
      <c r="M761" s="49"/>
      <c r="N761" s="49"/>
      <c r="O761" s="49"/>
      <c r="P761" s="49"/>
      <c r="Q761" s="49"/>
      <c r="R761" s="49"/>
      <c r="S761" s="49"/>
      <c r="T761" s="49"/>
      <c r="U761" s="49"/>
      <c r="V761" s="49"/>
      <c r="W761" s="49"/>
      <c r="X761" s="49"/>
      <c r="Y761" s="49"/>
      <c r="Z761" s="49"/>
    </row>
    <row r="762" spans="1:26" ht="12" customHeight="1" x14ac:dyDescent="0.25">
      <c r="A762" s="55"/>
      <c r="B762" s="49"/>
      <c r="C762" s="49"/>
      <c r="D762" s="49"/>
      <c r="E762" s="49"/>
      <c r="F762" s="49"/>
      <c r="G762" s="49"/>
      <c r="H762" s="49"/>
      <c r="I762" s="49"/>
      <c r="J762" s="49"/>
      <c r="K762" s="49"/>
      <c r="L762" s="49"/>
      <c r="M762" s="49"/>
      <c r="N762" s="49"/>
      <c r="O762" s="49"/>
      <c r="P762" s="49"/>
      <c r="Q762" s="49"/>
      <c r="R762" s="49"/>
      <c r="S762" s="49"/>
      <c r="T762" s="49"/>
      <c r="U762" s="49"/>
      <c r="V762" s="49"/>
      <c r="W762" s="49"/>
      <c r="X762" s="49"/>
      <c r="Y762" s="49"/>
      <c r="Z762" s="49"/>
    </row>
    <row r="763" spans="1:26" ht="12" customHeight="1" x14ac:dyDescent="0.25">
      <c r="A763" s="55"/>
      <c r="B763" s="49"/>
      <c r="C763" s="49"/>
      <c r="D763" s="49"/>
      <c r="E763" s="49"/>
      <c r="F763" s="49"/>
      <c r="G763" s="49"/>
      <c r="H763" s="49"/>
      <c r="I763" s="49"/>
      <c r="J763" s="49"/>
      <c r="K763" s="49"/>
      <c r="L763" s="49"/>
      <c r="M763" s="49"/>
      <c r="N763" s="49"/>
      <c r="O763" s="49"/>
      <c r="P763" s="49"/>
      <c r="Q763" s="49"/>
      <c r="R763" s="49"/>
      <c r="S763" s="49"/>
      <c r="T763" s="49"/>
      <c r="U763" s="49"/>
      <c r="V763" s="49"/>
      <c r="W763" s="49"/>
      <c r="X763" s="49"/>
      <c r="Y763" s="49"/>
      <c r="Z763" s="49"/>
    </row>
    <row r="764" spans="1:26" ht="12" customHeight="1" x14ac:dyDescent="0.25">
      <c r="A764" s="55"/>
      <c r="B764" s="49"/>
      <c r="C764" s="49"/>
      <c r="D764" s="49"/>
      <c r="E764" s="49"/>
      <c r="F764" s="49"/>
      <c r="G764" s="49"/>
      <c r="H764" s="49"/>
      <c r="I764" s="49"/>
      <c r="J764" s="49"/>
      <c r="K764" s="49"/>
      <c r="L764" s="49"/>
      <c r="M764" s="49"/>
      <c r="N764" s="49"/>
      <c r="O764" s="49"/>
      <c r="P764" s="49"/>
      <c r="Q764" s="49"/>
      <c r="R764" s="49"/>
      <c r="S764" s="49"/>
      <c r="T764" s="49"/>
      <c r="U764" s="49"/>
      <c r="V764" s="49"/>
      <c r="W764" s="49"/>
      <c r="X764" s="49"/>
      <c r="Y764" s="49"/>
      <c r="Z764" s="49"/>
    </row>
    <row r="765" spans="1:26" ht="12" customHeight="1" x14ac:dyDescent="0.25">
      <c r="A765" s="55"/>
      <c r="B765" s="49"/>
      <c r="C765" s="49"/>
      <c r="D765" s="49"/>
      <c r="E765" s="49"/>
      <c r="F765" s="49"/>
      <c r="G765" s="49"/>
      <c r="H765" s="49"/>
      <c r="I765" s="49"/>
      <c r="J765" s="49"/>
      <c r="K765" s="49"/>
      <c r="L765" s="49"/>
      <c r="M765" s="49"/>
      <c r="N765" s="49"/>
      <c r="O765" s="49"/>
      <c r="P765" s="49"/>
      <c r="Q765" s="49"/>
      <c r="R765" s="49"/>
      <c r="S765" s="49"/>
      <c r="T765" s="49"/>
      <c r="U765" s="49"/>
      <c r="V765" s="49"/>
      <c r="W765" s="49"/>
      <c r="X765" s="49"/>
      <c r="Y765" s="49"/>
      <c r="Z765" s="49"/>
    </row>
    <row r="766" spans="1:26" ht="12" customHeight="1" x14ac:dyDescent="0.25">
      <c r="A766" s="55"/>
      <c r="B766" s="49"/>
      <c r="C766" s="49"/>
      <c r="D766" s="49"/>
      <c r="E766" s="49"/>
      <c r="F766" s="49"/>
      <c r="G766" s="49"/>
      <c r="H766" s="49"/>
      <c r="I766" s="49"/>
      <c r="J766" s="49"/>
      <c r="K766" s="49"/>
      <c r="L766" s="49"/>
      <c r="M766" s="49"/>
      <c r="N766" s="49"/>
      <c r="O766" s="49"/>
      <c r="P766" s="49"/>
      <c r="Q766" s="49"/>
      <c r="R766" s="49"/>
      <c r="S766" s="49"/>
      <c r="T766" s="49"/>
      <c r="U766" s="49"/>
      <c r="V766" s="49"/>
      <c r="W766" s="49"/>
      <c r="X766" s="49"/>
      <c r="Y766" s="49"/>
      <c r="Z766" s="49"/>
    </row>
    <row r="767" spans="1:26" ht="12" customHeight="1" x14ac:dyDescent="0.25">
      <c r="A767" s="55"/>
      <c r="B767" s="49"/>
      <c r="C767" s="49"/>
      <c r="D767" s="49"/>
      <c r="E767" s="49"/>
      <c r="F767" s="49"/>
      <c r="G767" s="49"/>
      <c r="H767" s="49"/>
      <c r="I767" s="49"/>
      <c r="J767" s="49"/>
      <c r="K767" s="49"/>
      <c r="L767" s="49"/>
      <c r="M767" s="49"/>
      <c r="N767" s="49"/>
      <c r="O767" s="49"/>
      <c r="P767" s="49"/>
      <c r="Q767" s="49"/>
      <c r="R767" s="49"/>
      <c r="S767" s="49"/>
      <c r="T767" s="49"/>
      <c r="U767" s="49"/>
      <c r="V767" s="49"/>
      <c r="W767" s="49"/>
      <c r="X767" s="49"/>
      <c r="Y767" s="49"/>
      <c r="Z767" s="49"/>
    </row>
    <row r="768" spans="1:26" ht="12" customHeight="1" x14ac:dyDescent="0.25">
      <c r="A768" s="55"/>
      <c r="B768" s="49"/>
      <c r="C768" s="49"/>
      <c r="D768" s="49"/>
      <c r="E768" s="49"/>
      <c r="F768" s="49"/>
      <c r="G768" s="49"/>
      <c r="H768" s="49"/>
      <c r="I768" s="49"/>
      <c r="J768" s="49"/>
      <c r="K768" s="49"/>
      <c r="L768" s="49"/>
      <c r="M768" s="49"/>
      <c r="N768" s="49"/>
      <c r="O768" s="49"/>
      <c r="P768" s="49"/>
      <c r="Q768" s="49"/>
      <c r="R768" s="49"/>
      <c r="S768" s="49"/>
      <c r="T768" s="49"/>
      <c r="U768" s="49"/>
      <c r="V768" s="49"/>
      <c r="W768" s="49"/>
      <c r="X768" s="49"/>
      <c r="Y768" s="49"/>
      <c r="Z768" s="49"/>
    </row>
    <row r="769" spans="1:26" ht="12" customHeight="1" x14ac:dyDescent="0.25">
      <c r="A769" s="55"/>
      <c r="B769" s="49"/>
      <c r="C769" s="49"/>
      <c r="D769" s="49"/>
      <c r="E769" s="49"/>
      <c r="F769" s="49"/>
      <c r="G769" s="49"/>
      <c r="H769" s="49"/>
      <c r="I769" s="49"/>
      <c r="J769" s="49"/>
      <c r="K769" s="49"/>
      <c r="L769" s="49"/>
      <c r="M769" s="49"/>
      <c r="N769" s="49"/>
      <c r="O769" s="49"/>
      <c r="P769" s="49"/>
      <c r="Q769" s="49"/>
      <c r="R769" s="49"/>
      <c r="S769" s="49"/>
      <c r="T769" s="49"/>
      <c r="U769" s="49"/>
      <c r="V769" s="49"/>
      <c r="W769" s="49"/>
      <c r="X769" s="49"/>
      <c r="Y769" s="49"/>
      <c r="Z769" s="49"/>
    </row>
    <row r="770" spans="1:26" ht="12" customHeight="1" x14ac:dyDescent="0.25">
      <c r="A770" s="55"/>
      <c r="B770" s="49"/>
      <c r="C770" s="49"/>
      <c r="D770" s="49"/>
      <c r="E770" s="49"/>
      <c r="F770" s="49"/>
      <c r="G770" s="49"/>
      <c r="H770" s="49"/>
      <c r="I770" s="49"/>
      <c r="J770" s="49"/>
      <c r="K770" s="49"/>
      <c r="L770" s="49"/>
      <c r="M770" s="49"/>
      <c r="N770" s="49"/>
      <c r="O770" s="49"/>
      <c r="P770" s="49"/>
      <c r="Q770" s="49"/>
      <c r="R770" s="49"/>
      <c r="S770" s="49"/>
      <c r="T770" s="49"/>
      <c r="U770" s="49"/>
      <c r="V770" s="49"/>
      <c r="W770" s="49"/>
      <c r="X770" s="49"/>
      <c r="Y770" s="49"/>
      <c r="Z770" s="49"/>
    </row>
    <row r="771" spans="1:26" ht="12" customHeight="1" x14ac:dyDescent="0.25">
      <c r="A771" s="55"/>
      <c r="B771" s="49"/>
      <c r="C771" s="49"/>
      <c r="D771" s="49"/>
      <c r="E771" s="49"/>
      <c r="F771" s="49"/>
      <c r="G771" s="49"/>
      <c r="H771" s="49"/>
      <c r="I771" s="49"/>
      <c r="J771" s="49"/>
      <c r="K771" s="49"/>
      <c r="L771" s="49"/>
      <c r="M771" s="49"/>
      <c r="N771" s="49"/>
      <c r="O771" s="49"/>
      <c r="P771" s="49"/>
      <c r="Q771" s="49"/>
      <c r="R771" s="49"/>
      <c r="S771" s="49"/>
      <c r="T771" s="49"/>
      <c r="U771" s="49"/>
      <c r="V771" s="49"/>
      <c r="W771" s="49"/>
      <c r="X771" s="49"/>
      <c r="Y771" s="49"/>
      <c r="Z771" s="49"/>
    </row>
    <row r="772" spans="1:26" ht="12" customHeight="1" x14ac:dyDescent="0.25">
      <c r="A772" s="55"/>
      <c r="B772" s="49"/>
      <c r="C772" s="49"/>
      <c r="D772" s="49"/>
      <c r="E772" s="49"/>
      <c r="F772" s="49"/>
      <c r="G772" s="49"/>
      <c r="H772" s="49"/>
      <c r="I772" s="49"/>
      <c r="J772" s="49"/>
      <c r="K772" s="49"/>
      <c r="L772" s="49"/>
      <c r="M772" s="49"/>
      <c r="N772" s="49"/>
      <c r="O772" s="49"/>
      <c r="P772" s="49"/>
      <c r="Q772" s="49"/>
      <c r="R772" s="49"/>
      <c r="S772" s="49"/>
      <c r="T772" s="49"/>
      <c r="U772" s="49"/>
      <c r="V772" s="49"/>
      <c r="W772" s="49"/>
      <c r="X772" s="49"/>
      <c r="Y772" s="49"/>
      <c r="Z772" s="49"/>
    </row>
    <row r="773" spans="1:26" ht="12" customHeight="1" x14ac:dyDescent="0.25">
      <c r="A773" s="55"/>
      <c r="B773" s="49"/>
      <c r="C773" s="49"/>
      <c r="D773" s="49"/>
      <c r="E773" s="49"/>
      <c r="F773" s="49"/>
      <c r="G773" s="49"/>
      <c r="H773" s="49"/>
      <c r="I773" s="49"/>
      <c r="J773" s="49"/>
      <c r="K773" s="49"/>
      <c r="L773" s="49"/>
      <c r="M773" s="49"/>
      <c r="N773" s="49"/>
      <c r="O773" s="49"/>
      <c r="P773" s="49"/>
      <c r="Q773" s="49"/>
      <c r="R773" s="49"/>
      <c r="S773" s="49"/>
      <c r="T773" s="49"/>
      <c r="U773" s="49"/>
      <c r="V773" s="49"/>
      <c r="W773" s="49"/>
      <c r="X773" s="49"/>
      <c r="Y773" s="49"/>
      <c r="Z773" s="49"/>
    </row>
    <row r="774" spans="1:26" ht="12" customHeight="1" x14ac:dyDescent="0.25">
      <c r="A774" s="55"/>
      <c r="B774" s="49"/>
      <c r="C774" s="49"/>
      <c r="D774" s="49"/>
      <c r="E774" s="49"/>
      <c r="F774" s="49"/>
      <c r="G774" s="49"/>
      <c r="H774" s="49"/>
      <c r="I774" s="49"/>
      <c r="J774" s="49"/>
      <c r="K774" s="49"/>
      <c r="L774" s="49"/>
      <c r="M774" s="49"/>
      <c r="N774" s="49"/>
      <c r="O774" s="49"/>
      <c r="P774" s="49"/>
      <c r="Q774" s="49"/>
      <c r="R774" s="49"/>
      <c r="S774" s="49"/>
      <c r="T774" s="49"/>
      <c r="U774" s="49"/>
      <c r="V774" s="49"/>
      <c r="W774" s="49"/>
      <c r="X774" s="49"/>
      <c r="Y774" s="49"/>
      <c r="Z774" s="49"/>
    </row>
    <row r="775" spans="1:26" ht="12" customHeight="1" x14ac:dyDescent="0.25">
      <c r="A775" s="55"/>
      <c r="B775" s="49"/>
      <c r="C775" s="49"/>
      <c r="D775" s="49"/>
      <c r="E775" s="49"/>
      <c r="F775" s="49"/>
      <c r="G775" s="49"/>
      <c r="H775" s="49"/>
      <c r="I775" s="49"/>
      <c r="J775" s="49"/>
      <c r="K775" s="49"/>
      <c r="L775" s="49"/>
      <c r="M775" s="49"/>
      <c r="N775" s="49"/>
      <c r="O775" s="49"/>
      <c r="P775" s="49"/>
      <c r="Q775" s="49"/>
      <c r="R775" s="49"/>
      <c r="S775" s="49"/>
      <c r="T775" s="49"/>
      <c r="U775" s="49"/>
      <c r="V775" s="49"/>
      <c r="W775" s="49"/>
      <c r="X775" s="49"/>
      <c r="Y775" s="49"/>
      <c r="Z775" s="49"/>
    </row>
    <row r="776" spans="1:26" ht="12" customHeight="1" x14ac:dyDescent="0.25">
      <c r="A776" s="55"/>
      <c r="B776" s="49"/>
      <c r="C776" s="49"/>
      <c r="D776" s="49"/>
      <c r="E776" s="49"/>
      <c r="F776" s="49"/>
      <c r="G776" s="49"/>
      <c r="H776" s="49"/>
      <c r="I776" s="49"/>
      <c r="J776" s="49"/>
      <c r="K776" s="49"/>
      <c r="L776" s="49"/>
      <c r="M776" s="49"/>
      <c r="N776" s="49"/>
      <c r="O776" s="49"/>
      <c r="P776" s="49"/>
      <c r="Q776" s="49"/>
      <c r="R776" s="49"/>
      <c r="S776" s="49"/>
      <c r="T776" s="49"/>
      <c r="U776" s="49"/>
      <c r="V776" s="49"/>
      <c r="W776" s="49"/>
      <c r="X776" s="49"/>
      <c r="Y776" s="49"/>
      <c r="Z776" s="49"/>
    </row>
    <row r="777" spans="1:26" ht="12" customHeight="1" x14ac:dyDescent="0.25">
      <c r="A777" s="55"/>
      <c r="B777" s="49"/>
      <c r="C777" s="49"/>
      <c r="D777" s="49"/>
      <c r="E777" s="49"/>
      <c r="F777" s="49"/>
      <c r="G777" s="49"/>
      <c r="H777" s="49"/>
      <c r="I777" s="49"/>
      <c r="J777" s="49"/>
      <c r="K777" s="49"/>
      <c r="L777" s="49"/>
      <c r="M777" s="49"/>
      <c r="N777" s="49"/>
      <c r="O777" s="49"/>
      <c r="P777" s="49"/>
      <c r="Q777" s="49"/>
      <c r="R777" s="49"/>
      <c r="S777" s="49"/>
      <c r="T777" s="49"/>
      <c r="U777" s="49"/>
      <c r="V777" s="49"/>
      <c r="W777" s="49"/>
      <c r="X777" s="49"/>
      <c r="Y777" s="49"/>
      <c r="Z777" s="49"/>
    </row>
    <row r="778" spans="1:26" ht="12" customHeight="1" x14ac:dyDescent="0.25">
      <c r="A778" s="55"/>
      <c r="B778" s="49"/>
      <c r="C778" s="49"/>
      <c r="D778" s="49"/>
      <c r="E778" s="49"/>
      <c r="F778" s="49"/>
      <c r="G778" s="49"/>
      <c r="H778" s="49"/>
      <c r="I778" s="49"/>
      <c r="J778" s="49"/>
      <c r="K778" s="49"/>
      <c r="L778" s="49"/>
      <c r="M778" s="49"/>
      <c r="N778" s="49"/>
      <c r="O778" s="49"/>
      <c r="P778" s="49"/>
      <c r="Q778" s="49"/>
      <c r="R778" s="49"/>
      <c r="S778" s="49"/>
      <c r="T778" s="49"/>
      <c r="U778" s="49"/>
      <c r="V778" s="49"/>
      <c r="W778" s="49"/>
      <c r="X778" s="49"/>
      <c r="Y778" s="49"/>
      <c r="Z778" s="49"/>
    </row>
    <row r="779" spans="1:26" ht="12" customHeight="1" x14ac:dyDescent="0.25">
      <c r="A779" s="55"/>
      <c r="B779" s="49"/>
      <c r="C779" s="49"/>
      <c r="D779" s="49"/>
      <c r="E779" s="49"/>
      <c r="F779" s="49"/>
      <c r="G779" s="49"/>
      <c r="H779" s="49"/>
      <c r="I779" s="49"/>
      <c r="J779" s="49"/>
      <c r="K779" s="49"/>
      <c r="L779" s="49"/>
      <c r="M779" s="49"/>
      <c r="N779" s="49"/>
      <c r="O779" s="49"/>
      <c r="P779" s="49"/>
      <c r="Q779" s="49"/>
      <c r="R779" s="49"/>
      <c r="S779" s="49"/>
      <c r="T779" s="49"/>
      <c r="U779" s="49"/>
      <c r="V779" s="49"/>
      <c r="W779" s="49"/>
      <c r="X779" s="49"/>
      <c r="Y779" s="49"/>
      <c r="Z779" s="49"/>
    </row>
    <row r="780" spans="1:26" ht="12" customHeight="1" x14ac:dyDescent="0.25">
      <c r="A780" s="55"/>
      <c r="B780" s="49"/>
      <c r="C780" s="49"/>
      <c r="D780" s="49"/>
      <c r="E780" s="49"/>
      <c r="F780" s="49"/>
      <c r="G780" s="49"/>
      <c r="H780" s="49"/>
      <c r="I780" s="49"/>
      <c r="J780" s="49"/>
      <c r="K780" s="49"/>
      <c r="L780" s="49"/>
      <c r="M780" s="49"/>
      <c r="N780" s="49"/>
      <c r="O780" s="49"/>
      <c r="P780" s="49"/>
      <c r="Q780" s="49"/>
      <c r="R780" s="49"/>
      <c r="S780" s="49"/>
      <c r="T780" s="49"/>
      <c r="U780" s="49"/>
      <c r="V780" s="49"/>
      <c r="W780" s="49"/>
      <c r="X780" s="49"/>
      <c r="Y780" s="49"/>
      <c r="Z780" s="49"/>
    </row>
    <row r="781" spans="1:26" ht="12" customHeight="1" x14ac:dyDescent="0.25">
      <c r="A781" s="55"/>
      <c r="B781" s="49"/>
      <c r="C781" s="49"/>
      <c r="D781" s="49"/>
      <c r="E781" s="49"/>
      <c r="F781" s="49"/>
      <c r="G781" s="49"/>
      <c r="H781" s="49"/>
      <c r="I781" s="49"/>
      <c r="J781" s="49"/>
      <c r="K781" s="49"/>
      <c r="L781" s="49"/>
      <c r="M781" s="49"/>
      <c r="N781" s="49"/>
      <c r="O781" s="49"/>
      <c r="P781" s="49"/>
      <c r="Q781" s="49"/>
      <c r="R781" s="49"/>
      <c r="S781" s="49"/>
      <c r="T781" s="49"/>
      <c r="U781" s="49"/>
      <c r="V781" s="49"/>
      <c r="W781" s="49"/>
      <c r="X781" s="49"/>
      <c r="Y781" s="49"/>
      <c r="Z781" s="49"/>
    </row>
    <row r="782" spans="1:26" ht="12" customHeight="1" x14ac:dyDescent="0.25">
      <c r="A782" s="55"/>
      <c r="B782" s="49"/>
      <c r="C782" s="49"/>
      <c r="D782" s="49"/>
      <c r="E782" s="49"/>
      <c r="F782" s="49"/>
      <c r="G782" s="49"/>
      <c r="H782" s="49"/>
      <c r="I782" s="49"/>
      <c r="J782" s="49"/>
      <c r="K782" s="49"/>
      <c r="L782" s="49"/>
      <c r="M782" s="49"/>
      <c r="N782" s="49"/>
      <c r="O782" s="49"/>
      <c r="P782" s="49"/>
      <c r="Q782" s="49"/>
      <c r="R782" s="49"/>
      <c r="S782" s="49"/>
      <c r="T782" s="49"/>
      <c r="U782" s="49"/>
      <c r="V782" s="49"/>
      <c r="W782" s="49"/>
      <c r="X782" s="49"/>
      <c r="Y782" s="49"/>
      <c r="Z782" s="49"/>
    </row>
    <row r="783" spans="1:26" ht="12" customHeight="1" x14ac:dyDescent="0.25">
      <c r="A783" s="55"/>
      <c r="B783" s="49"/>
      <c r="C783" s="49"/>
      <c r="D783" s="49"/>
      <c r="E783" s="49"/>
      <c r="F783" s="49"/>
      <c r="G783" s="49"/>
      <c r="H783" s="49"/>
      <c r="I783" s="49"/>
      <c r="J783" s="49"/>
      <c r="K783" s="49"/>
      <c r="L783" s="49"/>
      <c r="M783" s="49"/>
      <c r="N783" s="49"/>
      <c r="O783" s="49"/>
      <c r="P783" s="49"/>
      <c r="Q783" s="49"/>
      <c r="R783" s="49"/>
      <c r="S783" s="49"/>
      <c r="T783" s="49"/>
      <c r="U783" s="49"/>
      <c r="V783" s="49"/>
      <c r="W783" s="49"/>
      <c r="X783" s="49"/>
      <c r="Y783" s="49"/>
      <c r="Z783" s="49"/>
    </row>
    <row r="784" spans="1:26" ht="12" customHeight="1" x14ac:dyDescent="0.25">
      <c r="A784" s="55"/>
      <c r="B784" s="49"/>
      <c r="C784" s="49"/>
      <c r="D784" s="49"/>
      <c r="E784" s="49"/>
      <c r="F784" s="49"/>
      <c r="G784" s="49"/>
      <c r="H784" s="49"/>
      <c r="I784" s="49"/>
      <c r="J784" s="49"/>
      <c r="K784" s="49"/>
      <c r="L784" s="49"/>
      <c r="M784" s="49"/>
      <c r="N784" s="49"/>
      <c r="O784" s="49"/>
      <c r="P784" s="49"/>
      <c r="Q784" s="49"/>
      <c r="R784" s="49"/>
      <c r="S784" s="49"/>
      <c r="T784" s="49"/>
      <c r="U784" s="49"/>
      <c r="V784" s="49"/>
      <c r="W784" s="49"/>
      <c r="X784" s="49"/>
      <c r="Y784" s="49"/>
      <c r="Z784" s="49"/>
    </row>
    <row r="785" spans="1:26" ht="12" customHeight="1" x14ac:dyDescent="0.25">
      <c r="A785" s="55"/>
      <c r="B785" s="49"/>
      <c r="C785" s="49"/>
      <c r="D785" s="49"/>
      <c r="E785" s="49"/>
      <c r="F785" s="49"/>
      <c r="G785" s="49"/>
      <c r="H785" s="49"/>
      <c r="I785" s="49"/>
      <c r="J785" s="49"/>
      <c r="K785" s="49"/>
      <c r="L785" s="49"/>
      <c r="M785" s="49"/>
      <c r="N785" s="49"/>
      <c r="O785" s="49"/>
      <c r="P785" s="49"/>
      <c r="Q785" s="49"/>
      <c r="R785" s="49"/>
      <c r="S785" s="49"/>
      <c r="T785" s="49"/>
      <c r="U785" s="49"/>
      <c r="V785" s="49"/>
      <c r="W785" s="49"/>
      <c r="X785" s="49"/>
      <c r="Y785" s="49"/>
      <c r="Z785" s="49"/>
    </row>
    <row r="786" spans="1:26" ht="12" customHeight="1" x14ac:dyDescent="0.25">
      <c r="A786" s="55"/>
      <c r="B786" s="49"/>
      <c r="C786" s="49"/>
      <c r="D786" s="49"/>
      <c r="E786" s="49"/>
      <c r="F786" s="49"/>
      <c r="G786" s="49"/>
      <c r="H786" s="49"/>
      <c r="I786" s="49"/>
      <c r="J786" s="49"/>
      <c r="K786" s="49"/>
      <c r="L786" s="49"/>
      <c r="M786" s="49"/>
      <c r="N786" s="49"/>
      <c r="O786" s="49"/>
      <c r="P786" s="49"/>
      <c r="Q786" s="49"/>
      <c r="R786" s="49"/>
      <c r="S786" s="49"/>
      <c r="T786" s="49"/>
      <c r="U786" s="49"/>
      <c r="V786" s="49"/>
      <c r="W786" s="49"/>
      <c r="X786" s="49"/>
      <c r="Y786" s="49"/>
      <c r="Z786" s="49"/>
    </row>
    <row r="787" spans="1:26" ht="12" customHeight="1" x14ac:dyDescent="0.25">
      <c r="A787" s="55"/>
      <c r="B787" s="49"/>
      <c r="C787" s="49"/>
      <c r="D787" s="49"/>
      <c r="E787" s="49"/>
      <c r="F787" s="49"/>
      <c r="G787" s="49"/>
      <c r="H787" s="49"/>
      <c r="I787" s="49"/>
      <c r="J787" s="49"/>
      <c r="K787" s="49"/>
      <c r="L787" s="49"/>
      <c r="M787" s="49"/>
      <c r="N787" s="49"/>
      <c r="O787" s="49"/>
      <c r="P787" s="49"/>
      <c r="Q787" s="49"/>
      <c r="R787" s="49"/>
      <c r="S787" s="49"/>
      <c r="T787" s="49"/>
      <c r="U787" s="49"/>
      <c r="V787" s="49"/>
      <c r="W787" s="49"/>
      <c r="X787" s="49"/>
      <c r="Y787" s="49"/>
      <c r="Z787" s="49"/>
    </row>
    <row r="788" spans="1:26" ht="12" customHeight="1" x14ac:dyDescent="0.25">
      <c r="A788" s="55"/>
      <c r="B788" s="49"/>
      <c r="C788" s="49"/>
      <c r="D788" s="49"/>
      <c r="E788" s="49"/>
      <c r="F788" s="49"/>
      <c r="G788" s="49"/>
      <c r="H788" s="49"/>
      <c r="I788" s="49"/>
      <c r="J788" s="49"/>
      <c r="K788" s="49"/>
      <c r="L788" s="49"/>
      <c r="M788" s="49"/>
      <c r="N788" s="49"/>
      <c r="O788" s="49"/>
      <c r="P788" s="49"/>
      <c r="Q788" s="49"/>
      <c r="R788" s="49"/>
      <c r="S788" s="49"/>
      <c r="T788" s="49"/>
      <c r="U788" s="49"/>
      <c r="V788" s="49"/>
      <c r="W788" s="49"/>
      <c r="X788" s="49"/>
      <c r="Y788" s="49"/>
      <c r="Z788" s="49"/>
    </row>
    <row r="789" spans="1:26" ht="12" customHeight="1" x14ac:dyDescent="0.25">
      <c r="A789" s="55"/>
      <c r="B789" s="49"/>
      <c r="C789" s="49"/>
      <c r="D789" s="49"/>
      <c r="E789" s="49"/>
      <c r="F789" s="49"/>
      <c r="G789" s="49"/>
      <c r="H789" s="49"/>
      <c r="I789" s="49"/>
      <c r="J789" s="49"/>
      <c r="K789" s="49"/>
      <c r="L789" s="49"/>
      <c r="M789" s="49"/>
      <c r="N789" s="49"/>
      <c r="O789" s="49"/>
      <c r="P789" s="49"/>
      <c r="Q789" s="49"/>
      <c r="R789" s="49"/>
      <c r="S789" s="49"/>
      <c r="T789" s="49"/>
      <c r="U789" s="49"/>
      <c r="V789" s="49"/>
      <c r="W789" s="49"/>
      <c r="X789" s="49"/>
      <c r="Y789" s="49"/>
      <c r="Z789" s="49"/>
    </row>
    <row r="790" spans="1:26" ht="12" customHeight="1" x14ac:dyDescent="0.25">
      <c r="A790" s="55"/>
      <c r="B790" s="49"/>
      <c r="C790" s="49"/>
      <c r="D790" s="49"/>
      <c r="E790" s="49"/>
      <c r="F790" s="49"/>
      <c r="G790" s="49"/>
      <c r="H790" s="49"/>
      <c r="I790" s="49"/>
      <c r="J790" s="49"/>
      <c r="K790" s="49"/>
      <c r="L790" s="49"/>
      <c r="M790" s="49"/>
      <c r="N790" s="49"/>
      <c r="O790" s="49"/>
      <c r="P790" s="49"/>
      <c r="Q790" s="49"/>
      <c r="R790" s="49"/>
      <c r="S790" s="49"/>
      <c r="T790" s="49"/>
      <c r="U790" s="49"/>
      <c r="V790" s="49"/>
      <c r="W790" s="49"/>
      <c r="X790" s="49"/>
      <c r="Y790" s="49"/>
      <c r="Z790" s="49"/>
    </row>
    <row r="791" spans="1:26" ht="12" customHeight="1" x14ac:dyDescent="0.25">
      <c r="A791" s="55"/>
      <c r="B791" s="49"/>
      <c r="C791" s="49"/>
      <c r="D791" s="49"/>
      <c r="E791" s="49"/>
      <c r="F791" s="49"/>
      <c r="G791" s="49"/>
      <c r="H791" s="49"/>
      <c r="I791" s="49"/>
      <c r="J791" s="49"/>
      <c r="K791" s="49"/>
      <c r="L791" s="49"/>
      <c r="M791" s="49"/>
      <c r="N791" s="49"/>
      <c r="O791" s="49"/>
      <c r="P791" s="49"/>
      <c r="Q791" s="49"/>
      <c r="R791" s="49"/>
      <c r="S791" s="49"/>
      <c r="T791" s="49"/>
      <c r="U791" s="49"/>
      <c r="V791" s="49"/>
      <c r="W791" s="49"/>
      <c r="X791" s="49"/>
      <c r="Y791" s="49"/>
      <c r="Z791" s="49"/>
    </row>
    <row r="792" spans="1:26" ht="12" customHeight="1" x14ac:dyDescent="0.25">
      <c r="A792" s="55"/>
      <c r="B792" s="49"/>
      <c r="C792" s="49"/>
      <c r="D792" s="49"/>
      <c r="E792" s="49"/>
      <c r="F792" s="49"/>
      <c r="G792" s="49"/>
      <c r="H792" s="49"/>
      <c r="I792" s="49"/>
      <c r="J792" s="49"/>
      <c r="K792" s="49"/>
      <c r="L792" s="49"/>
      <c r="M792" s="49"/>
      <c r="N792" s="49"/>
      <c r="O792" s="49"/>
      <c r="P792" s="49"/>
      <c r="Q792" s="49"/>
      <c r="R792" s="49"/>
      <c r="S792" s="49"/>
      <c r="T792" s="49"/>
      <c r="U792" s="49"/>
      <c r="V792" s="49"/>
      <c r="W792" s="49"/>
      <c r="X792" s="49"/>
      <c r="Y792" s="49"/>
      <c r="Z792" s="49"/>
    </row>
    <row r="793" spans="1:26" ht="12" customHeight="1" x14ac:dyDescent="0.25">
      <c r="A793" s="55"/>
      <c r="B793" s="49"/>
      <c r="C793" s="49"/>
      <c r="D793" s="49"/>
      <c r="E793" s="49"/>
      <c r="F793" s="49"/>
      <c r="G793" s="49"/>
      <c r="H793" s="49"/>
      <c r="I793" s="49"/>
      <c r="J793" s="49"/>
      <c r="K793" s="49"/>
      <c r="L793" s="49"/>
      <c r="M793" s="49"/>
      <c r="N793" s="49"/>
      <c r="O793" s="49"/>
      <c r="P793" s="49"/>
      <c r="Q793" s="49"/>
      <c r="R793" s="49"/>
      <c r="S793" s="49"/>
      <c r="T793" s="49"/>
      <c r="U793" s="49"/>
      <c r="V793" s="49"/>
      <c r="W793" s="49"/>
      <c r="X793" s="49"/>
      <c r="Y793" s="49"/>
      <c r="Z793" s="49"/>
    </row>
    <row r="794" spans="1:26" ht="12" customHeight="1" x14ac:dyDescent="0.25">
      <c r="A794" s="55"/>
      <c r="B794" s="49"/>
      <c r="C794" s="49"/>
      <c r="D794" s="49"/>
      <c r="E794" s="49"/>
      <c r="F794" s="49"/>
      <c r="G794" s="49"/>
      <c r="H794" s="49"/>
      <c r="I794" s="49"/>
      <c r="J794" s="49"/>
      <c r="K794" s="49"/>
      <c r="L794" s="49"/>
      <c r="M794" s="49"/>
      <c r="N794" s="49"/>
      <c r="O794" s="49"/>
      <c r="P794" s="49"/>
      <c r="Q794" s="49"/>
      <c r="R794" s="49"/>
      <c r="S794" s="49"/>
      <c r="T794" s="49"/>
      <c r="U794" s="49"/>
      <c r="V794" s="49"/>
      <c r="W794" s="49"/>
      <c r="X794" s="49"/>
      <c r="Y794" s="49"/>
      <c r="Z794" s="49"/>
    </row>
    <row r="795" spans="1:26" ht="12" customHeight="1" x14ac:dyDescent="0.25">
      <c r="A795" s="55"/>
      <c r="B795" s="49"/>
      <c r="C795" s="49"/>
      <c r="D795" s="49"/>
      <c r="E795" s="49"/>
      <c r="F795" s="49"/>
      <c r="G795" s="49"/>
      <c r="H795" s="49"/>
      <c r="I795" s="49"/>
      <c r="J795" s="49"/>
      <c r="K795" s="49"/>
      <c r="L795" s="49"/>
      <c r="M795" s="49"/>
      <c r="N795" s="49"/>
      <c r="O795" s="49"/>
      <c r="P795" s="49"/>
      <c r="Q795" s="49"/>
      <c r="R795" s="49"/>
      <c r="S795" s="49"/>
      <c r="T795" s="49"/>
      <c r="U795" s="49"/>
      <c r="V795" s="49"/>
      <c r="W795" s="49"/>
      <c r="X795" s="49"/>
      <c r="Y795" s="49"/>
      <c r="Z795" s="49"/>
    </row>
    <row r="796" spans="1:26" ht="12" customHeight="1" x14ac:dyDescent="0.25">
      <c r="A796" s="55"/>
      <c r="B796" s="49"/>
      <c r="C796" s="49"/>
      <c r="D796" s="49"/>
      <c r="E796" s="49"/>
      <c r="F796" s="49"/>
      <c r="G796" s="49"/>
      <c r="H796" s="49"/>
      <c r="I796" s="49"/>
      <c r="J796" s="49"/>
      <c r="K796" s="49"/>
      <c r="L796" s="49"/>
      <c r="M796" s="49"/>
      <c r="N796" s="49"/>
      <c r="O796" s="49"/>
      <c r="P796" s="49"/>
      <c r="Q796" s="49"/>
      <c r="R796" s="49"/>
      <c r="S796" s="49"/>
      <c r="T796" s="49"/>
      <c r="U796" s="49"/>
      <c r="V796" s="49"/>
      <c r="W796" s="49"/>
      <c r="X796" s="49"/>
      <c r="Y796" s="49"/>
      <c r="Z796" s="49"/>
    </row>
    <row r="797" spans="1:26" ht="12" customHeight="1" x14ac:dyDescent="0.25">
      <c r="A797" s="55"/>
      <c r="B797" s="49"/>
      <c r="C797" s="49"/>
      <c r="D797" s="49"/>
      <c r="E797" s="49"/>
      <c r="F797" s="49"/>
      <c r="G797" s="49"/>
      <c r="H797" s="49"/>
      <c r="I797" s="49"/>
      <c r="J797" s="49"/>
      <c r="K797" s="49"/>
      <c r="L797" s="49"/>
      <c r="M797" s="49"/>
      <c r="N797" s="49"/>
      <c r="O797" s="49"/>
      <c r="P797" s="49"/>
      <c r="Q797" s="49"/>
      <c r="R797" s="49"/>
      <c r="S797" s="49"/>
      <c r="T797" s="49"/>
      <c r="U797" s="49"/>
      <c r="V797" s="49"/>
      <c r="W797" s="49"/>
      <c r="X797" s="49"/>
      <c r="Y797" s="49"/>
      <c r="Z797" s="49"/>
    </row>
    <row r="798" spans="1:26" ht="12" customHeight="1" x14ac:dyDescent="0.25">
      <c r="A798" s="55"/>
      <c r="B798" s="49"/>
      <c r="C798" s="49"/>
      <c r="D798" s="49"/>
      <c r="E798" s="49"/>
      <c r="F798" s="49"/>
      <c r="G798" s="49"/>
      <c r="H798" s="49"/>
      <c r="I798" s="49"/>
      <c r="J798" s="49"/>
      <c r="K798" s="49"/>
      <c r="L798" s="49"/>
      <c r="M798" s="49"/>
      <c r="N798" s="49"/>
      <c r="O798" s="49"/>
      <c r="P798" s="49"/>
      <c r="Q798" s="49"/>
      <c r="R798" s="49"/>
      <c r="S798" s="49"/>
      <c r="T798" s="49"/>
      <c r="U798" s="49"/>
      <c r="V798" s="49"/>
      <c r="W798" s="49"/>
      <c r="X798" s="49"/>
      <c r="Y798" s="49"/>
      <c r="Z798" s="49"/>
    </row>
    <row r="799" spans="1:26" ht="12" customHeight="1" x14ac:dyDescent="0.25">
      <c r="A799" s="55"/>
      <c r="B799" s="49"/>
      <c r="C799" s="49"/>
      <c r="D799" s="49"/>
      <c r="E799" s="49"/>
      <c r="F799" s="49"/>
      <c r="G799" s="49"/>
      <c r="H799" s="49"/>
      <c r="I799" s="49"/>
      <c r="J799" s="49"/>
      <c r="K799" s="49"/>
      <c r="L799" s="49"/>
      <c r="M799" s="49"/>
      <c r="N799" s="49"/>
      <c r="O799" s="49"/>
      <c r="P799" s="49"/>
      <c r="Q799" s="49"/>
      <c r="R799" s="49"/>
      <c r="S799" s="49"/>
      <c r="T799" s="49"/>
      <c r="U799" s="49"/>
      <c r="V799" s="49"/>
      <c r="W799" s="49"/>
      <c r="X799" s="49"/>
      <c r="Y799" s="49"/>
      <c r="Z799" s="49"/>
    </row>
    <row r="800" spans="1:26" ht="12" customHeight="1" x14ac:dyDescent="0.25">
      <c r="A800" s="55"/>
      <c r="B800" s="49"/>
      <c r="C800" s="49"/>
      <c r="D800" s="49"/>
      <c r="E800" s="49"/>
      <c r="F800" s="49"/>
      <c r="G800" s="49"/>
      <c r="H800" s="49"/>
      <c r="I800" s="49"/>
      <c r="J800" s="49"/>
      <c r="K800" s="49"/>
      <c r="L800" s="49"/>
      <c r="M800" s="49"/>
      <c r="N800" s="49"/>
      <c r="O800" s="49"/>
      <c r="P800" s="49"/>
      <c r="Q800" s="49"/>
      <c r="R800" s="49"/>
      <c r="S800" s="49"/>
      <c r="T800" s="49"/>
      <c r="U800" s="49"/>
      <c r="V800" s="49"/>
      <c r="W800" s="49"/>
      <c r="X800" s="49"/>
      <c r="Y800" s="49"/>
      <c r="Z800" s="49"/>
    </row>
    <row r="801" spans="1:26" ht="12" customHeight="1" x14ac:dyDescent="0.25">
      <c r="A801" s="55"/>
      <c r="B801" s="49"/>
      <c r="C801" s="49"/>
      <c r="D801" s="49"/>
      <c r="E801" s="49"/>
      <c r="F801" s="49"/>
      <c r="G801" s="49"/>
      <c r="H801" s="49"/>
      <c r="I801" s="49"/>
      <c r="J801" s="49"/>
      <c r="K801" s="49"/>
      <c r="L801" s="49"/>
      <c r="M801" s="49"/>
      <c r="N801" s="49"/>
      <c r="O801" s="49"/>
      <c r="P801" s="49"/>
      <c r="Q801" s="49"/>
      <c r="R801" s="49"/>
      <c r="S801" s="49"/>
      <c r="T801" s="49"/>
      <c r="U801" s="49"/>
      <c r="V801" s="49"/>
      <c r="W801" s="49"/>
      <c r="X801" s="49"/>
      <c r="Y801" s="49"/>
      <c r="Z801" s="49"/>
    </row>
    <row r="802" spans="1:26" ht="12" customHeight="1" x14ac:dyDescent="0.25">
      <c r="A802" s="55"/>
      <c r="B802" s="49"/>
      <c r="C802" s="49"/>
      <c r="D802" s="49"/>
      <c r="E802" s="49"/>
      <c r="F802" s="49"/>
      <c r="G802" s="49"/>
      <c r="H802" s="49"/>
      <c r="I802" s="49"/>
      <c r="J802" s="49"/>
      <c r="K802" s="49"/>
      <c r="L802" s="49"/>
      <c r="M802" s="49"/>
      <c r="N802" s="49"/>
      <c r="O802" s="49"/>
      <c r="P802" s="49"/>
      <c r="Q802" s="49"/>
      <c r="R802" s="49"/>
      <c r="S802" s="49"/>
      <c r="T802" s="49"/>
      <c r="U802" s="49"/>
      <c r="V802" s="49"/>
      <c r="W802" s="49"/>
      <c r="X802" s="49"/>
      <c r="Y802" s="49"/>
      <c r="Z802" s="49"/>
    </row>
    <row r="803" spans="1:26" ht="12" customHeight="1" x14ac:dyDescent="0.25">
      <c r="A803" s="55"/>
      <c r="B803" s="49"/>
      <c r="C803" s="49"/>
      <c r="D803" s="49"/>
      <c r="E803" s="49"/>
      <c r="F803" s="49"/>
      <c r="G803" s="49"/>
      <c r="H803" s="49"/>
      <c r="I803" s="49"/>
      <c r="J803" s="49"/>
      <c r="K803" s="49"/>
      <c r="L803" s="49"/>
      <c r="M803" s="49"/>
      <c r="N803" s="49"/>
      <c r="O803" s="49"/>
      <c r="P803" s="49"/>
      <c r="Q803" s="49"/>
      <c r="R803" s="49"/>
      <c r="S803" s="49"/>
      <c r="T803" s="49"/>
      <c r="U803" s="49"/>
      <c r="V803" s="49"/>
      <c r="W803" s="49"/>
      <c r="X803" s="49"/>
      <c r="Y803" s="49"/>
      <c r="Z803" s="49"/>
    </row>
    <row r="804" spans="1:26" ht="12" customHeight="1" x14ac:dyDescent="0.25">
      <c r="A804" s="55"/>
      <c r="B804" s="49"/>
      <c r="C804" s="49"/>
      <c r="D804" s="49"/>
      <c r="E804" s="49"/>
      <c r="F804" s="49"/>
      <c r="G804" s="49"/>
      <c r="H804" s="49"/>
      <c r="I804" s="49"/>
      <c r="J804" s="49"/>
      <c r="K804" s="49"/>
      <c r="L804" s="49"/>
      <c r="M804" s="49"/>
      <c r="N804" s="49"/>
      <c r="O804" s="49"/>
      <c r="P804" s="49"/>
      <c r="Q804" s="49"/>
      <c r="R804" s="49"/>
      <c r="S804" s="49"/>
      <c r="T804" s="49"/>
      <c r="U804" s="49"/>
      <c r="V804" s="49"/>
      <c r="W804" s="49"/>
      <c r="X804" s="49"/>
      <c r="Y804" s="49"/>
      <c r="Z804" s="49"/>
    </row>
    <row r="805" spans="1:26" ht="12" customHeight="1" x14ac:dyDescent="0.25">
      <c r="A805" s="55"/>
      <c r="B805" s="49"/>
      <c r="C805" s="49"/>
      <c r="D805" s="49"/>
      <c r="E805" s="49"/>
      <c r="F805" s="49"/>
      <c r="G805" s="49"/>
      <c r="H805" s="49"/>
      <c r="I805" s="49"/>
      <c r="J805" s="49"/>
      <c r="K805" s="49"/>
      <c r="L805" s="49"/>
      <c r="M805" s="49"/>
      <c r="N805" s="49"/>
      <c r="O805" s="49"/>
      <c r="P805" s="49"/>
      <c r="Q805" s="49"/>
      <c r="R805" s="49"/>
      <c r="S805" s="49"/>
      <c r="T805" s="49"/>
      <c r="U805" s="49"/>
      <c r="V805" s="49"/>
      <c r="W805" s="49"/>
      <c r="X805" s="49"/>
      <c r="Y805" s="49"/>
      <c r="Z805" s="49"/>
    </row>
    <row r="806" spans="1:26" ht="12" customHeight="1" x14ac:dyDescent="0.25">
      <c r="A806" s="55"/>
      <c r="B806" s="49"/>
      <c r="C806" s="49"/>
      <c r="D806" s="49"/>
      <c r="E806" s="49"/>
      <c r="F806" s="49"/>
      <c r="G806" s="49"/>
      <c r="H806" s="49"/>
      <c r="I806" s="49"/>
      <c r="J806" s="49"/>
      <c r="K806" s="49"/>
      <c r="L806" s="49"/>
      <c r="M806" s="49"/>
      <c r="N806" s="49"/>
      <c r="O806" s="49"/>
      <c r="P806" s="49"/>
      <c r="Q806" s="49"/>
      <c r="R806" s="49"/>
      <c r="S806" s="49"/>
      <c r="T806" s="49"/>
      <c r="U806" s="49"/>
      <c r="V806" s="49"/>
      <c r="W806" s="49"/>
      <c r="X806" s="49"/>
      <c r="Y806" s="49"/>
      <c r="Z806" s="49"/>
    </row>
    <row r="807" spans="1:26" ht="12" customHeight="1" x14ac:dyDescent="0.25">
      <c r="A807" s="55"/>
      <c r="B807" s="49"/>
      <c r="C807" s="49"/>
      <c r="D807" s="49"/>
      <c r="E807" s="49"/>
      <c r="F807" s="49"/>
      <c r="G807" s="49"/>
      <c r="H807" s="49"/>
      <c r="I807" s="49"/>
      <c r="J807" s="49"/>
      <c r="K807" s="49"/>
      <c r="L807" s="49"/>
      <c r="M807" s="49"/>
      <c r="N807" s="49"/>
      <c r="O807" s="49"/>
      <c r="P807" s="49"/>
      <c r="Q807" s="49"/>
      <c r="R807" s="49"/>
      <c r="S807" s="49"/>
      <c r="T807" s="49"/>
      <c r="U807" s="49"/>
      <c r="V807" s="49"/>
      <c r="W807" s="49"/>
      <c r="X807" s="49"/>
      <c r="Y807" s="49"/>
      <c r="Z807" s="49"/>
    </row>
    <row r="808" spans="1:26" ht="12" customHeight="1" x14ac:dyDescent="0.25">
      <c r="A808" s="55"/>
      <c r="B808" s="49"/>
      <c r="C808" s="49"/>
      <c r="D808" s="49"/>
      <c r="E808" s="49"/>
      <c r="F808" s="49"/>
      <c r="G808" s="49"/>
      <c r="H808" s="49"/>
      <c r="I808" s="49"/>
      <c r="J808" s="49"/>
      <c r="K808" s="49"/>
      <c r="L808" s="49"/>
      <c r="M808" s="49"/>
      <c r="N808" s="49"/>
      <c r="O808" s="49"/>
      <c r="P808" s="49"/>
      <c r="Q808" s="49"/>
      <c r="R808" s="49"/>
      <c r="S808" s="49"/>
      <c r="T808" s="49"/>
      <c r="U808" s="49"/>
      <c r="V808" s="49"/>
      <c r="W808" s="49"/>
      <c r="X808" s="49"/>
      <c r="Y808" s="49"/>
      <c r="Z808" s="49"/>
    </row>
    <row r="809" spans="1:26" ht="12" customHeight="1" x14ac:dyDescent="0.25">
      <c r="A809" s="55"/>
      <c r="B809" s="49"/>
      <c r="C809" s="49"/>
      <c r="D809" s="49"/>
      <c r="E809" s="49"/>
      <c r="F809" s="49"/>
      <c r="G809" s="49"/>
      <c r="H809" s="49"/>
      <c r="I809" s="49"/>
      <c r="J809" s="49"/>
      <c r="K809" s="49"/>
      <c r="L809" s="49"/>
      <c r="M809" s="49"/>
      <c r="N809" s="49"/>
      <c r="O809" s="49"/>
      <c r="P809" s="49"/>
      <c r="Q809" s="49"/>
      <c r="R809" s="49"/>
      <c r="S809" s="49"/>
      <c r="T809" s="49"/>
      <c r="U809" s="49"/>
      <c r="V809" s="49"/>
      <c r="W809" s="49"/>
      <c r="X809" s="49"/>
      <c r="Y809" s="49"/>
      <c r="Z809" s="49"/>
    </row>
    <row r="810" spans="1:26" ht="12" customHeight="1" x14ac:dyDescent="0.25">
      <c r="A810" s="55"/>
      <c r="B810" s="49"/>
      <c r="C810" s="49"/>
      <c r="D810" s="49"/>
      <c r="E810" s="49"/>
      <c r="F810" s="49"/>
      <c r="G810" s="49"/>
      <c r="H810" s="49"/>
      <c r="I810" s="49"/>
      <c r="J810" s="49"/>
      <c r="K810" s="49"/>
      <c r="L810" s="49"/>
      <c r="M810" s="49"/>
      <c r="N810" s="49"/>
      <c r="O810" s="49"/>
      <c r="P810" s="49"/>
      <c r="Q810" s="49"/>
      <c r="R810" s="49"/>
      <c r="S810" s="49"/>
      <c r="T810" s="49"/>
      <c r="U810" s="49"/>
      <c r="V810" s="49"/>
      <c r="W810" s="49"/>
      <c r="X810" s="49"/>
      <c r="Y810" s="49"/>
      <c r="Z810" s="49"/>
    </row>
    <row r="811" spans="1:26" ht="12" customHeight="1" x14ac:dyDescent="0.25">
      <c r="A811" s="55"/>
      <c r="B811" s="49"/>
      <c r="C811" s="49"/>
      <c r="D811" s="49"/>
      <c r="E811" s="49"/>
      <c r="F811" s="49"/>
      <c r="G811" s="49"/>
      <c r="H811" s="49"/>
      <c r="I811" s="49"/>
      <c r="J811" s="49"/>
      <c r="K811" s="49"/>
      <c r="L811" s="49"/>
      <c r="M811" s="49"/>
      <c r="N811" s="49"/>
      <c r="O811" s="49"/>
      <c r="P811" s="49"/>
      <c r="Q811" s="49"/>
      <c r="R811" s="49"/>
      <c r="S811" s="49"/>
      <c r="T811" s="49"/>
      <c r="U811" s="49"/>
      <c r="V811" s="49"/>
      <c r="W811" s="49"/>
      <c r="X811" s="49"/>
      <c r="Y811" s="49"/>
      <c r="Z811" s="49"/>
    </row>
    <row r="812" spans="1:26" ht="12" customHeight="1" x14ac:dyDescent="0.25">
      <c r="A812" s="55"/>
      <c r="B812" s="49"/>
      <c r="C812" s="49"/>
      <c r="D812" s="49"/>
      <c r="E812" s="49"/>
      <c r="F812" s="49"/>
      <c r="G812" s="49"/>
      <c r="H812" s="49"/>
      <c r="I812" s="49"/>
      <c r="J812" s="49"/>
      <c r="K812" s="49"/>
      <c r="L812" s="49"/>
      <c r="M812" s="49"/>
      <c r="N812" s="49"/>
      <c r="O812" s="49"/>
      <c r="P812" s="49"/>
      <c r="Q812" s="49"/>
      <c r="R812" s="49"/>
      <c r="S812" s="49"/>
      <c r="T812" s="49"/>
      <c r="U812" s="49"/>
      <c r="V812" s="49"/>
      <c r="W812" s="49"/>
      <c r="X812" s="49"/>
      <c r="Y812" s="49"/>
      <c r="Z812" s="49"/>
    </row>
    <row r="813" spans="1:26" ht="12" customHeight="1" x14ac:dyDescent="0.25">
      <c r="A813" s="55"/>
      <c r="B813" s="49"/>
      <c r="C813" s="49"/>
      <c r="D813" s="49"/>
      <c r="E813" s="49"/>
      <c r="F813" s="49"/>
      <c r="G813" s="49"/>
      <c r="H813" s="49"/>
      <c r="I813" s="49"/>
      <c r="J813" s="49"/>
      <c r="K813" s="49"/>
      <c r="L813" s="49"/>
      <c r="M813" s="49"/>
      <c r="N813" s="49"/>
      <c r="O813" s="49"/>
      <c r="P813" s="49"/>
      <c r="Q813" s="49"/>
      <c r="R813" s="49"/>
      <c r="S813" s="49"/>
      <c r="T813" s="49"/>
      <c r="U813" s="49"/>
      <c r="V813" s="49"/>
      <c r="W813" s="49"/>
      <c r="X813" s="49"/>
      <c r="Y813" s="49"/>
      <c r="Z813" s="49"/>
    </row>
    <row r="814" spans="1:26" ht="12" customHeight="1" x14ac:dyDescent="0.25">
      <c r="A814" s="55"/>
      <c r="B814" s="49"/>
      <c r="C814" s="49"/>
      <c r="D814" s="49"/>
      <c r="E814" s="49"/>
      <c r="F814" s="49"/>
      <c r="G814" s="49"/>
      <c r="H814" s="49"/>
      <c r="I814" s="49"/>
      <c r="J814" s="49"/>
      <c r="K814" s="49"/>
      <c r="L814" s="49"/>
      <c r="M814" s="49"/>
      <c r="N814" s="49"/>
      <c r="O814" s="49"/>
      <c r="P814" s="49"/>
      <c r="Q814" s="49"/>
      <c r="R814" s="49"/>
      <c r="S814" s="49"/>
      <c r="T814" s="49"/>
      <c r="U814" s="49"/>
      <c r="V814" s="49"/>
      <c r="W814" s="49"/>
      <c r="X814" s="49"/>
      <c r="Y814" s="49"/>
      <c r="Z814" s="49"/>
    </row>
    <row r="815" spans="1:26" ht="12" customHeight="1" x14ac:dyDescent="0.25">
      <c r="A815" s="55"/>
      <c r="B815" s="49"/>
      <c r="C815" s="49"/>
      <c r="D815" s="49"/>
      <c r="E815" s="49"/>
      <c r="F815" s="49"/>
      <c r="G815" s="49"/>
      <c r="H815" s="49"/>
      <c r="I815" s="49"/>
      <c r="J815" s="49"/>
      <c r="K815" s="49"/>
      <c r="L815" s="49"/>
      <c r="M815" s="49"/>
      <c r="N815" s="49"/>
      <c r="O815" s="49"/>
      <c r="P815" s="49"/>
      <c r="Q815" s="49"/>
      <c r="R815" s="49"/>
      <c r="S815" s="49"/>
      <c r="T815" s="49"/>
      <c r="U815" s="49"/>
      <c r="V815" s="49"/>
      <c r="W815" s="49"/>
      <c r="X815" s="49"/>
      <c r="Y815" s="49"/>
      <c r="Z815" s="49"/>
    </row>
    <row r="816" spans="1:26" ht="12" customHeight="1" x14ac:dyDescent="0.25">
      <c r="A816" s="55"/>
      <c r="B816" s="49"/>
      <c r="C816" s="49"/>
      <c r="D816" s="49"/>
      <c r="E816" s="49"/>
      <c r="F816" s="49"/>
      <c r="G816" s="49"/>
      <c r="H816" s="49"/>
      <c r="I816" s="49"/>
      <c r="J816" s="49"/>
      <c r="K816" s="49"/>
      <c r="L816" s="49"/>
      <c r="M816" s="49"/>
      <c r="N816" s="49"/>
      <c r="O816" s="49"/>
      <c r="P816" s="49"/>
      <c r="Q816" s="49"/>
      <c r="R816" s="49"/>
      <c r="S816" s="49"/>
      <c r="T816" s="49"/>
      <c r="U816" s="49"/>
      <c r="V816" s="49"/>
      <c r="W816" s="49"/>
      <c r="X816" s="49"/>
      <c r="Y816" s="49"/>
      <c r="Z816" s="49"/>
    </row>
    <row r="817" spans="1:26" ht="12" customHeight="1" x14ac:dyDescent="0.25">
      <c r="A817" s="55"/>
      <c r="B817" s="49"/>
      <c r="C817" s="49"/>
      <c r="D817" s="49"/>
      <c r="E817" s="49"/>
      <c r="F817" s="49"/>
      <c r="G817" s="49"/>
      <c r="H817" s="49"/>
      <c r="I817" s="49"/>
      <c r="J817" s="49"/>
      <c r="K817" s="49"/>
      <c r="L817" s="49"/>
      <c r="M817" s="49"/>
      <c r="N817" s="49"/>
      <c r="O817" s="49"/>
      <c r="P817" s="49"/>
      <c r="Q817" s="49"/>
      <c r="R817" s="49"/>
      <c r="S817" s="49"/>
      <c r="T817" s="49"/>
      <c r="U817" s="49"/>
      <c r="V817" s="49"/>
      <c r="W817" s="49"/>
      <c r="X817" s="49"/>
      <c r="Y817" s="49"/>
      <c r="Z817" s="49"/>
    </row>
    <row r="818" spans="1:26" ht="12" customHeight="1" x14ac:dyDescent="0.25">
      <c r="A818" s="55"/>
      <c r="B818" s="49"/>
      <c r="C818" s="49"/>
      <c r="D818" s="49"/>
      <c r="E818" s="49"/>
      <c r="F818" s="49"/>
      <c r="G818" s="49"/>
      <c r="H818" s="49"/>
      <c r="I818" s="49"/>
      <c r="J818" s="49"/>
      <c r="K818" s="49"/>
      <c r="L818" s="49"/>
      <c r="M818" s="49"/>
      <c r="N818" s="49"/>
      <c r="O818" s="49"/>
      <c r="P818" s="49"/>
      <c r="Q818" s="49"/>
      <c r="R818" s="49"/>
      <c r="S818" s="49"/>
      <c r="T818" s="49"/>
      <c r="U818" s="49"/>
      <c r="V818" s="49"/>
      <c r="W818" s="49"/>
      <c r="X818" s="49"/>
      <c r="Y818" s="49"/>
      <c r="Z818" s="49"/>
    </row>
    <row r="819" spans="1:26" ht="12" customHeight="1" x14ac:dyDescent="0.25">
      <c r="A819" s="55"/>
      <c r="B819" s="49"/>
      <c r="C819" s="49"/>
      <c r="D819" s="49"/>
      <c r="E819" s="49"/>
      <c r="F819" s="49"/>
      <c r="G819" s="49"/>
      <c r="H819" s="49"/>
      <c r="I819" s="49"/>
      <c r="J819" s="49"/>
      <c r="K819" s="49"/>
      <c r="L819" s="49"/>
      <c r="M819" s="49"/>
      <c r="N819" s="49"/>
      <c r="O819" s="49"/>
      <c r="P819" s="49"/>
      <c r="Q819" s="49"/>
      <c r="R819" s="49"/>
      <c r="S819" s="49"/>
      <c r="T819" s="49"/>
      <c r="U819" s="49"/>
      <c r="V819" s="49"/>
      <c r="W819" s="49"/>
      <c r="X819" s="49"/>
      <c r="Y819" s="49"/>
      <c r="Z819" s="49"/>
    </row>
    <row r="820" spans="1:26" ht="12" customHeight="1" x14ac:dyDescent="0.25">
      <c r="A820" s="55"/>
      <c r="B820" s="49"/>
      <c r="C820" s="49"/>
      <c r="D820" s="49"/>
      <c r="E820" s="49"/>
      <c r="F820" s="49"/>
      <c r="G820" s="49"/>
      <c r="H820" s="49"/>
      <c r="I820" s="49"/>
      <c r="J820" s="49"/>
      <c r="K820" s="49"/>
      <c r="L820" s="49"/>
      <c r="M820" s="49"/>
      <c r="N820" s="49"/>
      <c r="O820" s="49"/>
      <c r="P820" s="49"/>
      <c r="Q820" s="49"/>
      <c r="R820" s="49"/>
      <c r="S820" s="49"/>
      <c r="T820" s="49"/>
      <c r="U820" s="49"/>
      <c r="V820" s="49"/>
      <c r="W820" s="49"/>
      <c r="X820" s="49"/>
      <c r="Y820" s="49"/>
      <c r="Z820" s="49"/>
    </row>
    <row r="821" spans="1:26" ht="12" customHeight="1" x14ac:dyDescent="0.25">
      <c r="A821" s="55"/>
      <c r="B821" s="49"/>
      <c r="C821" s="49"/>
      <c r="D821" s="49"/>
      <c r="E821" s="49"/>
      <c r="F821" s="49"/>
      <c r="G821" s="49"/>
      <c r="H821" s="49"/>
      <c r="I821" s="49"/>
      <c r="J821" s="49"/>
      <c r="K821" s="49"/>
      <c r="L821" s="49"/>
      <c r="M821" s="49"/>
      <c r="N821" s="49"/>
      <c r="O821" s="49"/>
      <c r="P821" s="49"/>
      <c r="Q821" s="49"/>
      <c r="R821" s="49"/>
      <c r="S821" s="49"/>
      <c r="T821" s="49"/>
      <c r="U821" s="49"/>
      <c r="V821" s="49"/>
      <c r="W821" s="49"/>
      <c r="X821" s="49"/>
      <c r="Y821" s="49"/>
      <c r="Z821" s="49"/>
    </row>
    <row r="822" spans="1:26" ht="12" customHeight="1" x14ac:dyDescent="0.25">
      <c r="A822" s="55"/>
      <c r="B822" s="49"/>
      <c r="C822" s="49"/>
      <c r="D822" s="49"/>
      <c r="E822" s="49"/>
      <c r="F822" s="49"/>
      <c r="G822" s="49"/>
      <c r="H822" s="49"/>
      <c r="I822" s="49"/>
      <c r="J822" s="49"/>
      <c r="K822" s="49"/>
      <c r="L822" s="49"/>
      <c r="M822" s="49"/>
      <c r="N822" s="49"/>
      <c r="O822" s="49"/>
      <c r="P822" s="49"/>
      <c r="Q822" s="49"/>
      <c r="R822" s="49"/>
      <c r="S822" s="49"/>
      <c r="T822" s="49"/>
      <c r="U822" s="49"/>
      <c r="V822" s="49"/>
      <c r="W822" s="49"/>
      <c r="X822" s="49"/>
      <c r="Y822" s="49"/>
      <c r="Z822" s="49"/>
    </row>
    <row r="823" spans="1:26" ht="12" customHeight="1" x14ac:dyDescent="0.25">
      <c r="A823" s="55"/>
      <c r="B823" s="49"/>
      <c r="C823" s="49"/>
      <c r="D823" s="49"/>
      <c r="E823" s="49"/>
      <c r="F823" s="49"/>
      <c r="G823" s="49"/>
      <c r="H823" s="49"/>
      <c r="I823" s="49"/>
      <c r="J823" s="49"/>
      <c r="K823" s="49"/>
      <c r="L823" s="49"/>
      <c r="M823" s="49"/>
      <c r="N823" s="49"/>
      <c r="O823" s="49"/>
      <c r="P823" s="49"/>
      <c r="Q823" s="49"/>
      <c r="R823" s="49"/>
      <c r="S823" s="49"/>
      <c r="T823" s="49"/>
      <c r="U823" s="49"/>
      <c r="V823" s="49"/>
      <c r="W823" s="49"/>
      <c r="X823" s="49"/>
      <c r="Y823" s="49"/>
      <c r="Z823" s="49"/>
    </row>
    <row r="824" spans="1:26" ht="12" customHeight="1" x14ac:dyDescent="0.25">
      <c r="A824" s="55"/>
      <c r="B824" s="49"/>
      <c r="C824" s="49"/>
      <c r="D824" s="49"/>
      <c r="E824" s="49"/>
      <c r="F824" s="49"/>
      <c r="G824" s="49"/>
      <c r="H824" s="49"/>
      <c r="I824" s="49"/>
      <c r="J824" s="49"/>
      <c r="K824" s="49"/>
      <c r="L824" s="49"/>
      <c r="M824" s="49"/>
      <c r="N824" s="49"/>
      <c r="O824" s="49"/>
      <c r="P824" s="49"/>
      <c r="Q824" s="49"/>
      <c r="R824" s="49"/>
      <c r="S824" s="49"/>
      <c r="T824" s="49"/>
      <c r="U824" s="49"/>
      <c r="V824" s="49"/>
      <c r="W824" s="49"/>
      <c r="X824" s="49"/>
      <c r="Y824" s="49"/>
      <c r="Z824" s="49"/>
    </row>
    <row r="825" spans="1:26" ht="12" customHeight="1" x14ac:dyDescent="0.25">
      <c r="A825" s="55"/>
      <c r="B825" s="49"/>
      <c r="C825" s="49"/>
      <c r="D825" s="49"/>
      <c r="E825" s="49"/>
      <c r="F825" s="49"/>
      <c r="G825" s="49"/>
      <c r="H825" s="49"/>
      <c r="I825" s="49"/>
      <c r="J825" s="49"/>
      <c r="K825" s="49"/>
      <c r="L825" s="49"/>
      <c r="M825" s="49"/>
      <c r="N825" s="49"/>
      <c r="O825" s="49"/>
      <c r="P825" s="49"/>
      <c r="Q825" s="49"/>
      <c r="R825" s="49"/>
      <c r="S825" s="49"/>
      <c r="T825" s="49"/>
      <c r="U825" s="49"/>
      <c r="V825" s="49"/>
      <c r="W825" s="49"/>
      <c r="X825" s="49"/>
      <c r="Y825" s="49"/>
      <c r="Z825" s="49"/>
    </row>
    <row r="826" spans="1:26" ht="12" customHeight="1" x14ac:dyDescent="0.25">
      <c r="A826" s="55"/>
      <c r="B826" s="49"/>
      <c r="C826" s="49"/>
      <c r="D826" s="49"/>
      <c r="E826" s="49"/>
      <c r="F826" s="49"/>
      <c r="G826" s="49"/>
      <c r="H826" s="49"/>
      <c r="I826" s="49"/>
      <c r="J826" s="49"/>
      <c r="K826" s="49"/>
      <c r="L826" s="49"/>
      <c r="M826" s="49"/>
      <c r="N826" s="49"/>
      <c r="O826" s="49"/>
      <c r="P826" s="49"/>
      <c r="Q826" s="49"/>
      <c r="R826" s="49"/>
      <c r="S826" s="49"/>
      <c r="T826" s="49"/>
      <c r="U826" s="49"/>
      <c r="V826" s="49"/>
      <c r="W826" s="49"/>
      <c r="X826" s="49"/>
      <c r="Y826" s="49"/>
      <c r="Z826" s="49"/>
    </row>
    <row r="827" spans="1:26" ht="12" customHeight="1" x14ac:dyDescent="0.25">
      <c r="A827" s="55"/>
      <c r="B827" s="49"/>
      <c r="C827" s="49"/>
      <c r="D827" s="49"/>
      <c r="E827" s="49"/>
      <c r="F827" s="49"/>
      <c r="G827" s="49"/>
      <c r="H827" s="49"/>
      <c r="I827" s="49"/>
      <c r="J827" s="49"/>
      <c r="K827" s="49"/>
      <c r="L827" s="49"/>
      <c r="M827" s="49"/>
      <c r="N827" s="49"/>
      <c r="O827" s="49"/>
      <c r="P827" s="49"/>
      <c r="Q827" s="49"/>
      <c r="R827" s="49"/>
      <c r="S827" s="49"/>
      <c r="T827" s="49"/>
      <c r="U827" s="49"/>
      <c r="V827" s="49"/>
      <c r="W827" s="49"/>
      <c r="X827" s="49"/>
      <c r="Y827" s="49"/>
      <c r="Z827" s="49"/>
    </row>
    <row r="828" spans="1:26" ht="12" customHeight="1" x14ac:dyDescent="0.25">
      <c r="A828" s="55"/>
      <c r="B828" s="49"/>
      <c r="C828" s="49"/>
      <c r="D828" s="49"/>
      <c r="E828" s="49"/>
      <c r="F828" s="49"/>
      <c r="G828" s="49"/>
      <c r="H828" s="49"/>
      <c r="I828" s="49"/>
      <c r="J828" s="49"/>
      <c r="K828" s="49"/>
      <c r="L828" s="49"/>
      <c r="M828" s="49"/>
      <c r="N828" s="49"/>
      <c r="O828" s="49"/>
      <c r="P828" s="49"/>
      <c r="Q828" s="49"/>
      <c r="R828" s="49"/>
      <c r="S828" s="49"/>
      <c r="T828" s="49"/>
      <c r="U828" s="49"/>
      <c r="V828" s="49"/>
      <c r="W828" s="49"/>
      <c r="X828" s="49"/>
      <c r="Y828" s="49"/>
      <c r="Z828" s="49"/>
    </row>
    <row r="829" spans="1:26" ht="12" customHeight="1" x14ac:dyDescent="0.25">
      <c r="A829" s="55"/>
      <c r="B829" s="49"/>
      <c r="C829" s="49"/>
      <c r="D829" s="49"/>
      <c r="E829" s="49"/>
      <c r="F829" s="49"/>
      <c r="G829" s="49"/>
      <c r="H829" s="49"/>
      <c r="I829" s="49"/>
      <c r="J829" s="49"/>
      <c r="K829" s="49"/>
      <c r="L829" s="49"/>
      <c r="M829" s="49"/>
      <c r="N829" s="49"/>
      <c r="O829" s="49"/>
      <c r="P829" s="49"/>
      <c r="Q829" s="49"/>
      <c r="R829" s="49"/>
      <c r="S829" s="49"/>
      <c r="T829" s="49"/>
      <c r="U829" s="49"/>
      <c r="V829" s="49"/>
      <c r="W829" s="49"/>
      <c r="X829" s="49"/>
      <c r="Y829" s="49"/>
      <c r="Z829" s="49"/>
    </row>
    <row r="830" spans="1:26" ht="12" customHeight="1" x14ac:dyDescent="0.25">
      <c r="A830" s="55"/>
      <c r="B830" s="49"/>
      <c r="C830" s="49"/>
      <c r="D830" s="49"/>
      <c r="E830" s="49"/>
      <c r="F830" s="49"/>
      <c r="G830" s="49"/>
      <c r="H830" s="49"/>
      <c r="I830" s="49"/>
      <c r="J830" s="49"/>
      <c r="K830" s="49"/>
      <c r="L830" s="49"/>
      <c r="M830" s="49"/>
      <c r="N830" s="49"/>
      <c r="O830" s="49"/>
      <c r="P830" s="49"/>
      <c r="Q830" s="49"/>
      <c r="R830" s="49"/>
      <c r="S830" s="49"/>
      <c r="T830" s="49"/>
      <c r="U830" s="49"/>
      <c r="V830" s="49"/>
      <c r="W830" s="49"/>
      <c r="X830" s="49"/>
      <c r="Y830" s="49"/>
      <c r="Z830" s="49"/>
    </row>
    <row r="831" spans="1:26" ht="12" customHeight="1" x14ac:dyDescent="0.25">
      <c r="A831" s="55"/>
      <c r="B831" s="49"/>
      <c r="C831" s="49"/>
      <c r="D831" s="49"/>
      <c r="E831" s="49"/>
      <c r="F831" s="49"/>
      <c r="G831" s="49"/>
      <c r="H831" s="49"/>
      <c r="I831" s="49"/>
      <c r="J831" s="49"/>
      <c r="K831" s="49"/>
      <c r="L831" s="49"/>
      <c r="M831" s="49"/>
      <c r="N831" s="49"/>
      <c r="O831" s="49"/>
      <c r="P831" s="49"/>
      <c r="Q831" s="49"/>
      <c r="R831" s="49"/>
      <c r="S831" s="49"/>
      <c r="T831" s="49"/>
      <c r="U831" s="49"/>
      <c r="V831" s="49"/>
      <c r="W831" s="49"/>
      <c r="X831" s="49"/>
      <c r="Y831" s="49"/>
      <c r="Z831" s="49"/>
    </row>
    <row r="832" spans="1:26" ht="12" customHeight="1" x14ac:dyDescent="0.25">
      <c r="A832" s="55"/>
      <c r="B832" s="49"/>
      <c r="C832" s="49"/>
      <c r="D832" s="49"/>
      <c r="E832" s="49"/>
      <c r="F832" s="49"/>
      <c r="G832" s="49"/>
      <c r="H832" s="49"/>
      <c r="I832" s="49"/>
      <c r="J832" s="49"/>
      <c r="K832" s="49"/>
      <c r="L832" s="49"/>
      <c r="M832" s="49"/>
      <c r="N832" s="49"/>
      <c r="O832" s="49"/>
      <c r="P832" s="49"/>
      <c r="Q832" s="49"/>
      <c r="R832" s="49"/>
      <c r="S832" s="49"/>
      <c r="T832" s="49"/>
      <c r="U832" s="49"/>
      <c r="V832" s="49"/>
      <c r="W832" s="49"/>
      <c r="X832" s="49"/>
      <c r="Y832" s="49"/>
      <c r="Z832" s="49"/>
    </row>
    <row r="833" spans="1:26" ht="12" customHeight="1" x14ac:dyDescent="0.25">
      <c r="A833" s="55"/>
      <c r="B833" s="49"/>
      <c r="C833" s="49"/>
      <c r="D833" s="49"/>
      <c r="E833" s="49"/>
      <c r="F833" s="49"/>
      <c r="G833" s="49"/>
      <c r="H833" s="49"/>
      <c r="I833" s="49"/>
      <c r="J833" s="49"/>
      <c r="K833" s="49"/>
      <c r="L833" s="49"/>
      <c r="M833" s="49"/>
      <c r="N833" s="49"/>
      <c r="O833" s="49"/>
      <c r="P833" s="49"/>
      <c r="Q833" s="49"/>
      <c r="R833" s="49"/>
      <c r="S833" s="49"/>
      <c r="T833" s="49"/>
      <c r="U833" s="49"/>
      <c r="V833" s="49"/>
      <c r="W833" s="49"/>
      <c r="X833" s="49"/>
      <c r="Y833" s="49"/>
      <c r="Z833" s="49"/>
    </row>
    <row r="834" spans="1:26" ht="12" customHeight="1" x14ac:dyDescent="0.25">
      <c r="A834" s="55"/>
      <c r="B834" s="49"/>
      <c r="C834" s="49"/>
      <c r="D834" s="49"/>
      <c r="E834" s="49"/>
      <c r="F834" s="49"/>
      <c r="G834" s="49"/>
      <c r="H834" s="49"/>
      <c r="I834" s="49"/>
      <c r="J834" s="49"/>
      <c r="K834" s="49"/>
      <c r="L834" s="49"/>
      <c r="M834" s="49"/>
      <c r="N834" s="49"/>
      <c r="O834" s="49"/>
      <c r="P834" s="49"/>
      <c r="Q834" s="49"/>
      <c r="R834" s="49"/>
      <c r="S834" s="49"/>
      <c r="T834" s="49"/>
      <c r="U834" s="49"/>
      <c r="V834" s="49"/>
      <c r="W834" s="49"/>
      <c r="X834" s="49"/>
      <c r="Y834" s="49"/>
      <c r="Z834" s="49"/>
    </row>
    <row r="835" spans="1:26" ht="12" customHeight="1" x14ac:dyDescent="0.25">
      <c r="A835" s="55"/>
      <c r="B835" s="49"/>
      <c r="C835" s="49"/>
      <c r="D835" s="49"/>
      <c r="E835" s="49"/>
      <c r="F835" s="49"/>
      <c r="G835" s="49"/>
      <c r="H835" s="49"/>
      <c r="I835" s="49"/>
      <c r="J835" s="49"/>
      <c r="K835" s="49"/>
      <c r="L835" s="49"/>
      <c r="M835" s="49"/>
      <c r="N835" s="49"/>
      <c r="O835" s="49"/>
      <c r="P835" s="49"/>
      <c r="Q835" s="49"/>
      <c r="R835" s="49"/>
      <c r="S835" s="49"/>
      <c r="T835" s="49"/>
      <c r="U835" s="49"/>
      <c r="V835" s="49"/>
      <c r="W835" s="49"/>
      <c r="X835" s="49"/>
      <c r="Y835" s="49"/>
      <c r="Z835" s="49"/>
    </row>
    <row r="836" spans="1:26" ht="12" customHeight="1" x14ac:dyDescent="0.25">
      <c r="A836" s="55"/>
      <c r="B836" s="49"/>
      <c r="C836" s="49"/>
      <c r="D836" s="49"/>
      <c r="E836" s="49"/>
      <c r="F836" s="49"/>
      <c r="G836" s="49"/>
      <c r="H836" s="49"/>
      <c r="I836" s="49"/>
      <c r="J836" s="49"/>
      <c r="K836" s="49"/>
      <c r="L836" s="49"/>
      <c r="M836" s="49"/>
      <c r="N836" s="49"/>
      <c r="O836" s="49"/>
      <c r="P836" s="49"/>
      <c r="Q836" s="49"/>
      <c r="R836" s="49"/>
      <c r="S836" s="49"/>
      <c r="T836" s="49"/>
      <c r="U836" s="49"/>
      <c r="V836" s="49"/>
      <c r="W836" s="49"/>
      <c r="X836" s="49"/>
      <c r="Y836" s="49"/>
      <c r="Z836" s="49"/>
    </row>
    <row r="837" spans="1:26" ht="12" customHeight="1" x14ac:dyDescent="0.25">
      <c r="A837" s="55"/>
      <c r="B837" s="49"/>
      <c r="C837" s="49"/>
      <c r="D837" s="49"/>
      <c r="E837" s="49"/>
      <c r="F837" s="49"/>
      <c r="G837" s="49"/>
      <c r="H837" s="49"/>
      <c r="I837" s="49"/>
      <c r="J837" s="49"/>
      <c r="K837" s="49"/>
      <c r="L837" s="49"/>
      <c r="M837" s="49"/>
      <c r="N837" s="49"/>
      <c r="O837" s="49"/>
      <c r="P837" s="49"/>
      <c r="Q837" s="49"/>
      <c r="R837" s="49"/>
      <c r="S837" s="49"/>
      <c r="T837" s="49"/>
      <c r="U837" s="49"/>
      <c r="V837" s="49"/>
      <c r="W837" s="49"/>
      <c r="X837" s="49"/>
      <c r="Y837" s="49"/>
      <c r="Z837" s="49"/>
    </row>
    <row r="838" spans="1:26" ht="12" customHeight="1" x14ac:dyDescent="0.25">
      <c r="A838" s="55"/>
      <c r="B838" s="49"/>
      <c r="C838" s="49"/>
      <c r="D838" s="49"/>
      <c r="E838" s="49"/>
      <c r="F838" s="49"/>
      <c r="G838" s="49"/>
      <c r="H838" s="49"/>
      <c r="I838" s="49"/>
      <c r="J838" s="49"/>
      <c r="K838" s="49"/>
      <c r="L838" s="49"/>
      <c r="M838" s="49"/>
      <c r="N838" s="49"/>
      <c r="O838" s="49"/>
      <c r="P838" s="49"/>
      <c r="Q838" s="49"/>
      <c r="R838" s="49"/>
      <c r="S838" s="49"/>
      <c r="T838" s="49"/>
      <c r="U838" s="49"/>
      <c r="V838" s="49"/>
      <c r="W838" s="49"/>
      <c r="X838" s="49"/>
      <c r="Y838" s="49"/>
      <c r="Z838" s="49"/>
    </row>
    <row r="839" spans="1:26" ht="12" customHeight="1" x14ac:dyDescent="0.25">
      <c r="A839" s="55"/>
      <c r="B839" s="49"/>
      <c r="C839" s="49"/>
      <c r="D839" s="49"/>
      <c r="E839" s="49"/>
      <c r="F839" s="49"/>
      <c r="G839" s="49"/>
      <c r="H839" s="49"/>
      <c r="I839" s="49"/>
      <c r="J839" s="49"/>
      <c r="K839" s="49"/>
      <c r="L839" s="49"/>
      <c r="M839" s="49"/>
      <c r="N839" s="49"/>
      <c r="O839" s="49"/>
      <c r="P839" s="49"/>
      <c r="Q839" s="49"/>
      <c r="R839" s="49"/>
      <c r="S839" s="49"/>
      <c r="T839" s="49"/>
      <c r="U839" s="49"/>
      <c r="V839" s="49"/>
      <c r="W839" s="49"/>
      <c r="X839" s="49"/>
      <c r="Y839" s="49"/>
      <c r="Z839" s="49"/>
    </row>
    <row r="840" spans="1:26" ht="12" customHeight="1" x14ac:dyDescent="0.25">
      <c r="A840" s="55"/>
      <c r="B840" s="49"/>
      <c r="C840" s="49"/>
      <c r="D840" s="49"/>
      <c r="E840" s="49"/>
      <c r="F840" s="49"/>
      <c r="G840" s="49"/>
      <c r="H840" s="49"/>
      <c r="I840" s="49"/>
      <c r="J840" s="49"/>
      <c r="K840" s="49"/>
      <c r="L840" s="49"/>
      <c r="M840" s="49"/>
      <c r="N840" s="49"/>
      <c r="O840" s="49"/>
      <c r="P840" s="49"/>
      <c r="Q840" s="49"/>
      <c r="R840" s="49"/>
      <c r="S840" s="49"/>
      <c r="T840" s="49"/>
      <c r="U840" s="49"/>
      <c r="V840" s="49"/>
      <c r="W840" s="49"/>
      <c r="X840" s="49"/>
      <c r="Y840" s="49"/>
      <c r="Z840" s="49"/>
    </row>
    <row r="841" spans="1:26" ht="12" customHeight="1" x14ac:dyDescent="0.25">
      <c r="A841" s="55"/>
      <c r="B841" s="49"/>
      <c r="C841" s="49"/>
      <c r="D841" s="49"/>
      <c r="E841" s="49"/>
      <c r="F841" s="49"/>
      <c r="G841" s="49"/>
      <c r="H841" s="49"/>
      <c r="I841" s="49"/>
      <c r="J841" s="49"/>
      <c r="K841" s="49"/>
      <c r="L841" s="49"/>
      <c r="M841" s="49"/>
      <c r="N841" s="49"/>
      <c r="O841" s="49"/>
      <c r="P841" s="49"/>
      <c r="Q841" s="49"/>
      <c r="R841" s="49"/>
      <c r="S841" s="49"/>
      <c r="T841" s="49"/>
      <c r="U841" s="49"/>
      <c r="V841" s="49"/>
      <c r="W841" s="49"/>
      <c r="X841" s="49"/>
      <c r="Y841" s="49"/>
      <c r="Z841" s="49"/>
    </row>
    <row r="842" spans="1:26" ht="12" customHeight="1" x14ac:dyDescent="0.25">
      <c r="A842" s="55"/>
      <c r="B842" s="49"/>
      <c r="C842" s="49"/>
      <c r="D842" s="49"/>
      <c r="E842" s="49"/>
      <c r="F842" s="49"/>
      <c r="G842" s="49"/>
      <c r="H842" s="49"/>
      <c r="I842" s="49"/>
      <c r="J842" s="49"/>
      <c r="K842" s="49"/>
      <c r="L842" s="49"/>
      <c r="M842" s="49"/>
      <c r="N842" s="49"/>
      <c r="O842" s="49"/>
      <c r="P842" s="49"/>
      <c r="Q842" s="49"/>
      <c r="R842" s="49"/>
      <c r="S842" s="49"/>
      <c r="T842" s="49"/>
      <c r="U842" s="49"/>
      <c r="V842" s="49"/>
      <c r="W842" s="49"/>
      <c r="X842" s="49"/>
      <c r="Y842" s="49"/>
      <c r="Z842" s="49"/>
    </row>
    <row r="843" spans="1:26" ht="12" customHeight="1" x14ac:dyDescent="0.25">
      <c r="A843" s="55"/>
      <c r="B843" s="49"/>
      <c r="C843" s="49"/>
      <c r="D843" s="49"/>
      <c r="E843" s="49"/>
      <c r="F843" s="49"/>
      <c r="G843" s="49"/>
      <c r="H843" s="49"/>
      <c r="I843" s="49"/>
      <c r="J843" s="49"/>
      <c r="K843" s="49"/>
      <c r="L843" s="49"/>
      <c r="M843" s="49"/>
      <c r="N843" s="49"/>
      <c r="O843" s="49"/>
      <c r="P843" s="49"/>
      <c r="Q843" s="49"/>
      <c r="R843" s="49"/>
      <c r="S843" s="49"/>
      <c r="T843" s="49"/>
      <c r="U843" s="49"/>
      <c r="V843" s="49"/>
      <c r="W843" s="49"/>
      <c r="X843" s="49"/>
      <c r="Y843" s="49"/>
      <c r="Z843" s="49"/>
    </row>
    <row r="844" spans="1:26" ht="12" customHeight="1" x14ac:dyDescent="0.25">
      <c r="A844" s="55"/>
      <c r="B844" s="49"/>
      <c r="C844" s="49"/>
      <c r="D844" s="49"/>
      <c r="E844" s="49"/>
      <c r="F844" s="49"/>
      <c r="G844" s="49"/>
      <c r="H844" s="49"/>
      <c r="I844" s="49"/>
      <c r="J844" s="49"/>
      <c r="K844" s="49"/>
      <c r="L844" s="49"/>
      <c r="M844" s="49"/>
      <c r="N844" s="49"/>
      <c r="O844" s="49"/>
      <c r="P844" s="49"/>
      <c r="Q844" s="49"/>
      <c r="R844" s="49"/>
      <c r="S844" s="49"/>
      <c r="T844" s="49"/>
      <c r="U844" s="49"/>
      <c r="V844" s="49"/>
      <c r="W844" s="49"/>
      <c r="X844" s="49"/>
      <c r="Y844" s="49"/>
      <c r="Z844" s="49"/>
    </row>
    <row r="845" spans="1:26" ht="12" customHeight="1" x14ac:dyDescent="0.25">
      <c r="A845" s="55"/>
      <c r="B845" s="49"/>
      <c r="C845" s="49"/>
      <c r="D845" s="49"/>
      <c r="E845" s="49"/>
      <c r="F845" s="49"/>
      <c r="G845" s="49"/>
      <c r="H845" s="49"/>
      <c r="I845" s="49"/>
      <c r="J845" s="49"/>
      <c r="K845" s="49"/>
      <c r="L845" s="49"/>
      <c r="M845" s="49"/>
      <c r="N845" s="49"/>
      <c r="O845" s="49"/>
      <c r="P845" s="49"/>
      <c r="Q845" s="49"/>
      <c r="R845" s="49"/>
      <c r="S845" s="49"/>
      <c r="T845" s="49"/>
      <c r="U845" s="49"/>
      <c r="V845" s="49"/>
      <c r="W845" s="49"/>
      <c r="X845" s="49"/>
      <c r="Y845" s="49"/>
      <c r="Z845" s="49"/>
    </row>
    <row r="846" spans="1:26" ht="12" customHeight="1" x14ac:dyDescent="0.25">
      <c r="A846" s="55"/>
      <c r="B846" s="49"/>
      <c r="C846" s="49"/>
      <c r="D846" s="49"/>
      <c r="E846" s="49"/>
      <c r="F846" s="49"/>
      <c r="G846" s="49"/>
      <c r="H846" s="49"/>
      <c r="I846" s="49"/>
      <c r="J846" s="49"/>
      <c r="K846" s="49"/>
      <c r="L846" s="49"/>
      <c r="M846" s="49"/>
      <c r="N846" s="49"/>
      <c r="O846" s="49"/>
      <c r="P846" s="49"/>
      <c r="Q846" s="49"/>
      <c r="R846" s="49"/>
      <c r="S846" s="49"/>
      <c r="T846" s="49"/>
      <c r="U846" s="49"/>
      <c r="V846" s="49"/>
      <c r="W846" s="49"/>
      <c r="X846" s="49"/>
      <c r="Y846" s="49"/>
      <c r="Z846" s="49"/>
    </row>
    <row r="847" spans="1:26" ht="12" customHeight="1" x14ac:dyDescent="0.25">
      <c r="A847" s="55"/>
      <c r="B847" s="49"/>
      <c r="C847" s="49"/>
      <c r="D847" s="49"/>
      <c r="E847" s="49"/>
      <c r="F847" s="49"/>
      <c r="G847" s="49"/>
      <c r="H847" s="49"/>
      <c r="I847" s="49"/>
      <c r="J847" s="49"/>
      <c r="K847" s="49"/>
      <c r="L847" s="49"/>
      <c r="M847" s="49"/>
      <c r="N847" s="49"/>
      <c r="O847" s="49"/>
      <c r="P847" s="49"/>
      <c r="Q847" s="49"/>
      <c r="R847" s="49"/>
      <c r="S847" s="49"/>
      <c r="T847" s="49"/>
      <c r="U847" s="49"/>
      <c r="V847" s="49"/>
      <c r="W847" s="49"/>
      <c r="X847" s="49"/>
      <c r="Y847" s="49"/>
      <c r="Z847" s="49"/>
    </row>
    <row r="848" spans="1:26" ht="12" customHeight="1" x14ac:dyDescent="0.25">
      <c r="A848" s="55"/>
      <c r="B848" s="49"/>
      <c r="C848" s="49"/>
      <c r="D848" s="49"/>
      <c r="E848" s="49"/>
      <c r="F848" s="49"/>
      <c r="G848" s="49"/>
      <c r="H848" s="49"/>
      <c r="I848" s="49"/>
      <c r="J848" s="49"/>
      <c r="K848" s="49"/>
      <c r="L848" s="49"/>
      <c r="M848" s="49"/>
      <c r="N848" s="49"/>
      <c r="O848" s="49"/>
      <c r="P848" s="49"/>
      <c r="Q848" s="49"/>
      <c r="R848" s="49"/>
      <c r="S848" s="49"/>
      <c r="T848" s="49"/>
      <c r="U848" s="49"/>
      <c r="V848" s="49"/>
      <c r="W848" s="49"/>
      <c r="X848" s="49"/>
      <c r="Y848" s="49"/>
      <c r="Z848" s="49"/>
    </row>
    <row r="849" spans="1:26" ht="12" customHeight="1" x14ac:dyDescent="0.25">
      <c r="A849" s="55"/>
      <c r="B849" s="49"/>
      <c r="C849" s="49"/>
      <c r="D849" s="49"/>
      <c r="E849" s="49"/>
      <c r="F849" s="49"/>
      <c r="G849" s="49"/>
      <c r="H849" s="49"/>
      <c r="I849" s="49"/>
      <c r="J849" s="49"/>
      <c r="K849" s="49"/>
      <c r="L849" s="49"/>
      <c r="M849" s="49"/>
      <c r="N849" s="49"/>
      <c r="O849" s="49"/>
      <c r="P849" s="49"/>
      <c r="Q849" s="49"/>
      <c r="R849" s="49"/>
      <c r="S849" s="49"/>
      <c r="T849" s="49"/>
      <c r="U849" s="49"/>
      <c r="V849" s="49"/>
      <c r="W849" s="49"/>
      <c r="X849" s="49"/>
      <c r="Y849" s="49"/>
      <c r="Z849" s="49"/>
    </row>
    <row r="850" spans="1:26" ht="12" customHeight="1" x14ac:dyDescent="0.25">
      <c r="A850" s="55"/>
      <c r="B850" s="49"/>
      <c r="C850" s="49"/>
      <c r="D850" s="49"/>
      <c r="E850" s="49"/>
      <c r="F850" s="49"/>
      <c r="G850" s="49"/>
      <c r="H850" s="49"/>
      <c r="I850" s="49"/>
      <c r="J850" s="49"/>
      <c r="K850" s="49"/>
      <c r="L850" s="49"/>
      <c r="M850" s="49"/>
      <c r="N850" s="49"/>
      <c r="O850" s="49"/>
      <c r="P850" s="49"/>
      <c r="Q850" s="49"/>
      <c r="R850" s="49"/>
      <c r="S850" s="49"/>
      <c r="T850" s="49"/>
      <c r="U850" s="49"/>
      <c r="V850" s="49"/>
      <c r="W850" s="49"/>
      <c r="X850" s="49"/>
      <c r="Y850" s="49"/>
      <c r="Z850" s="49"/>
    </row>
    <row r="851" spans="1:26" ht="12" customHeight="1" x14ac:dyDescent="0.25">
      <c r="A851" s="55"/>
      <c r="B851" s="49"/>
      <c r="C851" s="49"/>
      <c r="D851" s="49"/>
      <c r="E851" s="49"/>
      <c r="F851" s="49"/>
      <c r="G851" s="49"/>
      <c r="H851" s="49"/>
      <c r="I851" s="49"/>
      <c r="J851" s="49"/>
      <c r="K851" s="49"/>
      <c r="L851" s="49"/>
      <c r="M851" s="49"/>
      <c r="N851" s="49"/>
      <c r="O851" s="49"/>
      <c r="P851" s="49"/>
      <c r="Q851" s="49"/>
      <c r="R851" s="49"/>
      <c r="S851" s="49"/>
      <c r="T851" s="49"/>
      <c r="U851" s="49"/>
      <c r="V851" s="49"/>
      <c r="W851" s="49"/>
      <c r="X851" s="49"/>
      <c r="Y851" s="49"/>
      <c r="Z851" s="49"/>
    </row>
    <row r="852" spans="1:26" ht="12" customHeight="1" x14ac:dyDescent="0.25">
      <c r="A852" s="55"/>
      <c r="B852" s="49"/>
      <c r="C852" s="49"/>
      <c r="D852" s="49"/>
      <c r="E852" s="49"/>
      <c r="F852" s="49"/>
      <c r="G852" s="49"/>
      <c r="H852" s="49"/>
      <c r="I852" s="49"/>
      <c r="J852" s="49"/>
      <c r="K852" s="49"/>
      <c r="L852" s="49"/>
      <c r="M852" s="49"/>
      <c r="N852" s="49"/>
      <c r="O852" s="49"/>
      <c r="P852" s="49"/>
      <c r="Q852" s="49"/>
      <c r="R852" s="49"/>
      <c r="S852" s="49"/>
      <c r="T852" s="49"/>
      <c r="U852" s="49"/>
      <c r="V852" s="49"/>
      <c r="W852" s="49"/>
      <c r="X852" s="49"/>
      <c r="Y852" s="49"/>
      <c r="Z852" s="49"/>
    </row>
    <row r="853" spans="1:26" ht="12" customHeight="1" x14ac:dyDescent="0.25">
      <c r="A853" s="55"/>
      <c r="B853" s="49"/>
      <c r="C853" s="49"/>
      <c r="D853" s="49"/>
      <c r="E853" s="49"/>
      <c r="F853" s="49"/>
      <c r="G853" s="49"/>
      <c r="H853" s="49"/>
      <c r="I853" s="49"/>
      <c r="J853" s="49"/>
      <c r="K853" s="49"/>
      <c r="L853" s="49"/>
      <c r="M853" s="49"/>
      <c r="N853" s="49"/>
      <c r="O853" s="49"/>
      <c r="P853" s="49"/>
      <c r="Q853" s="49"/>
      <c r="R853" s="49"/>
      <c r="S853" s="49"/>
      <c r="T853" s="49"/>
      <c r="U853" s="49"/>
      <c r="V853" s="49"/>
      <c r="W853" s="49"/>
      <c r="X853" s="49"/>
      <c r="Y853" s="49"/>
      <c r="Z853" s="49"/>
    </row>
    <row r="854" spans="1:26" ht="12" customHeight="1" x14ac:dyDescent="0.25">
      <c r="A854" s="55"/>
      <c r="B854" s="49"/>
      <c r="C854" s="49"/>
      <c r="D854" s="49"/>
      <c r="E854" s="49"/>
      <c r="F854" s="49"/>
      <c r="G854" s="49"/>
      <c r="H854" s="49"/>
      <c r="I854" s="49"/>
      <c r="J854" s="49"/>
      <c r="K854" s="49"/>
      <c r="L854" s="49"/>
      <c r="M854" s="49"/>
      <c r="N854" s="49"/>
      <c r="O854" s="49"/>
      <c r="P854" s="49"/>
      <c r="Q854" s="49"/>
      <c r="R854" s="49"/>
      <c r="S854" s="49"/>
      <c r="T854" s="49"/>
      <c r="U854" s="49"/>
      <c r="V854" s="49"/>
      <c r="W854" s="49"/>
      <c r="X854" s="49"/>
      <c r="Y854" s="49"/>
      <c r="Z854" s="49"/>
    </row>
    <row r="855" spans="1:26" ht="12" customHeight="1" x14ac:dyDescent="0.25">
      <c r="A855" s="55"/>
      <c r="B855" s="49"/>
      <c r="C855" s="49"/>
      <c r="D855" s="49"/>
      <c r="E855" s="49"/>
      <c r="F855" s="49"/>
      <c r="G855" s="49"/>
      <c r="H855" s="49"/>
      <c r="I855" s="49"/>
      <c r="J855" s="49"/>
      <c r="K855" s="49"/>
      <c r="L855" s="49"/>
      <c r="M855" s="49"/>
      <c r="N855" s="49"/>
      <c r="O855" s="49"/>
      <c r="P855" s="49"/>
      <c r="Q855" s="49"/>
      <c r="R855" s="49"/>
      <c r="S855" s="49"/>
      <c r="T855" s="49"/>
      <c r="U855" s="49"/>
      <c r="V855" s="49"/>
      <c r="W855" s="49"/>
      <c r="X855" s="49"/>
      <c r="Y855" s="49"/>
      <c r="Z855" s="49"/>
    </row>
    <row r="856" spans="1:26" ht="12" customHeight="1" x14ac:dyDescent="0.25">
      <c r="A856" s="55"/>
      <c r="B856" s="49"/>
      <c r="C856" s="49"/>
      <c r="D856" s="49"/>
      <c r="E856" s="49"/>
      <c r="F856" s="49"/>
      <c r="G856" s="49"/>
      <c r="H856" s="49"/>
      <c r="I856" s="49"/>
      <c r="J856" s="49"/>
      <c r="K856" s="49"/>
      <c r="L856" s="49"/>
      <c r="M856" s="49"/>
      <c r="N856" s="49"/>
      <c r="O856" s="49"/>
      <c r="P856" s="49"/>
      <c r="Q856" s="49"/>
      <c r="R856" s="49"/>
      <c r="S856" s="49"/>
      <c r="T856" s="49"/>
      <c r="U856" s="49"/>
      <c r="V856" s="49"/>
      <c r="W856" s="49"/>
      <c r="X856" s="49"/>
      <c r="Y856" s="49"/>
      <c r="Z856" s="49"/>
    </row>
    <row r="857" spans="1:26" ht="12" customHeight="1" x14ac:dyDescent="0.25">
      <c r="A857" s="55"/>
      <c r="B857" s="49"/>
      <c r="C857" s="49"/>
      <c r="D857" s="49"/>
      <c r="E857" s="49"/>
      <c r="F857" s="49"/>
      <c r="G857" s="49"/>
      <c r="H857" s="49"/>
      <c r="I857" s="49"/>
      <c r="J857" s="49"/>
      <c r="K857" s="49"/>
      <c r="L857" s="49"/>
      <c r="M857" s="49"/>
      <c r="N857" s="49"/>
      <c r="O857" s="49"/>
      <c r="P857" s="49"/>
      <c r="Q857" s="49"/>
      <c r="R857" s="49"/>
      <c r="S857" s="49"/>
      <c r="T857" s="49"/>
      <c r="U857" s="49"/>
      <c r="V857" s="49"/>
      <c r="W857" s="49"/>
      <c r="X857" s="49"/>
      <c r="Y857" s="49"/>
      <c r="Z857" s="49"/>
    </row>
    <row r="858" spans="1:26" ht="12" customHeight="1" x14ac:dyDescent="0.25">
      <c r="A858" s="55"/>
      <c r="B858" s="49"/>
      <c r="C858" s="49"/>
      <c r="D858" s="49"/>
      <c r="E858" s="49"/>
      <c r="F858" s="49"/>
      <c r="G858" s="49"/>
      <c r="H858" s="49"/>
      <c r="I858" s="49"/>
      <c r="J858" s="49"/>
      <c r="K858" s="49"/>
      <c r="L858" s="49"/>
      <c r="M858" s="49"/>
      <c r="N858" s="49"/>
      <c r="O858" s="49"/>
      <c r="P858" s="49"/>
      <c r="Q858" s="49"/>
      <c r="R858" s="49"/>
      <c r="S858" s="49"/>
      <c r="T858" s="49"/>
      <c r="U858" s="49"/>
      <c r="V858" s="49"/>
      <c r="W858" s="49"/>
      <c r="X858" s="49"/>
      <c r="Y858" s="49"/>
      <c r="Z858" s="49"/>
    </row>
    <row r="859" spans="1:26" ht="12" customHeight="1" x14ac:dyDescent="0.25">
      <c r="A859" s="55"/>
      <c r="B859" s="49"/>
      <c r="C859" s="49"/>
      <c r="D859" s="49"/>
      <c r="E859" s="49"/>
      <c r="F859" s="49"/>
      <c r="G859" s="49"/>
      <c r="H859" s="49"/>
      <c r="I859" s="49"/>
      <c r="J859" s="49"/>
      <c r="K859" s="49"/>
      <c r="L859" s="49"/>
      <c r="M859" s="49"/>
      <c r="N859" s="49"/>
      <c r="O859" s="49"/>
      <c r="P859" s="49"/>
      <c r="Q859" s="49"/>
      <c r="R859" s="49"/>
      <c r="S859" s="49"/>
      <c r="T859" s="49"/>
      <c r="U859" s="49"/>
      <c r="V859" s="49"/>
      <c r="W859" s="49"/>
      <c r="X859" s="49"/>
      <c r="Y859" s="49"/>
      <c r="Z859" s="49"/>
    </row>
    <row r="860" spans="1:26" ht="12" customHeight="1" x14ac:dyDescent="0.25">
      <c r="A860" s="55"/>
      <c r="B860" s="49"/>
      <c r="C860" s="49"/>
      <c r="D860" s="49"/>
      <c r="E860" s="49"/>
      <c r="F860" s="49"/>
      <c r="G860" s="49"/>
      <c r="H860" s="49"/>
      <c r="I860" s="49"/>
      <c r="J860" s="49"/>
      <c r="K860" s="49"/>
      <c r="L860" s="49"/>
      <c r="M860" s="49"/>
      <c r="N860" s="49"/>
      <c r="O860" s="49"/>
      <c r="P860" s="49"/>
      <c r="Q860" s="49"/>
      <c r="R860" s="49"/>
      <c r="S860" s="49"/>
      <c r="T860" s="49"/>
      <c r="U860" s="49"/>
      <c r="V860" s="49"/>
      <c r="W860" s="49"/>
      <c r="X860" s="49"/>
      <c r="Y860" s="49"/>
      <c r="Z860" s="49"/>
    </row>
    <row r="861" spans="1:26" ht="12" customHeight="1" x14ac:dyDescent="0.25">
      <c r="A861" s="55"/>
      <c r="B861" s="49"/>
      <c r="C861" s="49"/>
      <c r="D861" s="49"/>
      <c r="E861" s="49"/>
      <c r="F861" s="49"/>
      <c r="G861" s="49"/>
      <c r="H861" s="49"/>
      <c r="I861" s="49"/>
      <c r="J861" s="49"/>
      <c r="K861" s="49"/>
      <c r="L861" s="49"/>
      <c r="M861" s="49"/>
      <c r="N861" s="49"/>
      <c r="O861" s="49"/>
      <c r="P861" s="49"/>
      <c r="Q861" s="49"/>
      <c r="R861" s="49"/>
      <c r="S861" s="49"/>
      <c r="T861" s="49"/>
      <c r="U861" s="49"/>
      <c r="V861" s="49"/>
      <c r="W861" s="49"/>
      <c r="X861" s="49"/>
      <c r="Y861" s="49"/>
      <c r="Z861" s="49"/>
    </row>
    <row r="862" spans="1:26" ht="12" customHeight="1" x14ac:dyDescent="0.25">
      <c r="A862" s="55"/>
      <c r="B862" s="49"/>
      <c r="C862" s="49"/>
      <c r="D862" s="49"/>
      <c r="E862" s="49"/>
      <c r="F862" s="49"/>
      <c r="G862" s="49"/>
      <c r="H862" s="49"/>
      <c r="I862" s="49"/>
      <c r="J862" s="49"/>
      <c r="K862" s="49"/>
      <c r="L862" s="49"/>
      <c r="M862" s="49"/>
      <c r="N862" s="49"/>
      <c r="O862" s="49"/>
      <c r="P862" s="49"/>
      <c r="Q862" s="49"/>
      <c r="R862" s="49"/>
      <c r="S862" s="49"/>
      <c r="T862" s="49"/>
      <c r="U862" s="49"/>
      <c r="V862" s="49"/>
      <c r="W862" s="49"/>
      <c r="X862" s="49"/>
      <c r="Y862" s="49"/>
      <c r="Z862" s="49"/>
    </row>
    <row r="863" spans="1:26" ht="12" customHeight="1" x14ac:dyDescent="0.25">
      <c r="A863" s="55"/>
      <c r="B863" s="49"/>
      <c r="C863" s="49"/>
      <c r="D863" s="49"/>
      <c r="E863" s="49"/>
      <c r="F863" s="49"/>
      <c r="G863" s="49"/>
      <c r="H863" s="49"/>
      <c r="I863" s="49"/>
      <c r="J863" s="49"/>
      <c r="K863" s="49"/>
      <c r="L863" s="49"/>
      <c r="M863" s="49"/>
      <c r="N863" s="49"/>
      <c r="O863" s="49"/>
      <c r="P863" s="49"/>
      <c r="Q863" s="49"/>
      <c r="R863" s="49"/>
      <c r="S863" s="49"/>
      <c r="T863" s="49"/>
      <c r="U863" s="49"/>
      <c r="V863" s="49"/>
      <c r="W863" s="49"/>
      <c r="X863" s="49"/>
      <c r="Y863" s="49"/>
      <c r="Z863" s="49"/>
    </row>
    <row r="864" spans="1:26" ht="12" customHeight="1" x14ac:dyDescent="0.25">
      <c r="A864" s="55"/>
      <c r="B864" s="49"/>
      <c r="C864" s="49"/>
      <c r="D864" s="49"/>
      <c r="E864" s="49"/>
      <c r="F864" s="49"/>
      <c r="G864" s="49"/>
      <c r="H864" s="49"/>
      <c r="I864" s="49"/>
      <c r="J864" s="49"/>
      <c r="K864" s="49"/>
      <c r="L864" s="49"/>
      <c r="M864" s="49"/>
      <c r="N864" s="49"/>
      <c r="O864" s="49"/>
      <c r="P864" s="49"/>
      <c r="Q864" s="49"/>
      <c r="R864" s="49"/>
      <c r="S864" s="49"/>
      <c r="T864" s="49"/>
      <c r="U864" s="49"/>
      <c r="V864" s="49"/>
      <c r="W864" s="49"/>
      <c r="X864" s="49"/>
      <c r="Y864" s="49"/>
      <c r="Z864" s="49"/>
    </row>
    <row r="865" spans="1:26" ht="12" customHeight="1" x14ac:dyDescent="0.25">
      <c r="A865" s="55"/>
      <c r="B865" s="49"/>
      <c r="C865" s="49"/>
      <c r="D865" s="49"/>
      <c r="E865" s="49"/>
      <c r="F865" s="49"/>
      <c r="G865" s="49"/>
      <c r="H865" s="49"/>
      <c r="I865" s="49"/>
      <c r="J865" s="49"/>
      <c r="K865" s="49"/>
      <c r="L865" s="49"/>
      <c r="M865" s="49"/>
      <c r="N865" s="49"/>
      <c r="O865" s="49"/>
      <c r="P865" s="49"/>
      <c r="Q865" s="49"/>
      <c r="R865" s="49"/>
      <c r="S865" s="49"/>
      <c r="T865" s="49"/>
      <c r="U865" s="49"/>
      <c r="V865" s="49"/>
      <c r="W865" s="49"/>
      <c r="X865" s="49"/>
      <c r="Y865" s="49"/>
      <c r="Z865" s="49"/>
    </row>
    <row r="866" spans="1:26" ht="12" customHeight="1" x14ac:dyDescent="0.25">
      <c r="A866" s="55"/>
      <c r="B866" s="49"/>
      <c r="C866" s="49"/>
      <c r="D866" s="49"/>
      <c r="E866" s="49"/>
      <c r="F866" s="49"/>
      <c r="G866" s="49"/>
      <c r="H866" s="49"/>
      <c r="I866" s="49"/>
      <c r="J866" s="49"/>
      <c r="K866" s="49"/>
      <c r="L866" s="49"/>
      <c r="M866" s="49"/>
      <c r="N866" s="49"/>
      <c r="O866" s="49"/>
      <c r="P866" s="49"/>
      <c r="Q866" s="49"/>
      <c r="R866" s="49"/>
      <c r="S866" s="49"/>
      <c r="T866" s="49"/>
      <c r="U866" s="49"/>
      <c r="V866" s="49"/>
      <c r="W866" s="49"/>
      <c r="X866" s="49"/>
      <c r="Y866" s="49"/>
      <c r="Z866" s="49"/>
    </row>
    <row r="867" spans="1:26" ht="12" customHeight="1" x14ac:dyDescent="0.25">
      <c r="A867" s="55"/>
      <c r="B867" s="49"/>
      <c r="C867" s="49"/>
      <c r="D867" s="49"/>
      <c r="E867" s="49"/>
      <c r="F867" s="49"/>
      <c r="G867" s="49"/>
      <c r="H867" s="49"/>
      <c r="I867" s="49"/>
      <c r="J867" s="49"/>
      <c r="K867" s="49"/>
      <c r="L867" s="49"/>
      <c r="M867" s="49"/>
      <c r="N867" s="49"/>
      <c r="O867" s="49"/>
      <c r="P867" s="49"/>
      <c r="Q867" s="49"/>
      <c r="R867" s="49"/>
      <c r="S867" s="49"/>
      <c r="T867" s="49"/>
      <c r="U867" s="49"/>
      <c r="V867" s="49"/>
      <c r="W867" s="49"/>
      <c r="X867" s="49"/>
      <c r="Y867" s="49"/>
      <c r="Z867" s="49"/>
    </row>
    <row r="868" spans="1:26" ht="12" customHeight="1" x14ac:dyDescent="0.25">
      <c r="A868" s="55"/>
      <c r="B868" s="49"/>
      <c r="C868" s="49"/>
      <c r="D868" s="49"/>
      <c r="E868" s="49"/>
      <c r="F868" s="49"/>
      <c r="G868" s="49"/>
      <c r="H868" s="49"/>
      <c r="I868" s="49"/>
      <c r="J868" s="49"/>
      <c r="K868" s="49"/>
      <c r="L868" s="49"/>
      <c r="M868" s="49"/>
      <c r="N868" s="49"/>
      <c r="O868" s="49"/>
      <c r="P868" s="49"/>
      <c r="Q868" s="49"/>
      <c r="R868" s="49"/>
      <c r="S868" s="49"/>
      <c r="T868" s="49"/>
      <c r="U868" s="49"/>
      <c r="V868" s="49"/>
      <c r="W868" s="49"/>
      <c r="X868" s="49"/>
      <c r="Y868" s="49"/>
      <c r="Z868" s="49"/>
    </row>
    <row r="869" spans="1:26" ht="12" customHeight="1" x14ac:dyDescent="0.25">
      <c r="A869" s="55"/>
      <c r="B869" s="49"/>
      <c r="C869" s="49"/>
      <c r="D869" s="49"/>
      <c r="E869" s="49"/>
      <c r="F869" s="49"/>
      <c r="G869" s="49"/>
      <c r="H869" s="49"/>
      <c r="I869" s="49"/>
      <c r="J869" s="49"/>
      <c r="K869" s="49"/>
      <c r="L869" s="49"/>
      <c r="M869" s="49"/>
      <c r="N869" s="49"/>
      <c r="O869" s="49"/>
      <c r="P869" s="49"/>
      <c r="Q869" s="49"/>
      <c r="R869" s="49"/>
      <c r="S869" s="49"/>
      <c r="T869" s="49"/>
      <c r="U869" s="49"/>
      <c r="V869" s="49"/>
      <c r="W869" s="49"/>
      <c r="X869" s="49"/>
      <c r="Y869" s="49"/>
      <c r="Z869" s="49"/>
    </row>
    <row r="870" spans="1:26" ht="12" customHeight="1" x14ac:dyDescent="0.25">
      <c r="A870" s="55"/>
      <c r="B870" s="49"/>
      <c r="C870" s="49"/>
      <c r="D870" s="49"/>
      <c r="E870" s="49"/>
      <c r="F870" s="49"/>
      <c r="G870" s="49"/>
      <c r="H870" s="49"/>
      <c r="I870" s="49"/>
      <c r="J870" s="49"/>
      <c r="K870" s="49"/>
      <c r="L870" s="49"/>
      <c r="M870" s="49"/>
      <c r="N870" s="49"/>
      <c r="O870" s="49"/>
      <c r="P870" s="49"/>
      <c r="Q870" s="49"/>
      <c r="R870" s="49"/>
      <c r="S870" s="49"/>
      <c r="T870" s="49"/>
      <c r="U870" s="49"/>
      <c r="V870" s="49"/>
      <c r="W870" s="49"/>
      <c r="X870" s="49"/>
      <c r="Y870" s="49"/>
      <c r="Z870" s="49"/>
    </row>
    <row r="871" spans="1:26" ht="12" customHeight="1" x14ac:dyDescent="0.25">
      <c r="A871" s="55"/>
      <c r="B871" s="49"/>
      <c r="C871" s="49"/>
      <c r="D871" s="49"/>
      <c r="E871" s="49"/>
      <c r="F871" s="49"/>
      <c r="G871" s="49"/>
      <c r="H871" s="49"/>
      <c r="I871" s="49"/>
      <c r="J871" s="49"/>
      <c r="K871" s="49"/>
      <c r="L871" s="49"/>
      <c r="M871" s="49"/>
      <c r="N871" s="49"/>
      <c r="O871" s="49"/>
      <c r="P871" s="49"/>
      <c r="Q871" s="49"/>
      <c r="R871" s="49"/>
      <c r="S871" s="49"/>
      <c r="T871" s="49"/>
      <c r="U871" s="49"/>
      <c r="V871" s="49"/>
      <c r="W871" s="49"/>
      <c r="X871" s="49"/>
      <c r="Y871" s="49"/>
      <c r="Z871" s="49"/>
    </row>
    <row r="872" spans="1:26" ht="12" customHeight="1" x14ac:dyDescent="0.25">
      <c r="A872" s="55"/>
      <c r="B872" s="49"/>
      <c r="C872" s="49"/>
      <c r="D872" s="49"/>
      <c r="E872" s="49"/>
      <c r="F872" s="49"/>
      <c r="G872" s="49"/>
      <c r="H872" s="49"/>
      <c r="I872" s="49"/>
      <c r="J872" s="49"/>
      <c r="K872" s="49"/>
      <c r="L872" s="49"/>
      <c r="M872" s="49"/>
      <c r="N872" s="49"/>
      <c r="O872" s="49"/>
      <c r="P872" s="49"/>
      <c r="Q872" s="49"/>
      <c r="R872" s="49"/>
      <c r="S872" s="49"/>
      <c r="T872" s="49"/>
      <c r="U872" s="49"/>
      <c r="V872" s="49"/>
      <c r="W872" s="49"/>
      <c r="X872" s="49"/>
      <c r="Y872" s="49"/>
      <c r="Z872" s="49"/>
    </row>
    <row r="873" spans="1:26" ht="12" customHeight="1" x14ac:dyDescent="0.25">
      <c r="A873" s="55"/>
      <c r="B873" s="49"/>
      <c r="C873" s="49"/>
      <c r="D873" s="49"/>
      <c r="E873" s="49"/>
      <c r="F873" s="49"/>
      <c r="G873" s="49"/>
      <c r="H873" s="49"/>
      <c r="I873" s="49"/>
      <c r="J873" s="49"/>
      <c r="K873" s="49"/>
      <c r="L873" s="49"/>
      <c r="M873" s="49"/>
      <c r="N873" s="49"/>
      <c r="O873" s="49"/>
      <c r="P873" s="49"/>
      <c r="Q873" s="49"/>
      <c r="R873" s="49"/>
      <c r="S873" s="49"/>
      <c r="T873" s="49"/>
      <c r="U873" s="49"/>
      <c r="V873" s="49"/>
      <c r="W873" s="49"/>
      <c r="X873" s="49"/>
      <c r="Y873" s="49"/>
      <c r="Z873" s="49"/>
    </row>
    <row r="874" spans="1:26" ht="12" customHeight="1" x14ac:dyDescent="0.25">
      <c r="A874" s="55"/>
      <c r="B874" s="49"/>
      <c r="C874" s="49"/>
      <c r="D874" s="49"/>
      <c r="E874" s="49"/>
      <c r="F874" s="49"/>
      <c r="G874" s="49"/>
      <c r="H874" s="49"/>
      <c r="I874" s="49"/>
      <c r="J874" s="49"/>
      <c r="K874" s="49"/>
      <c r="L874" s="49"/>
      <c r="M874" s="49"/>
      <c r="N874" s="49"/>
      <c r="O874" s="49"/>
      <c r="P874" s="49"/>
      <c r="Q874" s="49"/>
      <c r="R874" s="49"/>
      <c r="S874" s="49"/>
      <c r="T874" s="49"/>
      <c r="U874" s="49"/>
      <c r="V874" s="49"/>
      <c r="W874" s="49"/>
      <c r="X874" s="49"/>
      <c r="Y874" s="49"/>
      <c r="Z874" s="49"/>
    </row>
    <row r="875" spans="1:26" ht="12" customHeight="1" x14ac:dyDescent="0.25">
      <c r="A875" s="55"/>
      <c r="B875" s="49"/>
      <c r="C875" s="49"/>
      <c r="D875" s="49"/>
      <c r="E875" s="49"/>
      <c r="F875" s="49"/>
      <c r="G875" s="49"/>
      <c r="H875" s="49"/>
      <c r="I875" s="49"/>
      <c r="J875" s="49"/>
      <c r="K875" s="49"/>
      <c r="L875" s="49"/>
      <c r="M875" s="49"/>
      <c r="N875" s="49"/>
      <c r="O875" s="49"/>
      <c r="P875" s="49"/>
      <c r="Q875" s="49"/>
      <c r="R875" s="49"/>
      <c r="S875" s="49"/>
      <c r="T875" s="49"/>
      <c r="U875" s="49"/>
      <c r="V875" s="49"/>
      <c r="W875" s="49"/>
      <c r="X875" s="49"/>
      <c r="Y875" s="49"/>
      <c r="Z875" s="49"/>
    </row>
    <row r="876" spans="1:26" ht="12" customHeight="1" x14ac:dyDescent="0.25">
      <c r="A876" s="55"/>
      <c r="B876" s="49"/>
      <c r="C876" s="49"/>
      <c r="D876" s="49"/>
      <c r="E876" s="49"/>
      <c r="F876" s="49"/>
      <c r="G876" s="49"/>
      <c r="H876" s="49"/>
      <c r="I876" s="49"/>
      <c r="J876" s="49"/>
      <c r="K876" s="49"/>
      <c r="L876" s="49"/>
      <c r="M876" s="49"/>
      <c r="N876" s="49"/>
      <c r="O876" s="49"/>
      <c r="P876" s="49"/>
      <c r="Q876" s="49"/>
      <c r="R876" s="49"/>
      <c r="S876" s="49"/>
      <c r="T876" s="49"/>
      <c r="U876" s="49"/>
      <c r="V876" s="49"/>
      <c r="W876" s="49"/>
      <c r="X876" s="49"/>
      <c r="Y876" s="49"/>
      <c r="Z876" s="49"/>
    </row>
    <row r="877" spans="1:26" ht="12" customHeight="1" x14ac:dyDescent="0.25">
      <c r="A877" s="55"/>
      <c r="B877" s="49"/>
      <c r="C877" s="49"/>
      <c r="D877" s="49"/>
      <c r="E877" s="49"/>
      <c r="F877" s="49"/>
      <c r="G877" s="49"/>
      <c r="H877" s="49"/>
      <c r="I877" s="49"/>
      <c r="J877" s="49"/>
      <c r="K877" s="49"/>
      <c r="L877" s="49"/>
      <c r="M877" s="49"/>
      <c r="N877" s="49"/>
      <c r="O877" s="49"/>
      <c r="P877" s="49"/>
      <c r="Q877" s="49"/>
      <c r="R877" s="49"/>
      <c r="S877" s="49"/>
      <c r="T877" s="49"/>
      <c r="U877" s="49"/>
      <c r="V877" s="49"/>
      <c r="W877" s="49"/>
      <c r="X877" s="49"/>
      <c r="Y877" s="49"/>
      <c r="Z877" s="49"/>
    </row>
    <row r="878" spans="1:26" ht="12" customHeight="1" x14ac:dyDescent="0.25">
      <c r="A878" s="55"/>
      <c r="B878" s="49"/>
      <c r="C878" s="49"/>
      <c r="D878" s="49"/>
      <c r="E878" s="49"/>
      <c r="F878" s="49"/>
      <c r="G878" s="49"/>
      <c r="H878" s="49"/>
      <c r="I878" s="49"/>
      <c r="J878" s="49"/>
      <c r="K878" s="49"/>
      <c r="L878" s="49"/>
      <c r="M878" s="49"/>
      <c r="N878" s="49"/>
      <c r="O878" s="49"/>
      <c r="P878" s="49"/>
      <c r="Q878" s="49"/>
      <c r="R878" s="49"/>
      <c r="S878" s="49"/>
      <c r="T878" s="49"/>
      <c r="U878" s="49"/>
      <c r="V878" s="49"/>
      <c r="W878" s="49"/>
      <c r="X878" s="49"/>
      <c r="Y878" s="49"/>
      <c r="Z878" s="49"/>
    </row>
    <row r="879" spans="1:26" ht="12" customHeight="1" x14ac:dyDescent="0.25">
      <c r="A879" s="55"/>
      <c r="B879" s="49"/>
      <c r="C879" s="49"/>
      <c r="D879" s="49"/>
      <c r="E879" s="49"/>
      <c r="F879" s="49"/>
      <c r="G879" s="49"/>
      <c r="H879" s="49"/>
      <c r="I879" s="49"/>
      <c r="J879" s="49"/>
      <c r="K879" s="49"/>
      <c r="L879" s="49"/>
      <c r="M879" s="49"/>
      <c r="N879" s="49"/>
      <c r="O879" s="49"/>
      <c r="P879" s="49"/>
      <c r="Q879" s="49"/>
      <c r="R879" s="49"/>
      <c r="S879" s="49"/>
      <c r="T879" s="49"/>
      <c r="U879" s="49"/>
      <c r="V879" s="49"/>
      <c r="W879" s="49"/>
      <c r="X879" s="49"/>
      <c r="Y879" s="49"/>
      <c r="Z879" s="49"/>
    </row>
    <row r="880" spans="1:26" ht="12" customHeight="1" x14ac:dyDescent="0.25">
      <c r="A880" s="55"/>
      <c r="B880" s="49"/>
      <c r="C880" s="49"/>
      <c r="D880" s="49"/>
      <c r="E880" s="49"/>
      <c r="F880" s="49"/>
      <c r="G880" s="49"/>
      <c r="H880" s="49"/>
      <c r="I880" s="49"/>
      <c r="J880" s="49"/>
      <c r="K880" s="49"/>
      <c r="L880" s="49"/>
      <c r="M880" s="49"/>
      <c r="N880" s="49"/>
      <c r="O880" s="49"/>
      <c r="P880" s="49"/>
      <c r="Q880" s="49"/>
      <c r="R880" s="49"/>
      <c r="S880" s="49"/>
      <c r="T880" s="49"/>
      <c r="U880" s="49"/>
      <c r="V880" s="49"/>
      <c r="W880" s="49"/>
      <c r="X880" s="49"/>
      <c r="Y880" s="49"/>
      <c r="Z880" s="49"/>
    </row>
    <row r="881" spans="1:26" ht="12" customHeight="1" x14ac:dyDescent="0.25">
      <c r="A881" s="55"/>
      <c r="B881" s="49"/>
      <c r="C881" s="49"/>
      <c r="D881" s="49"/>
      <c r="E881" s="49"/>
      <c r="F881" s="49"/>
      <c r="G881" s="49"/>
      <c r="H881" s="49"/>
      <c r="I881" s="49"/>
      <c r="J881" s="49"/>
      <c r="K881" s="49"/>
      <c r="L881" s="49"/>
      <c r="M881" s="49"/>
      <c r="N881" s="49"/>
      <c r="O881" s="49"/>
      <c r="P881" s="49"/>
      <c r="Q881" s="49"/>
      <c r="R881" s="49"/>
      <c r="S881" s="49"/>
      <c r="T881" s="49"/>
      <c r="U881" s="49"/>
      <c r="V881" s="49"/>
      <c r="W881" s="49"/>
      <c r="X881" s="49"/>
      <c r="Y881" s="49"/>
      <c r="Z881" s="49"/>
    </row>
    <row r="882" spans="1:26" ht="12" customHeight="1" x14ac:dyDescent="0.25">
      <c r="A882" s="55"/>
      <c r="B882" s="49"/>
      <c r="C882" s="49"/>
      <c r="D882" s="49"/>
      <c r="E882" s="49"/>
      <c r="F882" s="49"/>
      <c r="G882" s="49"/>
      <c r="H882" s="49"/>
      <c r="I882" s="49"/>
      <c r="J882" s="49"/>
      <c r="K882" s="49"/>
      <c r="L882" s="49"/>
      <c r="M882" s="49"/>
      <c r="N882" s="49"/>
      <c r="O882" s="49"/>
      <c r="P882" s="49"/>
      <c r="Q882" s="49"/>
      <c r="R882" s="49"/>
      <c r="S882" s="49"/>
      <c r="T882" s="49"/>
      <c r="U882" s="49"/>
      <c r="V882" s="49"/>
      <c r="W882" s="49"/>
      <c r="X882" s="49"/>
      <c r="Y882" s="49"/>
      <c r="Z882" s="49"/>
    </row>
    <row r="883" spans="1:26" ht="12" customHeight="1" x14ac:dyDescent="0.25">
      <c r="A883" s="55"/>
      <c r="B883" s="49"/>
      <c r="C883" s="49"/>
      <c r="D883" s="49"/>
      <c r="E883" s="49"/>
      <c r="F883" s="49"/>
      <c r="G883" s="49"/>
      <c r="H883" s="49"/>
      <c r="I883" s="49"/>
      <c r="J883" s="49"/>
      <c r="K883" s="49"/>
      <c r="L883" s="49"/>
      <c r="M883" s="49"/>
      <c r="N883" s="49"/>
      <c r="O883" s="49"/>
      <c r="P883" s="49"/>
      <c r="Q883" s="49"/>
      <c r="R883" s="49"/>
      <c r="S883" s="49"/>
      <c r="T883" s="49"/>
      <c r="U883" s="49"/>
      <c r="V883" s="49"/>
      <c r="W883" s="49"/>
      <c r="X883" s="49"/>
      <c r="Y883" s="49"/>
      <c r="Z883" s="49"/>
    </row>
    <row r="884" spans="1:26" ht="12" customHeight="1" x14ac:dyDescent="0.25">
      <c r="A884" s="55"/>
      <c r="B884" s="49"/>
      <c r="C884" s="49"/>
      <c r="D884" s="49"/>
      <c r="E884" s="49"/>
      <c r="F884" s="49"/>
      <c r="G884" s="49"/>
      <c r="H884" s="49"/>
      <c r="I884" s="49"/>
      <c r="J884" s="49"/>
      <c r="K884" s="49"/>
      <c r="L884" s="49"/>
      <c r="M884" s="49"/>
      <c r="N884" s="49"/>
      <c r="O884" s="49"/>
      <c r="P884" s="49"/>
      <c r="Q884" s="49"/>
      <c r="R884" s="49"/>
      <c r="S884" s="49"/>
      <c r="T884" s="49"/>
      <c r="U884" s="49"/>
      <c r="V884" s="49"/>
      <c r="W884" s="49"/>
      <c r="X884" s="49"/>
      <c r="Y884" s="49"/>
      <c r="Z884" s="49"/>
    </row>
    <row r="885" spans="1:26" ht="12" customHeight="1" x14ac:dyDescent="0.25">
      <c r="A885" s="55"/>
      <c r="B885" s="49"/>
      <c r="C885" s="49"/>
      <c r="D885" s="49"/>
      <c r="E885" s="49"/>
      <c r="F885" s="49"/>
      <c r="G885" s="49"/>
      <c r="H885" s="49"/>
      <c r="I885" s="49"/>
      <c r="J885" s="49"/>
      <c r="K885" s="49"/>
      <c r="L885" s="49"/>
      <c r="M885" s="49"/>
      <c r="N885" s="49"/>
      <c r="O885" s="49"/>
      <c r="P885" s="49"/>
      <c r="Q885" s="49"/>
      <c r="R885" s="49"/>
      <c r="S885" s="49"/>
      <c r="T885" s="49"/>
      <c r="U885" s="49"/>
      <c r="V885" s="49"/>
      <c r="W885" s="49"/>
      <c r="X885" s="49"/>
      <c r="Y885" s="49"/>
      <c r="Z885" s="49"/>
    </row>
    <row r="886" spans="1:26" ht="12" customHeight="1" x14ac:dyDescent="0.25">
      <c r="A886" s="55"/>
      <c r="B886" s="49"/>
      <c r="C886" s="49"/>
      <c r="D886" s="49"/>
      <c r="E886" s="49"/>
      <c r="F886" s="49"/>
      <c r="G886" s="49"/>
      <c r="H886" s="49"/>
      <c r="I886" s="49"/>
      <c r="J886" s="49"/>
      <c r="K886" s="49"/>
      <c r="L886" s="49"/>
      <c r="M886" s="49"/>
      <c r="N886" s="49"/>
      <c r="O886" s="49"/>
      <c r="P886" s="49"/>
      <c r="Q886" s="49"/>
      <c r="R886" s="49"/>
      <c r="S886" s="49"/>
      <c r="T886" s="49"/>
      <c r="U886" s="49"/>
      <c r="V886" s="49"/>
      <c r="W886" s="49"/>
      <c r="X886" s="49"/>
      <c r="Y886" s="49"/>
      <c r="Z886" s="49"/>
    </row>
    <row r="887" spans="1:26" ht="12" customHeight="1" x14ac:dyDescent="0.25">
      <c r="A887" s="55"/>
      <c r="B887" s="49"/>
      <c r="C887" s="49"/>
      <c r="D887" s="49"/>
      <c r="E887" s="49"/>
      <c r="F887" s="49"/>
      <c r="G887" s="49"/>
      <c r="H887" s="49"/>
      <c r="I887" s="49"/>
      <c r="J887" s="49"/>
      <c r="K887" s="49"/>
      <c r="L887" s="49"/>
      <c r="M887" s="49"/>
      <c r="N887" s="49"/>
      <c r="O887" s="49"/>
      <c r="P887" s="49"/>
      <c r="Q887" s="49"/>
      <c r="R887" s="49"/>
      <c r="S887" s="49"/>
      <c r="T887" s="49"/>
      <c r="U887" s="49"/>
      <c r="V887" s="49"/>
      <c r="W887" s="49"/>
      <c r="X887" s="49"/>
      <c r="Y887" s="49"/>
      <c r="Z887" s="49"/>
    </row>
    <row r="888" spans="1:26" ht="12" customHeight="1" x14ac:dyDescent="0.25">
      <c r="A888" s="55"/>
      <c r="B888" s="49"/>
      <c r="C888" s="49"/>
      <c r="D888" s="49"/>
      <c r="E888" s="49"/>
      <c r="F888" s="49"/>
      <c r="G888" s="49"/>
      <c r="H888" s="49"/>
      <c r="I888" s="49"/>
      <c r="J888" s="49"/>
      <c r="K888" s="49"/>
      <c r="L888" s="49"/>
      <c r="M888" s="49"/>
      <c r="N888" s="49"/>
      <c r="O888" s="49"/>
      <c r="P888" s="49"/>
      <c r="Q888" s="49"/>
      <c r="R888" s="49"/>
      <c r="S888" s="49"/>
      <c r="T888" s="49"/>
      <c r="U888" s="49"/>
      <c r="V888" s="49"/>
      <c r="W888" s="49"/>
      <c r="X888" s="49"/>
      <c r="Y888" s="49"/>
      <c r="Z888" s="49"/>
    </row>
    <row r="889" spans="1:26" ht="12" customHeight="1" x14ac:dyDescent="0.25">
      <c r="A889" s="55"/>
      <c r="B889" s="49"/>
      <c r="C889" s="49"/>
      <c r="D889" s="49"/>
      <c r="E889" s="49"/>
      <c r="F889" s="49"/>
      <c r="G889" s="49"/>
      <c r="H889" s="49"/>
      <c r="I889" s="49"/>
      <c r="J889" s="49"/>
      <c r="K889" s="49"/>
      <c r="L889" s="49"/>
      <c r="M889" s="49"/>
      <c r="N889" s="49"/>
      <c r="O889" s="49"/>
      <c r="P889" s="49"/>
      <c r="Q889" s="49"/>
      <c r="R889" s="49"/>
      <c r="S889" s="49"/>
      <c r="T889" s="49"/>
      <c r="U889" s="49"/>
      <c r="V889" s="49"/>
      <c r="W889" s="49"/>
      <c r="X889" s="49"/>
      <c r="Y889" s="49"/>
      <c r="Z889" s="49"/>
    </row>
    <row r="890" spans="1:26" ht="12" customHeight="1" x14ac:dyDescent="0.25">
      <c r="A890" s="55"/>
      <c r="B890" s="49"/>
      <c r="C890" s="49"/>
      <c r="D890" s="49"/>
      <c r="E890" s="49"/>
      <c r="F890" s="49"/>
      <c r="G890" s="49"/>
      <c r="H890" s="49"/>
      <c r="I890" s="49"/>
      <c r="J890" s="49"/>
      <c r="K890" s="49"/>
      <c r="L890" s="49"/>
      <c r="M890" s="49"/>
      <c r="N890" s="49"/>
      <c r="O890" s="49"/>
      <c r="P890" s="49"/>
      <c r="Q890" s="49"/>
      <c r="R890" s="49"/>
      <c r="S890" s="49"/>
      <c r="T890" s="49"/>
      <c r="U890" s="49"/>
      <c r="V890" s="49"/>
      <c r="W890" s="49"/>
      <c r="X890" s="49"/>
      <c r="Y890" s="49"/>
      <c r="Z890" s="49"/>
    </row>
    <row r="891" spans="1:26" ht="12" customHeight="1" x14ac:dyDescent="0.25">
      <c r="A891" s="55"/>
      <c r="B891" s="49"/>
      <c r="C891" s="49"/>
      <c r="D891" s="49"/>
      <c r="E891" s="49"/>
      <c r="F891" s="49"/>
      <c r="G891" s="49"/>
      <c r="H891" s="49"/>
      <c r="I891" s="49"/>
      <c r="J891" s="49"/>
      <c r="K891" s="49"/>
      <c r="L891" s="49"/>
      <c r="M891" s="49"/>
      <c r="N891" s="49"/>
      <c r="O891" s="49"/>
      <c r="P891" s="49"/>
      <c r="Q891" s="49"/>
      <c r="R891" s="49"/>
      <c r="S891" s="49"/>
      <c r="T891" s="49"/>
      <c r="U891" s="49"/>
      <c r="V891" s="49"/>
      <c r="W891" s="49"/>
      <c r="X891" s="49"/>
      <c r="Y891" s="49"/>
      <c r="Z891" s="49"/>
    </row>
    <row r="892" spans="1:26" ht="12" customHeight="1" x14ac:dyDescent="0.25">
      <c r="A892" s="55"/>
      <c r="B892" s="49"/>
      <c r="C892" s="49"/>
      <c r="D892" s="49"/>
      <c r="E892" s="49"/>
      <c r="F892" s="49"/>
      <c r="G892" s="49"/>
      <c r="H892" s="49"/>
      <c r="I892" s="49"/>
      <c r="J892" s="49"/>
      <c r="K892" s="49"/>
      <c r="L892" s="49"/>
      <c r="M892" s="49"/>
      <c r="N892" s="49"/>
      <c r="O892" s="49"/>
      <c r="P892" s="49"/>
      <c r="Q892" s="49"/>
      <c r="R892" s="49"/>
      <c r="S892" s="49"/>
      <c r="T892" s="49"/>
      <c r="U892" s="49"/>
      <c r="V892" s="49"/>
      <c r="W892" s="49"/>
      <c r="X892" s="49"/>
      <c r="Y892" s="49"/>
      <c r="Z892" s="49"/>
    </row>
    <row r="893" spans="1:26" ht="12" customHeight="1" x14ac:dyDescent="0.25">
      <c r="A893" s="55"/>
      <c r="B893" s="49"/>
      <c r="C893" s="49"/>
      <c r="D893" s="49"/>
      <c r="E893" s="49"/>
      <c r="F893" s="49"/>
      <c r="G893" s="49"/>
      <c r="H893" s="49"/>
      <c r="I893" s="49"/>
      <c r="J893" s="49"/>
      <c r="K893" s="49"/>
      <c r="L893" s="49"/>
      <c r="M893" s="49"/>
      <c r="N893" s="49"/>
      <c r="O893" s="49"/>
      <c r="P893" s="49"/>
      <c r="Q893" s="49"/>
      <c r="R893" s="49"/>
      <c r="S893" s="49"/>
      <c r="T893" s="49"/>
      <c r="U893" s="49"/>
      <c r="V893" s="49"/>
      <c r="W893" s="49"/>
      <c r="X893" s="49"/>
      <c r="Y893" s="49"/>
      <c r="Z893" s="49"/>
    </row>
    <row r="894" spans="1:26" ht="12" customHeight="1" x14ac:dyDescent="0.25">
      <c r="A894" s="55"/>
      <c r="B894" s="49"/>
      <c r="C894" s="49"/>
      <c r="D894" s="49"/>
      <c r="E894" s="49"/>
      <c r="F894" s="49"/>
      <c r="G894" s="49"/>
      <c r="H894" s="49"/>
      <c r="I894" s="49"/>
      <c r="J894" s="49"/>
      <c r="K894" s="49"/>
      <c r="L894" s="49"/>
      <c r="M894" s="49"/>
      <c r="N894" s="49"/>
      <c r="O894" s="49"/>
      <c r="P894" s="49"/>
      <c r="Q894" s="49"/>
      <c r="R894" s="49"/>
      <c r="S894" s="49"/>
      <c r="T894" s="49"/>
      <c r="U894" s="49"/>
      <c r="V894" s="49"/>
      <c r="W894" s="49"/>
      <c r="X894" s="49"/>
      <c r="Y894" s="49"/>
      <c r="Z894" s="49"/>
    </row>
    <row r="895" spans="1:26" ht="12" customHeight="1" x14ac:dyDescent="0.25">
      <c r="A895" s="55"/>
      <c r="B895" s="49"/>
      <c r="C895" s="49"/>
      <c r="D895" s="49"/>
      <c r="E895" s="49"/>
      <c r="F895" s="49"/>
      <c r="G895" s="49"/>
      <c r="H895" s="49"/>
      <c r="I895" s="49"/>
      <c r="J895" s="49"/>
      <c r="K895" s="49"/>
      <c r="L895" s="49"/>
      <c r="M895" s="49"/>
      <c r="N895" s="49"/>
      <c r="O895" s="49"/>
      <c r="P895" s="49"/>
      <c r="Q895" s="49"/>
      <c r="R895" s="49"/>
      <c r="S895" s="49"/>
      <c r="T895" s="49"/>
      <c r="U895" s="49"/>
      <c r="V895" s="49"/>
      <c r="W895" s="49"/>
      <c r="X895" s="49"/>
      <c r="Y895" s="49"/>
      <c r="Z895" s="49"/>
    </row>
    <row r="896" spans="1:26" ht="12" customHeight="1" x14ac:dyDescent="0.25">
      <c r="A896" s="55"/>
      <c r="B896" s="49"/>
      <c r="C896" s="49"/>
      <c r="D896" s="49"/>
      <c r="E896" s="49"/>
      <c r="F896" s="49"/>
      <c r="G896" s="49"/>
      <c r="H896" s="49"/>
      <c r="I896" s="49"/>
      <c r="J896" s="49"/>
      <c r="K896" s="49"/>
      <c r="L896" s="49"/>
      <c r="M896" s="49"/>
      <c r="N896" s="49"/>
      <c r="O896" s="49"/>
      <c r="P896" s="49"/>
      <c r="Q896" s="49"/>
      <c r="R896" s="49"/>
      <c r="S896" s="49"/>
      <c r="T896" s="49"/>
      <c r="U896" s="49"/>
      <c r="V896" s="49"/>
      <c r="W896" s="49"/>
      <c r="X896" s="49"/>
      <c r="Y896" s="49"/>
      <c r="Z896" s="49"/>
    </row>
    <row r="897" spans="1:26" ht="12" customHeight="1" x14ac:dyDescent="0.25">
      <c r="A897" s="55"/>
      <c r="B897" s="49"/>
      <c r="C897" s="49"/>
      <c r="D897" s="49"/>
      <c r="E897" s="49"/>
      <c r="F897" s="49"/>
      <c r="G897" s="49"/>
      <c r="H897" s="49"/>
      <c r="I897" s="49"/>
      <c r="J897" s="49"/>
      <c r="K897" s="49"/>
      <c r="L897" s="49"/>
      <c r="M897" s="49"/>
      <c r="N897" s="49"/>
      <c r="O897" s="49"/>
      <c r="P897" s="49"/>
      <c r="Q897" s="49"/>
      <c r="R897" s="49"/>
      <c r="S897" s="49"/>
      <c r="T897" s="49"/>
      <c r="U897" s="49"/>
      <c r="V897" s="49"/>
      <c r="W897" s="49"/>
      <c r="X897" s="49"/>
      <c r="Y897" s="49"/>
      <c r="Z897" s="49"/>
    </row>
    <row r="898" spans="1:26" ht="12" customHeight="1" x14ac:dyDescent="0.25">
      <c r="A898" s="55"/>
      <c r="B898" s="49"/>
      <c r="C898" s="49"/>
      <c r="D898" s="49"/>
      <c r="E898" s="49"/>
      <c r="F898" s="49"/>
      <c r="G898" s="49"/>
      <c r="H898" s="49"/>
      <c r="I898" s="49"/>
      <c r="J898" s="49"/>
      <c r="K898" s="49"/>
      <c r="L898" s="49"/>
      <c r="M898" s="49"/>
      <c r="N898" s="49"/>
      <c r="O898" s="49"/>
      <c r="P898" s="49"/>
      <c r="Q898" s="49"/>
      <c r="R898" s="49"/>
      <c r="S898" s="49"/>
      <c r="T898" s="49"/>
      <c r="U898" s="49"/>
      <c r="V898" s="49"/>
      <c r="W898" s="49"/>
      <c r="X898" s="49"/>
      <c r="Y898" s="49"/>
      <c r="Z898" s="49"/>
    </row>
    <row r="899" spans="1:26" ht="12" customHeight="1" x14ac:dyDescent="0.25">
      <c r="A899" s="55"/>
      <c r="B899" s="49"/>
      <c r="C899" s="49"/>
      <c r="D899" s="49"/>
      <c r="E899" s="49"/>
      <c r="F899" s="49"/>
      <c r="G899" s="49"/>
      <c r="H899" s="49"/>
      <c r="I899" s="49"/>
      <c r="J899" s="49"/>
      <c r="K899" s="49"/>
      <c r="L899" s="49"/>
      <c r="M899" s="49"/>
      <c r="N899" s="49"/>
      <c r="O899" s="49"/>
      <c r="P899" s="49"/>
      <c r="Q899" s="49"/>
      <c r="R899" s="49"/>
      <c r="S899" s="49"/>
      <c r="T899" s="49"/>
      <c r="U899" s="49"/>
      <c r="V899" s="49"/>
      <c r="W899" s="49"/>
      <c r="X899" s="49"/>
      <c r="Y899" s="49"/>
      <c r="Z899" s="49"/>
    </row>
    <row r="900" spans="1:26" ht="12" customHeight="1" x14ac:dyDescent="0.25">
      <c r="A900" s="55"/>
      <c r="B900" s="49"/>
      <c r="C900" s="49"/>
      <c r="D900" s="49"/>
      <c r="E900" s="49"/>
      <c r="F900" s="49"/>
      <c r="G900" s="49"/>
      <c r="H900" s="49"/>
      <c r="I900" s="49"/>
      <c r="J900" s="49"/>
      <c r="K900" s="49"/>
      <c r="L900" s="49"/>
      <c r="M900" s="49"/>
      <c r="N900" s="49"/>
      <c r="O900" s="49"/>
      <c r="P900" s="49"/>
      <c r="Q900" s="49"/>
      <c r="R900" s="49"/>
      <c r="S900" s="49"/>
      <c r="T900" s="49"/>
      <c r="U900" s="49"/>
      <c r="V900" s="49"/>
      <c r="W900" s="49"/>
      <c r="X900" s="49"/>
      <c r="Y900" s="49"/>
      <c r="Z900" s="49"/>
    </row>
    <row r="901" spans="1:26" ht="12" customHeight="1" x14ac:dyDescent="0.25">
      <c r="A901" s="55"/>
      <c r="B901" s="49"/>
      <c r="C901" s="49"/>
      <c r="D901" s="49"/>
      <c r="E901" s="49"/>
      <c r="F901" s="49"/>
      <c r="G901" s="49"/>
      <c r="H901" s="49"/>
      <c r="I901" s="49"/>
      <c r="J901" s="49"/>
      <c r="K901" s="49"/>
      <c r="L901" s="49"/>
      <c r="M901" s="49"/>
      <c r="N901" s="49"/>
      <c r="O901" s="49"/>
      <c r="P901" s="49"/>
      <c r="Q901" s="49"/>
      <c r="R901" s="49"/>
      <c r="S901" s="49"/>
      <c r="T901" s="49"/>
      <c r="U901" s="49"/>
      <c r="V901" s="49"/>
      <c r="W901" s="49"/>
      <c r="X901" s="49"/>
      <c r="Y901" s="49"/>
      <c r="Z901" s="49"/>
    </row>
    <row r="902" spans="1:26" ht="12" customHeight="1" x14ac:dyDescent="0.25">
      <c r="A902" s="55"/>
      <c r="B902" s="49"/>
      <c r="C902" s="49"/>
      <c r="D902" s="49"/>
      <c r="E902" s="49"/>
      <c r="F902" s="49"/>
      <c r="G902" s="49"/>
      <c r="H902" s="49"/>
      <c r="I902" s="49"/>
      <c r="J902" s="49"/>
      <c r="K902" s="49"/>
      <c r="L902" s="49"/>
      <c r="M902" s="49"/>
      <c r="N902" s="49"/>
      <c r="O902" s="49"/>
      <c r="P902" s="49"/>
      <c r="Q902" s="49"/>
      <c r="R902" s="49"/>
      <c r="S902" s="49"/>
      <c r="T902" s="49"/>
      <c r="U902" s="49"/>
      <c r="V902" s="49"/>
      <c r="W902" s="49"/>
      <c r="X902" s="49"/>
      <c r="Y902" s="49"/>
      <c r="Z902" s="49"/>
    </row>
    <row r="903" spans="1:26" ht="12" customHeight="1" x14ac:dyDescent="0.25">
      <c r="A903" s="55"/>
      <c r="B903" s="49"/>
      <c r="C903" s="49"/>
      <c r="D903" s="49"/>
      <c r="E903" s="49"/>
      <c r="F903" s="49"/>
      <c r="G903" s="49"/>
      <c r="H903" s="49"/>
      <c r="I903" s="49"/>
      <c r="J903" s="49"/>
      <c r="K903" s="49"/>
      <c r="L903" s="49"/>
      <c r="M903" s="49"/>
      <c r="N903" s="49"/>
      <c r="O903" s="49"/>
      <c r="P903" s="49"/>
      <c r="Q903" s="49"/>
      <c r="R903" s="49"/>
      <c r="S903" s="49"/>
      <c r="T903" s="49"/>
      <c r="U903" s="49"/>
      <c r="V903" s="49"/>
      <c r="W903" s="49"/>
      <c r="X903" s="49"/>
      <c r="Y903" s="49"/>
      <c r="Z903" s="49"/>
    </row>
    <row r="904" spans="1:26" ht="12" customHeight="1" x14ac:dyDescent="0.25">
      <c r="A904" s="55"/>
      <c r="B904" s="49"/>
      <c r="C904" s="49"/>
      <c r="D904" s="49"/>
      <c r="E904" s="49"/>
      <c r="F904" s="49"/>
      <c r="G904" s="49"/>
      <c r="H904" s="49"/>
      <c r="I904" s="49"/>
      <c r="J904" s="49"/>
      <c r="K904" s="49"/>
      <c r="L904" s="49"/>
      <c r="M904" s="49"/>
      <c r="N904" s="49"/>
      <c r="O904" s="49"/>
      <c r="P904" s="49"/>
      <c r="Q904" s="49"/>
      <c r="R904" s="49"/>
      <c r="S904" s="49"/>
      <c r="T904" s="49"/>
      <c r="U904" s="49"/>
      <c r="V904" s="49"/>
      <c r="W904" s="49"/>
      <c r="X904" s="49"/>
      <c r="Y904" s="49"/>
      <c r="Z904" s="49"/>
    </row>
    <row r="905" spans="1:26" ht="12" customHeight="1" x14ac:dyDescent="0.25">
      <c r="A905" s="55"/>
      <c r="B905" s="49"/>
      <c r="C905" s="49"/>
      <c r="D905" s="49"/>
      <c r="E905" s="49"/>
      <c r="F905" s="49"/>
      <c r="G905" s="49"/>
      <c r="H905" s="49"/>
      <c r="I905" s="49"/>
      <c r="J905" s="49"/>
      <c r="K905" s="49"/>
      <c r="L905" s="49"/>
      <c r="M905" s="49"/>
      <c r="N905" s="49"/>
      <c r="O905" s="49"/>
      <c r="P905" s="49"/>
      <c r="Q905" s="49"/>
      <c r="R905" s="49"/>
      <c r="S905" s="49"/>
      <c r="T905" s="49"/>
      <c r="U905" s="49"/>
      <c r="V905" s="49"/>
      <c r="W905" s="49"/>
      <c r="X905" s="49"/>
      <c r="Y905" s="49"/>
      <c r="Z905" s="49"/>
    </row>
    <row r="906" spans="1:26" ht="12" customHeight="1" x14ac:dyDescent="0.25">
      <c r="A906" s="55"/>
      <c r="B906" s="49"/>
      <c r="C906" s="49"/>
      <c r="D906" s="49"/>
      <c r="E906" s="49"/>
      <c r="F906" s="49"/>
      <c r="G906" s="49"/>
      <c r="H906" s="49"/>
      <c r="I906" s="49"/>
      <c r="J906" s="49"/>
      <c r="K906" s="49"/>
      <c r="L906" s="49"/>
      <c r="M906" s="49"/>
      <c r="N906" s="49"/>
      <c r="O906" s="49"/>
      <c r="P906" s="49"/>
      <c r="Q906" s="49"/>
      <c r="R906" s="49"/>
      <c r="S906" s="49"/>
      <c r="T906" s="49"/>
      <c r="U906" s="49"/>
      <c r="V906" s="49"/>
      <c r="W906" s="49"/>
      <c r="X906" s="49"/>
      <c r="Y906" s="49"/>
      <c r="Z906" s="49"/>
    </row>
    <row r="907" spans="1:26" ht="12" customHeight="1" x14ac:dyDescent="0.25">
      <c r="A907" s="55"/>
      <c r="B907" s="49"/>
      <c r="C907" s="49"/>
      <c r="D907" s="49"/>
      <c r="E907" s="49"/>
      <c r="F907" s="49"/>
      <c r="G907" s="49"/>
      <c r="H907" s="49"/>
      <c r="I907" s="49"/>
      <c r="J907" s="49"/>
      <c r="K907" s="49"/>
      <c r="L907" s="49"/>
      <c r="M907" s="49"/>
      <c r="N907" s="49"/>
      <c r="O907" s="49"/>
      <c r="P907" s="49"/>
      <c r="Q907" s="49"/>
      <c r="R907" s="49"/>
      <c r="S907" s="49"/>
      <c r="T907" s="49"/>
      <c r="U907" s="49"/>
      <c r="V907" s="49"/>
      <c r="W907" s="49"/>
      <c r="X907" s="49"/>
      <c r="Y907" s="49"/>
      <c r="Z907" s="49"/>
    </row>
    <row r="908" spans="1:26" ht="12" customHeight="1" x14ac:dyDescent="0.25">
      <c r="A908" s="55"/>
      <c r="B908" s="49"/>
      <c r="C908" s="49"/>
      <c r="D908" s="49"/>
      <c r="E908" s="49"/>
      <c r="F908" s="49"/>
      <c r="G908" s="49"/>
      <c r="H908" s="49"/>
      <c r="I908" s="49"/>
      <c r="J908" s="49"/>
      <c r="K908" s="49"/>
      <c r="L908" s="49"/>
      <c r="M908" s="49"/>
      <c r="N908" s="49"/>
      <c r="O908" s="49"/>
      <c r="P908" s="49"/>
      <c r="Q908" s="49"/>
      <c r="R908" s="49"/>
      <c r="S908" s="49"/>
      <c r="T908" s="49"/>
      <c r="U908" s="49"/>
      <c r="V908" s="49"/>
      <c r="W908" s="49"/>
      <c r="X908" s="49"/>
      <c r="Y908" s="49"/>
      <c r="Z908" s="49"/>
    </row>
    <row r="909" spans="1:26" ht="12" customHeight="1" x14ac:dyDescent="0.25">
      <c r="A909" s="55"/>
      <c r="B909" s="49"/>
      <c r="C909" s="49"/>
      <c r="D909" s="49"/>
      <c r="E909" s="49"/>
      <c r="F909" s="49"/>
      <c r="G909" s="49"/>
      <c r="H909" s="49"/>
      <c r="I909" s="49"/>
      <c r="J909" s="49"/>
      <c r="K909" s="49"/>
      <c r="L909" s="49"/>
      <c r="M909" s="49"/>
      <c r="N909" s="49"/>
      <c r="O909" s="49"/>
      <c r="P909" s="49"/>
      <c r="Q909" s="49"/>
      <c r="R909" s="49"/>
      <c r="S909" s="49"/>
      <c r="T909" s="49"/>
      <c r="U909" s="49"/>
      <c r="V909" s="49"/>
      <c r="W909" s="49"/>
      <c r="X909" s="49"/>
      <c r="Y909" s="49"/>
      <c r="Z909" s="49"/>
    </row>
    <row r="910" spans="1:26" ht="12" customHeight="1" x14ac:dyDescent="0.25">
      <c r="A910" s="55"/>
      <c r="B910" s="49"/>
      <c r="C910" s="49"/>
      <c r="D910" s="49"/>
      <c r="E910" s="49"/>
      <c r="F910" s="49"/>
      <c r="G910" s="49"/>
      <c r="H910" s="49"/>
      <c r="I910" s="49"/>
      <c r="J910" s="49"/>
      <c r="K910" s="49"/>
      <c r="L910" s="49"/>
      <c r="M910" s="49"/>
      <c r="N910" s="49"/>
      <c r="O910" s="49"/>
      <c r="P910" s="49"/>
      <c r="Q910" s="49"/>
      <c r="R910" s="49"/>
      <c r="S910" s="49"/>
      <c r="T910" s="49"/>
      <c r="U910" s="49"/>
      <c r="V910" s="49"/>
      <c r="W910" s="49"/>
      <c r="X910" s="49"/>
      <c r="Y910" s="49"/>
      <c r="Z910" s="49"/>
    </row>
    <row r="911" spans="1:26" ht="12" customHeight="1" x14ac:dyDescent="0.25">
      <c r="A911" s="55"/>
      <c r="B911" s="49"/>
      <c r="C911" s="49"/>
      <c r="D911" s="49"/>
      <c r="E911" s="49"/>
      <c r="F911" s="49"/>
      <c r="G911" s="49"/>
      <c r="H911" s="49"/>
      <c r="I911" s="49"/>
      <c r="J911" s="49"/>
      <c r="K911" s="49"/>
      <c r="L911" s="49"/>
      <c r="M911" s="49"/>
      <c r="N911" s="49"/>
      <c r="O911" s="49"/>
      <c r="P911" s="49"/>
      <c r="Q911" s="49"/>
      <c r="R911" s="49"/>
      <c r="S911" s="49"/>
      <c r="T911" s="49"/>
      <c r="U911" s="49"/>
      <c r="V911" s="49"/>
      <c r="W911" s="49"/>
      <c r="X911" s="49"/>
      <c r="Y911" s="49"/>
      <c r="Z911" s="49"/>
    </row>
    <row r="912" spans="1:26" ht="12" customHeight="1" x14ac:dyDescent="0.25">
      <c r="A912" s="55"/>
      <c r="B912" s="49"/>
      <c r="C912" s="49"/>
      <c r="D912" s="49"/>
      <c r="E912" s="49"/>
      <c r="F912" s="49"/>
      <c r="G912" s="49"/>
      <c r="H912" s="49"/>
      <c r="I912" s="49"/>
      <c r="J912" s="49"/>
      <c r="K912" s="49"/>
      <c r="L912" s="49"/>
      <c r="M912" s="49"/>
      <c r="N912" s="49"/>
      <c r="O912" s="49"/>
      <c r="P912" s="49"/>
      <c r="Q912" s="49"/>
      <c r="R912" s="49"/>
      <c r="S912" s="49"/>
      <c r="T912" s="49"/>
      <c r="U912" s="49"/>
      <c r="V912" s="49"/>
      <c r="W912" s="49"/>
      <c r="X912" s="49"/>
      <c r="Y912" s="49"/>
      <c r="Z912" s="49"/>
    </row>
    <row r="913" spans="1:26" ht="12" customHeight="1" x14ac:dyDescent="0.25">
      <c r="A913" s="55"/>
      <c r="B913" s="49"/>
      <c r="C913" s="49"/>
      <c r="D913" s="49"/>
      <c r="E913" s="49"/>
      <c r="F913" s="49"/>
      <c r="G913" s="49"/>
      <c r="H913" s="49"/>
      <c r="I913" s="49"/>
      <c r="J913" s="49"/>
      <c r="K913" s="49"/>
      <c r="L913" s="49"/>
      <c r="M913" s="49"/>
      <c r="N913" s="49"/>
      <c r="O913" s="49"/>
      <c r="P913" s="49"/>
      <c r="Q913" s="49"/>
      <c r="R913" s="49"/>
      <c r="S913" s="49"/>
      <c r="T913" s="49"/>
      <c r="U913" s="49"/>
      <c r="V913" s="49"/>
      <c r="W913" s="49"/>
      <c r="X913" s="49"/>
      <c r="Y913" s="49"/>
      <c r="Z913" s="49"/>
    </row>
    <row r="914" spans="1:26" ht="12" customHeight="1" x14ac:dyDescent="0.25">
      <c r="A914" s="55"/>
      <c r="B914" s="49"/>
      <c r="C914" s="49"/>
      <c r="D914" s="49"/>
      <c r="E914" s="49"/>
      <c r="F914" s="49"/>
      <c r="G914" s="49"/>
      <c r="H914" s="49"/>
      <c r="I914" s="49"/>
      <c r="J914" s="49"/>
      <c r="K914" s="49"/>
      <c r="L914" s="49"/>
      <c r="M914" s="49"/>
      <c r="N914" s="49"/>
      <c r="O914" s="49"/>
      <c r="P914" s="49"/>
      <c r="Q914" s="49"/>
      <c r="R914" s="49"/>
      <c r="S914" s="49"/>
      <c r="T914" s="49"/>
      <c r="U914" s="49"/>
      <c r="V914" s="49"/>
      <c r="W914" s="49"/>
      <c r="X914" s="49"/>
      <c r="Y914" s="49"/>
      <c r="Z914" s="49"/>
    </row>
    <row r="915" spans="1:26" ht="12" customHeight="1" x14ac:dyDescent="0.25">
      <c r="A915" s="55"/>
      <c r="B915" s="49"/>
      <c r="C915" s="49"/>
      <c r="D915" s="49"/>
      <c r="E915" s="49"/>
      <c r="F915" s="49"/>
      <c r="G915" s="49"/>
      <c r="H915" s="49"/>
      <c r="I915" s="49"/>
      <c r="J915" s="49"/>
      <c r="K915" s="49"/>
      <c r="L915" s="49"/>
      <c r="M915" s="49"/>
      <c r="N915" s="49"/>
      <c r="O915" s="49"/>
      <c r="P915" s="49"/>
      <c r="Q915" s="49"/>
      <c r="R915" s="49"/>
      <c r="S915" s="49"/>
      <c r="T915" s="49"/>
      <c r="U915" s="49"/>
      <c r="V915" s="49"/>
      <c r="W915" s="49"/>
      <c r="X915" s="49"/>
      <c r="Y915" s="49"/>
      <c r="Z915" s="49"/>
    </row>
    <row r="916" spans="1:26" ht="12" customHeight="1" x14ac:dyDescent="0.25">
      <c r="A916" s="55"/>
      <c r="B916" s="49"/>
      <c r="C916" s="49"/>
      <c r="D916" s="49"/>
      <c r="E916" s="49"/>
      <c r="F916" s="49"/>
      <c r="G916" s="49"/>
      <c r="H916" s="49"/>
      <c r="I916" s="49"/>
      <c r="J916" s="49"/>
      <c r="K916" s="49"/>
      <c r="L916" s="49"/>
      <c r="M916" s="49"/>
      <c r="N916" s="49"/>
      <c r="O916" s="49"/>
      <c r="P916" s="49"/>
      <c r="Q916" s="49"/>
      <c r="R916" s="49"/>
      <c r="S916" s="49"/>
      <c r="T916" s="49"/>
      <c r="U916" s="49"/>
      <c r="V916" s="49"/>
      <c r="W916" s="49"/>
      <c r="X916" s="49"/>
      <c r="Y916" s="49"/>
      <c r="Z916" s="49"/>
    </row>
    <row r="917" spans="1:26" ht="12" customHeight="1" x14ac:dyDescent="0.25">
      <c r="A917" s="55"/>
      <c r="B917" s="49"/>
      <c r="C917" s="49"/>
      <c r="D917" s="49"/>
      <c r="E917" s="49"/>
      <c r="F917" s="49"/>
      <c r="G917" s="49"/>
      <c r="H917" s="49"/>
      <c r="I917" s="49"/>
      <c r="J917" s="49"/>
      <c r="K917" s="49"/>
      <c r="L917" s="49"/>
      <c r="M917" s="49"/>
      <c r="N917" s="49"/>
      <c r="O917" s="49"/>
      <c r="P917" s="49"/>
      <c r="Q917" s="49"/>
      <c r="R917" s="49"/>
      <c r="S917" s="49"/>
      <c r="T917" s="49"/>
      <c r="U917" s="49"/>
      <c r="V917" s="49"/>
      <c r="W917" s="49"/>
      <c r="X917" s="49"/>
      <c r="Y917" s="49"/>
      <c r="Z917" s="49"/>
    </row>
    <row r="918" spans="1:26" ht="12" customHeight="1" x14ac:dyDescent="0.25">
      <c r="A918" s="55"/>
      <c r="B918" s="49"/>
      <c r="C918" s="49"/>
      <c r="D918" s="49"/>
      <c r="E918" s="49"/>
      <c r="F918" s="49"/>
      <c r="G918" s="49"/>
      <c r="H918" s="49"/>
      <c r="I918" s="49"/>
      <c r="J918" s="49"/>
      <c r="K918" s="49"/>
      <c r="L918" s="49"/>
      <c r="M918" s="49"/>
      <c r="N918" s="49"/>
      <c r="O918" s="49"/>
      <c r="P918" s="49"/>
      <c r="Q918" s="49"/>
      <c r="R918" s="49"/>
      <c r="S918" s="49"/>
      <c r="T918" s="49"/>
      <c r="U918" s="49"/>
      <c r="V918" s="49"/>
      <c r="W918" s="49"/>
      <c r="X918" s="49"/>
      <c r="Y918" s="49"/>
      <c r="Z918" s="49"/>
    </row>
    <row r="919" spans="1:26" ht="12" customHeight="1" x14ac:dyDescent="0.25">
      <c r="A919" s="55"/>
      <c r="B919" s="49"/>
      <c r="C919" s="49"/>
      <c r="D919" s="49"/>
      <c r="E919" s="49"/>
      <c r="F919" s="49"/>
      <c r="G919" s="49"/>
      <c r="H919" s="49"/>
      <c r="I919" s="49"/>
      <c r="J919" s="49"/>
      <c r="K919" s="49"/>
      <c r="L919" s="49"/>
      <c r="M919" s="49"/>
      <c r="N919" s="49"/>
      <c r="O919" s="49"/>
      <c r="P919" s="49"/>
      <c r="Q919" s="49"/>
      <c r="R919" s="49"/>
      <c r="S919" s="49"/>
      <c r="T919" s="49"/>
      <c r="U919" s="49"/>
      <c r="V919" s="49"/>
      <c r="W919" s="49"/>
      <c r="X919" s="49"/>
      <c r="Y919" s="49"/>
      <c r="Z919" s="49"/>
    </row>
    <row r="920" spans="1:26" ht="12" customHeight="1" x14ac:dyDescent="0.25">
      <c r="A920" s="55"/>
      <c r="B920" s="49"/>
      <c r="C920" s="49"/>
      <c r="D920" s="49"/>
      <c r="E920" s="49"/>
      <c r="F920" s="49"/>
      <c r="G920" s="49"/>
      <c r="H920" s="49"/>
      <c r="I920" s="49"/>
      <c r="J920" s="49"/>
      <c r="K920" s="49"/>
      <c r="L920" s="49"/>
      <c r="M920" s="49"/>
      <c r="N920" s="49"/>
      <c r="O920" s="49"/>
      <c r="P920" s="49"/>
      <c r="Q920" s="49"/>
      <c r="R920" s="49"/>
      <c r="S920" s="49"/>
      <c r="T920" s="49"/>
      <c r="U920" s="49"/>
      <c r="V920" s="49"/>
      <c r="W920" s="49"/>
      <c r="X920" s="49"/>
      <c r="Y920" s="49"/>
      <c r="Z920" s="49"/>
    </row>
    <row r="921" spans="1:26" ht="12" customHeight="1" x14ac:dyDescent="0.25">
      <c r="A921" s="55"/>
      <c r="B921" s="49"/>
      <c r="C921" s="49"/>
      <c r="D921" s="49"/>
      <c r="E921" s="49"/>
      <c r="F921" s="49"/>
      <c r="G921" s="49"/>
      <c r="H921" s="49"/>
      <c r="I921" s="49"/>
      <c r="J921" s="49"/>
      <c r="K921" s="49"/>
      <c r="L921" s="49"/>
      <c r="M921" s="49"/>
      <c r="N921" s="49"/>
      <c r="O921" s="49"/>
      <c r="P921" s="49"/>
      <c r="Q921" s="49"/>
      <c r="R921" s="49"/>
      <c r="S921" s="49"/>
      <c r="T921" s="49"/>
      <c r="U921" s="49"/>
      <c r="V921" s="49"/>
      <c r="W921" s="49"/>
      <c r="X921" s="49"/>
      <c r="Y921" s="49"/>
      <c r="Z921" s="49"/>
    </row>
    <row r="922" spans="1:26" ht="12" customHeight="1" x14ac:dyDescent="0.25">
      <c r="A922" s="55"/>
      <c r="B922" s="49"/>
      <c r="C922" s="49"/>
      <c r="D922" s="49"/>
      <c r="E922" s="49"/>
      <c r="F922" s="49"/>
      <c r="G922" s="49"/>
      <c r="H922" s="49"/>
      <c r="I922" s="49"/>
      <c r="J922" s="49"/>
      <c r="K922" s="49"/>
      <c r="L922" s="49"/>
      <c r="M922" s="49"/>
      <c r="N922" s="49"/>
      <c r="O922" s="49"/>
      <c r="P922" s="49"/>
      <c r="Q922" s="49"/>
      <c r="R922" s="49"/>
      <c r="S922" s="49"/>
      <c r="T922" s="49"/>
      <c r="U922" s="49"/>
      <c r="V922" s="49"/>
      <c r="W922" s="49"/>
      <c r="X922" s="49"/>
      <c r="Y922" s="49"/>
      <c r="Z922" s="49"/>
    </row>
    <row r="923" spans="1:26" ht="12" customHeight="1" x14ac:dyDescent="0.25">
      <c r="A923" s="55"/>
      <c r="B923" s="49"/>
      <c r="C923" s="49"/>
      <c r="D923" s="49"/>
      <c r="E923" s="49"/>
      <c r="F923" s="49"/>
      <c r="G923" s="49"/>
      <c r="H923" s="49"/>
      <c r="I923" s="49"/>
      <c r="J923" s="49"/>
      <c r="K923" s="49"/>
      <c r="L923" s="49"/>
      <c r="M923" s="49"/>
      <c r="N923" s="49"/>
      <c r="O923" s="49"/>
      <c r="P923" s="49"/>
      <c r="Q923" s="49"/>
      <c r="R923" s="49"/>
      <c r="S923" s="49"/>
      <c r="T923" s="49"/>
      <c r="U923" s="49"/>
      <c r="V923" s="49"/>
      <c r="W923" s="49"/>
      <c r="X923" s="49"/>
      <c r="Y923" s="49"/>
      <c r="Z923" s="49"/>
    </row>
    <row r="924" spans="1:26" ht="12" customHeight="1" x14ac:dyDescent="0.25">
      <c r="A924" s="55"/>
      <c r="B924" s="49"/>
      <c r="C924" s="49"/>
      <c r="D924" s="49"/>
      <c r="E924" s="49"/>
      <c r="F924" s="49"/>
      <c r="G924" s="49"/>
      <c r="H924" s="49"/>
      <c r="I924" s="49"/>
      <c r="J924" s="49"/>
      <c r="K924" s="49"/>
      <c r="L924" s="49"/>
      <c r="M924" s="49"/>
      <c r="N924" s="49"/>
      <c r="O924" s="49"/>
      <c r="P924" s="49"/>
      <c r="Q924" s="49"/>
      <c r="R924" s="49"/>
      <c r="S924" s="49"/>
      <c r="T924" s="49"/>
      <c r="U924" s="49"/>
      <c r="V924" s="49"/>
      <c r="W924" s="49"/>
      <c r="X924" s="49"/>
      <c r="Y924" s="49"/>
      <c r="Z924" s="49"/>
    </row>
    <row r="925" spans="1:26" ht="12" customHeight="1" x14ac:dyDescent="0.25">
      <c r="A925" s="55"/>
      <c r="B925" s="49"/>
      <c r="C925" s="49"/>
      <c r="D925" s="49"/>
      <c r="E925" s="49"/>
      <c r="F925" s="49"/>
      <c r="G925" s="49"/>
      <c r="H925" s="49"/>
      <c r="I925" s="49"/>
      <c r="J925" s="49"/>
      <c r="K925" s="49"/>
      <c r="L925" s="49"/>
      <c r="M925" s="49"/>
      <c r="N925" s="49"/>
      <c r="O925" s="49"/>
      <c r="P925" s="49"/>
      <c r="Q925" s="49"/>
      <c r="R925" s="49"/>
      <c r="S925" s="49"/>
      <c r="T925" s="49"/>
      <c r="U925" s="49"/>
      <c r="V925" s="49"/>
      <c r="W925" s="49"/>
      <c r="X925" s="49"/>
      <c r="Y925" s="49"/>
      <c r="Z925" s="49"/>
    </row>
    <row r="926" spans="1:26" ht="12" customHeight="1" x14ac:dyDescent="0.25">
      <c r="A926" s="55"/>
      <c r="B926" s="49"/>
      <c r="C926" s="49"/>
      <c r="D926" s="49"/>
      <c r="E926" s="49"/>
      <c r="F926" s="49"/>
      <c r="G926" s="49"/>
      <c r="H926" s="49"/>
      <c r="I926" s="49"/>
      <c r="J926" s="49"/>
      <c r="K926" s="49"/>
      <c r="L926" s="49"/>
      <c r="M926" s="49"/>
      <c r="N926" s="49"/>
      <c r="O926" s="49"/>
      <c r="P926" s="49"/>
      <c r="Q926" s="49"/>
      <c r="R926" s="49"/>
      <c r="S926" s="49"/>
      <c r="T926" s="49"/>
      <c r="U926" s="49"/>
      <c r="V926" s="49"/>
      <c r="W926" s="49"/>
      <c r="X926" s="49"/>
      <c r="Y926" s="49"/>
      <c r="Z926" s="49"/>
    </row>
    <row r="927" spans="1:26" ht="12" customHeight="1" x14ac:dyDescent="0.25">
      <c r="A927" s="55"/>
      <c r="B927" s="49"/>
      <c r="C927" s="49"/>
      <c r="D927" s="49"/>
      <c r="E927" s="49"/>
      <c r="F927" s="49"/>
      <c r="G927" s="49"/>
      <c r="H927" s="49"/>
      <c r="I927" s="49"/>
      <c r="J927" s="49"/>
      <c r="K927" s="49"/>
      <c r="L927" s="49"/>
      <c r="M927" s="49"/>
      <c r="N927" s="49"/>
      <c r="O927" s="49"/>
      <c r="P927" s="49"/>
      <c r="Q927" s="49"/>
      <c r="R927" s="49"/>
      <c r="S927" s="49"/>
      <c r="T927" s="49"/>
      <c r="U927" s="49"/>
      <c r="V927" s="49"/>
      <c r="W927" s="49"/>
      <c r="X927" s="49"/>
      <c r="Y927" s="49"/>
      <c r="Z927" s="49"/>
    </row>
    <row r="928" spans="1:26" ht="12" customHeight="1" x14ac:dyDescent="0.25">
      <c r="A928" s="55"/>
      <c r="B928" s="49"/>
      <c r="C928" s="49"/>
      <c r="D928" s="49"/>
      <c r="E928" s="49"/>
      <c r="F928" s="49"/>
      <c r="G928" s="49"/>
      <c r="H928" s="49"/>
      <c r="I928" s="49"/>
      <c r="J928" s="49"/>
      <c r="K928" s="49"/>
      <c r="L928" s="49"/>
      <c r="M928" s="49"/>
      <c r="N928" s="49"/>
      <c r="O928" s="49"/>
      <c r="P928" s="49"/>
      <c r="Q928" s="49"/>
      <c r="R928" s="49"/>
      <c r="S928" s="49"/>
      <c r="T928" s="49"/>
      <c r="U928" s="49"/>
      <c r="V928" s="49"/>
      <c r="W928" s="49"/>
      <c r="X928" s="49"/>
      <c r="Y928" s="49"/>
      <c r="Z928" s="49"/>
    </row>
    <row r="929" spans="1:26" ht="12" customHeight="1" x14ac:dyDescent="0.25">
      <c r="A929" s="55"/>
      <c r="B929" s="49"/>
      <c r="C929" s="49"/>
      <c r="D929" s="49"/>
      <c r="E929" s="49"/>
      <c r="F929" s="49"/>
      <c r="G929" s="49"/>
      <c r="H929" s="49"/>
      <c r="I929" s="49"/>
      <c r="J929" s="49"/>
      <c r="K929" s="49"/>
      <c r="L929" s="49"/>
      <c r="M929" s="49"/>
      <c r="N929" s="49"/>
      <c r="O929" s="49"/>
      <c r="P929" s="49"/>
      <c r="Q929" s="49"/>
      <c r="R929" s="49"/>
      <c r="S929" s="49"/>
      <c r="T929" s="49"/>
      <c r="U929" s="49"/>
      <c r="V929" s="49"/>
      <c r="W929" s="49"/>
      <c r="X929" s="49"/>
      <c r="Y929" s="49"/>
      <c r="Z929" s="49"/>
    </row>
    <row r="930" spans="1:26" ht="12" customHeight="1" x14ac:dyDescent="0.25">
      <c r="A930" s="55"/>
      <c r="B930" s="49"/>
      <c r="C930" s="49"/>
      <c r="D930" s="49"/>
      <c r="E930" s="49"/>
      <c r="F930" s="49"/>
      <c r="G930" s="49"/>
      <c r="H930" s="49"/>
      <c r="I930" s="49"/>
      <c r="J930" s="49"/>
      <c r="K930" s="49"/>
      <c r="L930" s="49"/>
      <c r="M930" s="49"/>
      <c r="N930" s="49"/>
      <c r="O930" s="49"/>
      <c r="P930" s="49"/>
      <c r="Q930" s="49"/>
      <c r="R930" s="49"/>
      <c r="S930" s="49"/>
      <c r="T930" s="49"/>
      <c r="U930" s="49"/>
      <c r="V930" s="49"/>
      <c r="W930" s="49"/>
      <c r="X930" s="49"/>
      <c r="Y930" s="49"/>
      <c r="Z930" s="49"/>
    </row>
    <row r="931" spans="1:26" ht="12" customHeight="1" x14ac:dyDescent="0.25">
      <c r="A931" s="55"/>
      <c r="B931" s="49"/>
      <c r="C931" s="49"/>
      <c r="D931" s="49"/>
      <c r="E931" s="49"/>
      <c r="F931" s="49"/>
      <c r="G931" s="49"/>
      <c r="H931" s="49"/>
      <c r="I931" s="49"/>
      <c r="J931" s="49"/>
      <c r="K931" s="49"/>
      <c r="L931" s="49"/>
      <c r="M931" s="49"/>
      <c r="N931" s="49"/>
      <c r="O931" s="49"/>
      <c r="P931" s="49"/>
      <c r="Q931" s="49"/>
      <c r="R931" s="49"/>
      <c r="S931" s="49"/>
      <c r="T931" s="49"/>
      <c r="U931" s="49"/>
      <c r="V931" s="49"/>
      <c r="W931" s="49"/>
      <c r="X931" s="49"/>
      <c r="Y931" s="49"/>
      <c r="Z931" s="49"/>
    </row>
    <row r="932" spans="1:26" ht="12" customHeight="1" x14ac:dyDescent="0.25">
      <c r="A932" s="55"/>
      <c r="B932" s="49"/>
      <c r="C932" s="49"/>
      <c r="D932" s="49"/>
      <c r="E932" s="49"/>
      <c r="F932" s="49"/>
      <c r="G932" s="49"/>
      <c r="H932" s="49"/>
      <c r="I932" s="49"/>
      <c r="J932" s="49"/>
      <c r="K932" s="49"/>
      <c r="L932" s="49"/>
      <c r="M932" s="49"/>
      <c r="N932" s="49"/>
      <c r="O932" s="49"/>
      <c r="P932" s="49"/>
      <c r="Q932" s="49"/>
      <c r="R932" s="49"/>
      <c r="S932" s="49"/>
      <c r="T932" s="49"/>
      <c r="U932" s="49"/>
      <c r="V932" s="49"/>
      <c r="W932" s="49"/>
      <c r="X932" s="49"/>
      <c r="Y932" s="49"/>
      <c r="Z932" s="49"/>
    </row>
    <row r="933" spans="1:26" ht="12" customHeight="1" x14ac:dyDescent="0.25">
      <c r="A933" s="55"/>
      <c r="B933" s="49"/>
      <c r="C933" s="49"/>
      <c r="D933" s="49"/>
      <c r="E933" s="49"/>
      <c r="F933" s="49"/>
      <c r="G933" s="49"/>
      <c r="H933" s="49"/>
      <c r="I933" s="49"/>
      <c r="J933" s="49"/>
      <c r="K933" s="49"/>
      <c r="L933" s="49"/>
      <c r="M933" s="49"/>
      <c r="N933" s="49"/>
      <c r="O933" s="49"/>
      <c r="P933" s="49"/>
      <c r="Q933" s="49"/>
      <c r="R933" s="49"/>
      <c r="S933" s="49"/>
      <c r="T933" s="49"/>
      <c r="U933" s="49"/>
      <c r="V933" s="49"/>
      <c r="W933" s="49"/>
      <c r="X933" s="49"/>
      <c r="Y933" s="49"/>
      <c r="Z933" s="49"/>
    </row>
    <row r="934" spans="1:26" ht="12" customHeight="1" x14ac:dyDescent="0.25">
      <c r="A934" s="55"/>
      <c r="B934" s="49"/>
      <c r="C934" s="49"/>
      <c r="D934" s="49"/>
      <c r="E934" s="49"/>
      <c r="F934" s="49"/>
      <c r="G934" s="49"/>
      <c r="H934" s="49"/>
      <c r="I934" s="49"/>
      <c r="J934" s="49"/>
      <c r="K934" s="49"/>
      <c r="L934" s="49"/>
      <c r="M934" s="49"/>
      <c r="N934" s="49"/>
      <c r="O934" s="49"/>
      <c r="P934" s="49"/>
      <c r="Q934" s="49"/>
      <c r="R934" s="49"/>
      <c r="S934" s="49"/>
      <c r="T934" s="49"/>
      <c r="U934" s="49"/>
      <c r="V934" s="49"/>
      <c r="W934" s="49"/>
      <c r="X934" s="49"/>
      <c r="Y934" s="49"/>
      <c r="Z934" s="49"/>
    </row>
    <row r="935" spans="1:26" ht="12" customHeight="1" x14ac:dyDescent="0.25">
      <c r="A935" s="55"/>
      <c r="B935" s="49"/>
      <c r="C935" s="49"/>
      <c r="D935" s="49"/>
      <c r="E935" s="49"/>
      <c r="F935" s="49"/>
      <c r="G935" s="49"/>
      <c r="H935" s="49"/>
      <c r="I935" s="49"/>
      <c r="J935" s="49"/>
      <c r="K935" s="49"/>
      <c r="L935" s="49"/>
      <c r="M935" s="49"/>
      <c r="N935" s="49"/>
      <c r="O935" s="49"/>
      <c r="P935" s="49"/>
      <c r="Q935" s="49"/>
      <c r="R935" s="49"/>
      <c r="S935" s="49"/>
      <c r="T935" s="49"/>
      <c r="U935" s="49"/>
      <c r="V935" s="49"/>
      <c r="W935" s="49"/>
      <c r="X935" s="49"/>
      <c r="Y935" s="49"/>
      <c r="Z935" s="49"/>
    </row>
    <row r="936" spans="1:26" ht="12" customHeight="1" x14ac:dyDescent="0.25">
      <c r="A936" s="55"/>
      <c r="B936" s="49"/>
      <c r="C936" s="49"/>
      <c r="D936" s="49"/>
      <c r="E936" s="49"/>
      <c r="F936" s="49"/>
      <c r="G936" s="49"/>
      <c r="H936" s="49"/>
      <c r="I936" s="49"/>
      <c r="J936" s="49"/>
      <c r="K936" s="49"/>
      <c r="L936" s="49"/>
      <c r="M936" s="49"/>
      <c r="N936" s="49"/>
      <c r="O936" s="49"/>
      <c r="P936" s="49"/>
      <c r="Q936" s="49"/>
      <c r="R936" s="49"/>
      <c r="S936" s="49"/>
      <c r="T936" s="49"/>
      <c r="U936" s="49"/>
      <c r="V936" s="49"/>
      <c r="W936" s="49"/>
      <c r="X936" s="49"/>
      <c r="Y936" s="49"/>
      <c r="Z936" s="49"/>
    </row>
    <row r="937" spans="1:26" ht="12" customHeight="1" x14ac:dyDescent="0.25">
      <c r="A937" s="55"/>
      <c r="B937" s="49"/>
      <c r="C937" s="49"/>
      <c r="D937" s="49"/>
      <c r="E937" s="49"/>
      <c r="F937" s="49"/>
      <c r="G937" s="49"/>
      <c r="H937" s="49"/>
      <c r="I937" s="49"/>
      <c r="J937" s="49"/>
      <c r="K937" s="49"/>
      <c r="L937" s="49"/>
      <c r="M937" s="49"/>
      <c r="N937" s="49"/>
      <c r="O937" s="49"/>
      <c r="P937" s="49"/>
      <c r="Q937" s="49"/>
      <c r="R937" s="49"/>
      <c r="S937" s="49"/>
      <c r="T937" s="49"/>
      <c r="U937" s="49"/>
      <c r="V937" s="49"/>
      <c r="W937" s="49"/>
      <c r="X937" s="49"/>
      <c r="Y937" s="49"/>
      <c r="Z937" s="49"/>
    </row>
    <row r="938" spans="1:26" ht="12" customHeight="1" x14ac:dyDescent="0.25">
      <c r="A938" s="55"/>
      <c r="B938" s="49"/>
      <c r="C938" s="49"/>
      <c r="D938" s="49"/>
      <c r="E938" s="49"/>
      <c r="F938" s="49"/>
      <c r="G938" s="49"/>
      <c r="H938" s="49"/>
      <c r="I938" s="49"/>
      <c r="J938" s="49"/>
      <c r="K938" s="49"/>
      <c r="L938" s="49"/>
      <c r="M938" s="49"/>
      <c r="N938" s="49"/>
      <c r="O938" s="49"/>
      <c r="P938" s="49"/>
      <c r="Q938" s="49"/>
      <c r="R938" s="49"/>
      <c r="S938" s="49"/>
      <c r="T938" s="49"/>
      <c r="U938" s="49"/>
      <c r="V938" s="49"/>
      <c r="W938" s="49"/>
      <c r="X938" s="49"/>
      <c r="Y938" s="49"/>
      <c r="Z938" s="49"/>
    </row>
    <row r="939" spans="1:26" ht="12" customHeight="1" x14ac:dyDescent="0.25">
      <c r="A939" s="55"/>
      <c r="B939" s="49"/>
      <c r="C939" s="49"/>
      <c r="D939" s="49"/>
      <c r="E939" s="49"/>
      <c r="F939" s="49"/>
      <c r="G939" s="49"/>
      <c r="H939" s="49"/>
      <c r="I939" s="49"/>
      <c r="J939" s="49"/>
      <c r="K939" s="49"/>
      <c r="L939" s="49"/>
      <c r="M939" s="49"/>
      <c r="N939" s="49"/>
      <c r="O939" s="49"/>
      <c r="P939" s="49"/>
      <c r="Q939" s="49"/>
      <c r="R939" s="49"/>
      <c r="S939" s="49"/>
      <c r="T939" s="49"/>
      <c r="U939" s="49"/>
      <c r="V939" s="49"/>
      <c r="W939" s="49"/>
      <c r="X939" s="49"/>
      <c r="Y939" s="49"/>
      <c r="Z939" s="49"/>
    </row>
    <row r="940" spans="1:26" ht="12" customHeight="1" x14ac:dyDescent="0.25">
      <c r="A940" s="55"/>
      <c r="B940" s="49"/>
      <c r="C940" s="49"/>
      <c r="D940" s="49"/>
      <c r="E940" s="49"/>
      <c r="F940" s="49"/>
      <c r="G940" s="49"/>
      <c r="H940" s="49"/>
      <c r="I940" s="49"/>
      <c r="J940" s="49"/>
      <c r="K940" s="49"/>
      <c r="L940" s="49"/>
      <c r="M940" s="49"/>
      <c r="N940" s="49"/>
      <c r="O940" s="49"/>
      <c r="P940" s="49"/>
      <c r="Q940" s="49"/>
      <c r="R940" s="49"/>
      <c r="S940" s="49"/>
      <c r="T940" s="49"/>
      <c r="U940" s="49"/>
      <c r="V940" s="49"/>
      <c r="W940" s="49"/>
      <c r="X940" s="49"/>
      <c r="Y940" s="49"/>
      <c r="Z940" s="49"/>
    </row>
    <row r="941" spans="1:26" ht="12" customHeight="1" x14ac:dyDescent="0.25">
      <c r="A941" s="55"/>
      <c r="B941" s="49"/>
      <c r="C941" s="49"/>
      <c r="D941" s="49"/>
      <c r="E941" s="49"/>
      <c r="F941" s="49"/>
      <c r="G941" s="49"/>
      <c r="H941" s="49"/>
      <c r="I941" s="49"/>
      <c r="J941" s="49"/>
      <c r="K941" s="49"/>
      <c r="L941" s="49"/>
      <c r="M941" s="49"/>
      <c r="N941" s="49"/>
      <c r="O941" s="49"/>
      <c r="P941" s="49"/>
      <c r="Q941" s="49"/>
      <c r="R941" s="49"/>
      <c r="S941" s="49"/>
      <c r="T941" s="49"/>
      <c r="U941" s="49"/>
      <c r="V941" s="49"/>
      <c r="W941" s="49"/>
      <c r="X941" s="49"/>
      <c r="Y941" s="49"/>
      <c r="Z941" s="49"/>
    </row>
    <row r="942" spans="1:26" ht="12" customHeight="1" x14ac:dyDescent="0.25">
      <c r="A942" s="55"/>
      <c r="B942" s="49"/>
      <c r="C942" s="49"/>
      <c r="D942" s="49"/>
      <c r="E942" s="49"/>
      <c r="F942" s="49"/>
      <c r="G942" s="49"/>
      <c r="H942" s="49"/>
      <c r="I942" s="49"/>
      <c r="J942" s="49"/>
      <c r="K942" s="49"/>
      <c r="L942" s="49"/>
      <c r="M942" s="49"/>
      <c r="N942" s="49"/>
      <c r="O942" s="49"/>
      <c r="P942" s="49"/>
      <c r="Q942" s="49"/>
      <c r="R942" s="49"/>
      <c r="S942" s="49"/>
      <c r="T942" s="49"/>
      <c r="U942" s="49"/>
      <c r="V942" s="49"/>
      <c r="W942" s="49"/>
      <c r="X942" s="49"/>
      <c r="Y942" s="49"/>
      <c r="Z942" s="49"/>
    </row>
    <row r="943" spans="1:26" ht="12" customHeight="1" x14ac:dyDescent="0.25">
      <c r="A943" s="55"/>
      <c r="B943" s="49"/>
      <c r="C943" s="49"/>
      <c r="D943" s="49"/>
      <c r="E943" s="49"/>
      <c r="F943" s="49"/>
      <c r="G943" s="49"/>
      <c r="H943" s="49"/>
      <c r="I943" s="49"/>
      <c r="J943" s="49"/>
      <c r="K943" s="49"/>
      <c r="L943" s="49"/>
      <c r="M943" s="49"/>
      <c r="N943" s="49"/>
      <c r="O943" s="49"/>
      <c r="P943" s="49"/>
      <c r="Q943" s="49"/>
      <c r="R943" s="49"/>
      <c r="S943" s="49"/>
      <c r="T943" s="49"/>
      <c r="U943" s="49"/>
      <c r="V943" s="49"/>
      <c r="W943" s="49"/>
      <c r="X943" s="49"/>
      <c r="Y943" s="49"/>
      <c r="Z943" s="49"/>
    </row>
    <row r="944" spans="1:26" ht="12" customHeight="1" x14ac:dyDescent="0.25">
      <c r="A944" s="55"/>
      <c r="B944" s="49"/>
      <c r="C944" s="49"/>
      <c r="D944" s="49"/>
      <c r="E944" s="49"/>
      <c r="F944" s="49"/>
      <c r="G944" s="49"/>
      <c r="H944" s="49"/>
      <c r="I944" s="49"/>
      <c r="J944" s="49"/>
      <c r="K944" s="49"/>
      <c r="L944" s="49"/>
      <c r="M944" s="49"/>
      <c r="N944" s="49"/>
      <c r="O944" s="49"/>
      <c r="P944" s="49"/>
      <c r="Q944" s="49"/>
      <c r="R944" s="49"/>
      <c r="S944" s="49"/>
      <c r="T944" s="49"/>
      <c r="U944" s="49"/>
      <c r="V944" s="49"/>
      <c r="W944" s="49"/>
      <c r="X944" s="49"/>
      <c r="Y944" s="49"/>
      <c r="Z944" s="49"/>
    </row>
    <row r="945" spans="1:26" ht="12" customHeight="1" x14ac:dyDescent="0.25">
      <c r="A945" s="55"/>
      <c r="B945" s="49"/>
      <c r="C945" s="49"/>
      <c r="D945" s="49"/>
      <c r="E945" s="49"/>
      <c r="F945" s="49"/>
      <c r="G945" s="49"/>
      <c r="H945" s="49"/>
      <c r="I945" s="49"/>
      <c r="J945" s="49"/>
      <c r="K945" s="49"/>
      <c r="L945" s="49"/>
      <c r="M945" s="49"/>
      <c r="N945" s="49"/>
      <c r="O945" s="49"/>
      <c r="P945" s="49"/>
      <c r="Q945" s="49"/>
      <c r="R945" s="49"/>
      <c r="S945" s="49"/>
      <c r="T945" s="49"/>
      <c r="U945" s="49"/>
      <c r="V945" s="49"/>
      <c r="W945" s="49"/>
      <c r="X945" s="49"/>
      <c r="Y945" s="49"/>
      <c r="Z945" s="49"/>
    </row>
    <row r="946" spans="1:26" ht="12" customHeight="1" x14ac:dyDescent="0.25">
      <c r="A946" s="55"/>
      <c r="B946" s="49"/>
      <c r="C946" s="49"/>
      <c r="D946" s="49"/>
      <c r="E946" s="49"/>
      <c r="F946" s="49"/>
      <c r="G946" s="49"/>
      <c r="H946" s="49"/>
      <c r="I946" s="49"/>
      <c r="J946" s="49"/>
      <c r="K946" s="49"/>
      <c r="L946" s="49"/>
      <c r="M946" s="49"/>
      <c r="N946" s="49"/>
      <c r="O946" s="49"/>
      <c r="P946" s="49"/>
      <c r="Q946" s="49"/>
      <c r="R946" s="49"/>
      <c r="S946" s="49"/>
      <c r="T946" s="49"/>
      <c r="U946" s="49"/>
      <c r="V946" s="49"/>
      <c r="W946" s="49"/>
      <c r="X946" s="49"/>
      <c r="Y946" s="49"/>
      <c r="Z946" s="49"/>
    </row>
    <row r="947" spans="1:26" ht="12" customHeight="1" x14ac:dyDescent="0.25">
      <c r="A947" s="55"/>
      <c r="B947" s="49"/>
      <c r="C947" s="49"/>
      <c r="D947" s="49"/>
      <c r="E947" s="49"/>
      <c r="F947" s="49"/>
      <c r="G947" s="49"/>
      <c r="H947" s="49"/>
      <c r="I947" s="49"/>
      <c r="J947" s="49"/>
      <c r="K947" s="49"/>
      <c r="L947" s="49"/>
      <c r="M947" s="49"/>
      <c r="N947" s="49"/>
      <c r="O947" s="49"/>
      <c r="P947" s="49"/>
      <c r="Q947" s="49"/>
      <c r="R947" s="49"/>
      <c r="S947" s="49"/>
      <c r="T947" s="49"/>
      <c r="U947" s="49"/>
      <c r="V947" s="49"/>
      <c r="W947" s="49"/>
      <c r="X947" s="49"/>
      <c r="Y947" s="49"/>
      <c r="Z947" s="49"/>
    </row>
    <row r="948" spans="1:26" ht="12" customHeight="1" x14ac:dyDescent="0.25">
      <c r="A948" s="55"/>
      <c r="B948" s="49"/>
      <c r="C948" s="49"/>
      <c r="D948" s="49"/>
      <c r="E948" s="49"/>
      <c r="F948" s="49"/>
      <c r="G948" s="49"/>
      <c r="H948" s="49"/>
      <c r="I948" s="49"/>
      <c r="J948" s="49"/>
      <c r="K948" s="49"/>
      <c r="L948" s="49"/>
      <c r="M948" s="49"/>
      <c r="N948" s="49"/>
      <c r="O948" s="49"/>
      <c r="P948" s="49"/>
      <c r="Q948" s="49"/>
      <c r="R948" s="49"/>
      <c r="S948" s="49"/>
      <c r="T948" s="49"/>
      <c r="U948" s="49"/>
      <c r="V948" s="49"/>
      <c r="W948" s="49"/>
      <c r="X948" s="49"/>
      <c r="Y948" s="49"/>
      <c r="Z948" s="49"/>
    </row>
    <row r="949" spans="1:26" ht="12" customHeight="1" x14ac:dyDescent="0.25">
      <c r="A949" s="55"/>
      <c r="B949" s="49"/>
      <c r="C949" s="49"/>
      <c r="D949" s="49"/>
      <c r="E949" s="49"/>
      <c r="F949" s="49"/>
      <c r="G949" s="49"/>
      <c r="H949" s="49"/>
      <c r="I949" s="49"/>
      <c r="J949" s="49"/>
      <c r="K949" s="49"/>
      <c r="L949" s="49"/>
      <c r="M949" s="49"/>
      <c r="N949" s="49"/>
      <c r="O949" s="49"/>
      <c r="P949" s="49"/>
      <c r="Q949" s="49"/>
      <c r="R949" s="49"/>
      <c r="S949" s="49"/>
      <c r="T949" s="49"/>
      <c r="U949" s="49"/>
      <c r="V949" s="49"/>
      <c r="W949" s="49"/>
      <c r="X949" s="49"/>
      <c r="Y949" s="49"/>
      <c r="Z949" s="49"/>
    </row>
    <row r="950" spans="1:26" ht="12" customHeight="1" x14ac:dyDescent="0.25">
      <c r="A950" s="55"/>
      <c r="B950" s="49"/>
      <c r="C950" s="49"/>
      <c r="D950" s="49"/>
      <c r="E950" s="49"/>
      <c r="F950" s="49"/>
      <c r="G950" s="49"/>
      <c r="H950" s="49"/>
      <c r="I950" s="49"/>
      <c r="J950" s="49"/>
      <c r="K950" s="49"/>
      <c r="L950" s="49"/>
      <c r="M950" s="49"/>
      <c r="N950" s="49"/>
      <c r="O950" s="49"/>
      <c r="P950" s="49"/>
      <c r="Q950" s="49"/>
      <c r="R950" s="49"/>
      <c r="S950" s="49"/>
      <c r="T950" s="49"/>
      <c r="U950" s="49"/>
      <c r="V950" s="49"/>
      <c r="W950" s="49"/>
      <c r="X950" s="49"/>
      <c r="Y950" s="49"/>
      <c r="Z950" s="49"/>
    </row>
    <row r="951" spans="1:26" ht="12" customHeight="1" x14ac:dyDescent="0.25">
      <c r="A951" s="55"/>
      <c r="B951" s="49"/>
      <c r="C951" s="49"/>
      <c r="D951" s="49"/>
      <c r="E951" s="49"/>
      <c r="F951" s="49"/>
      <c r="G951" s="49"/>
      <c r="H951" s="49"/>
      <c r="I951" s="49"/>
      <c r="J951" s="49"/>
      <c r="K951" s="49"/>
      <c r="L951" s="49"/>
      <c r="M951" s="49"/>
      <c r="N951" s="49"/>
      <c r="O951" s="49"/>
      <c r="P951" s="49"/>
      <c r="Q951" s="49"/>
      <c r="R951" s="49"/>
      <c r="S951" s="49"/>
      <c r="T951" s="49"/>
      <c r="U951" s="49"/>
      <c r="V951" s="49"/>
      <c r="W951" s="49"/>
      <c r="X951" s="49"/>
      <c r="Y951" s="49"/>
      <c r="Z951" s="49"/>
    </row>
    <row r="952" spans="1:26" ht="12" customHeight="1" x14ac:dyDescent="0.25">
      <c r="A952" s="55"/>
      <c r="B952" s="49"/>
      <c r="C952" s="49"/>
      <c r="D952" s="49"/>
      <c r="E952" s="49"/>
      <c r="F952" s="49"/>
      <c r="G952" s="49"/>
      <c r="H952" s="49"/>
      <c r="I952" s="49"/>
      <c r="J952" s="49"/>
      <c r="K952" s="49"/>
      <c r="L952" s="49"/>
      <c r="M952" s="49"/>
      <c r="N952" s="49"/>
      <c r="O952" s="49"/>
      <c r="P952" s="49"/>
      <c r="Q952" s="49"/>
      <c r="R952" s="49"/>
      <c r="S952" s="49"/>
      <c r="T952" s="49"/>
      <c r="U952" s="49"/>
      <c r="V952" s="49"/>
      <c r="W952" s="49"/>
      <c r="X952" s="49"/>
      <c r="Y952" s="49"/>
      <c r="Z952" s="49"/>
    </row>
    <row r="953" spans="1:26" ht="12" customHeight="1" x14ac:dyDescent="0.25">
      <c r="A953" s="55"/>
      <c r="B953" s="49"/>
      <c r="C953" s="49"/>
      <c r="D953" s="49"/>
      <c r="E953" s="49"/>
      <c r="F953" s="49"/>
      <c r="G953" s="49"/>
      <c r="H953" s="49"/>
      <c r="I953" s="49"/>
      <c r="J953" s="49"/>
      <c r="K953" s="49"/>
      <c r="L953" s="49"/>
      <c r="M953" s="49"/>
      <c r="N953" s="49"/>
      <c r="O953" s="49"/>
      <c r="P953" s="49"/>
      <c r="Q953" s="49"/>
      <c r="R953" s="49"/>
      <c r="S953" s="49"/>
      <c r="T953" s="49"/>
      <c r="U953" s="49"/>
      <c r="V953" s="49"/>
      <c r="W953" s="49"/>
      <c r="X953" s="49"/>
      <c r="Y953" s="49"/>
      <c r="Z953" s="49"/>
    </row>
    <row r="954" spans="1:26" ht="12" customHeight="1" x14ac:dyDescent="0.25">
      <c r="A954" s="55"/>
      <c r="B954" s="49"/>
      <c r="C954" s="49"/>
      <c r="D954" s="49"/>
      <c r="E954" s="49"/>
      <c r="F954" s="49"/>
      <c r="G954" s="49"/>
      <c r="H954" s="49"/>
      <c r="I954" s="49"/>
      <c r="J954" s="49"/>
      <c r="K954" s="49"/>
      <c r="L954" s="49"/>
      <c r="M954" s="49"/>
      <c r="N954" s="49"/>
      <c r="O954" s="49"/>
      <c r="P954" s="49"/>
      <c r="Q954" s="49"/>
      <c r="R954" s="49"/>
      <c r="S954" s="49"/>
      <c r="T954" s="49"/>
      <c r="U954" s="49"/>
      <c r="V954" s="49"/>
      <c r="W954" s="49"/>
      <c r="X954" s="49"/>
      <c r="Y954" s="49"/>
      <c r="Z954" s="49"/>
    </row>
    <row r="955" spans="1:26" ht="12" customHeight="1" x14ac:dyDescent="0.25">
      <c r="A955" s="55"/>
      <c r="B955" s="49"/>
      <c r="C955" s="49"/>
      <c r="D955" s="49"/>
      <c r="E955" s="49"/>
      <c r="F955" s="49"/>
      <c r="G955" s="49"/>
      <c r="H955" s="49"/>
      <c r="I955" s="49"/>
      <c r="J955" s="49"/>
      <c r="K955" s="49"/>
      <c r="L955" s="49"/>
      <c r="M955" s="49"/>
      <c r="N955" s="49"/>
      <c r="O955" s="49"/>
      <c r="P955" s="49"/>
      <c r="Q955" s="49"/>
      <c r="R955" s="49"/>
      <c r="S955" s="49"/>
      <c r="T955" s="49"/>
      <c r="U955" s="49"/>
      <c r="V955" s="49"/>
      <c r="W955" s="49"/>
      <c r="X955" s="49"/>
      <c r="Y955" s="49"/>
      <c r="Z955" s="49"/>
    </row>
    <row r="956" spans="1:26" ht="12" customHeight="1" x14ac:dyDescent="0.25">
      <c r="A956" s="55"/>
      <c r="B956" s="49"/>
      <c r="C956" s="49"/>
      <c r="D956" s="49"/>
      <c r="E956" s="49"/>
      <c r="F956" s="49"/>
      <c r="G956" s="49"/>
      <c r="H956" s="49"/>
      <c r="I956" s="49"/>
      <c r="J956" s="49"/>
      <c r="K956" s="49"/>
      <c r="L956" s="49"/>
      <c r="M956" s="49"/>
      <c r="N956" s="49"/>
      <c r="O956" s="49"/>
      <c r="P956" s="49"/>
      <c r="Q956" s="49"/>
      <c r="R956" s="49"/>
      <c r="S956" s="49"/>
      <c r="T956" s="49"/>
      <c r="U956" s="49"/>
      <c r="V956" s="49"/>
      <c r="W956" s="49"/>
      <c r="X956" s="49"/>
      <c r="Y956" s="49"/>
      <c r="Z956" s="49"/>
    </row>
    <row r="957" spans="1:26" ht="12" customHeight="1" x14ac:dyDescent="0.25">
      <c r="A957" s="55"/>
      <c r="B957" s="49"/>
      <c r="C957" s="49"/>
      <c r="D957" s="49"/>
      <c r="E957" s="49"/>
      <c r="F957" s="49"/>
      <c r="G957" s="49"/>
      <c r="H957" s="49"/>
      <c r="I957" s="49"/>
      <c r="J957" s="49"/>
      <c r="K957" s="49"/>
      <c r="L957" s="49"/>
      <c r="M957" s="49"/>
      <c r="N957" s="49"/>
      <c r="O957" s="49"/>
      <c r="P957" s="49"/>
      <c r="Q957" s="49"/>
      <c r="R957" s="49"/>
      <c r="S957" s="49"/>
      <c r="T957" s="49"/>
      <c r="U957" s="49"/>
      <c r="V957" s="49"/>
      <c r="W957" s="49"/>
      <c r="X957" s="49"/>
      <c r="Y957" s="49"/>
      <c r="Z957" s="49"/>
    </row>
    <row r="958" spans="1:26" ht="12" customHeight="1" x14ac:dyDescent="0.25">
      <c r="A958" s="55"/>
      <c r="B958" s="49"/>
      <c r="C958" s="49"/>
      <c r="D958" s="49"/>
      <c r="E958" s="49"/>
      <c r="F958" s="49"/>
      <c r="G958" s="49"/>
      <c r="H958" s="49"/>
      <c r="I958" s="49"/>
      <c r="J958" s="49"/>
      <c r="K958" s="49"/>
      <c r="L958" s="49"/>
      <c r="M958" s="49"/>
      <c r="N958" s="49"/>
      <c r="O958" s="49"/>
      <c r="P958" s="49"/>
      <c r="Q958" s="49"/>
      <c r="R958" s="49"/>
      <c r="S958" s="49"/>
      <c r="T958" s="49"/>
      <c r="U958" s="49"/>
      <c r="V958" s="49"/>
      <c r="W958" s="49"/>
      <c r="X958" s="49"/>
      <c r="Y958" s="49"/>
      <c r="Z958" s="49"/>
    </row>
    <row r="959" spans="1:26" ht="12" customHeight="1" x14ac:dyDescent="0.25">
      <c r="A959" s="55"/>
      <c r="B959" s="49"/>
      <c r="C959" s="49"/>
      <c r="D959" s="49"/>
      <c r="E959" s="49"/>
      <c r="F959" s="49"/>
      <c r="G959" s="49"/>
      <c r="H959" s="49"/>
      <c r="I959" s="49"/>
      <c r="J959" s="49"/>
      <c r="K959" s="49"/>
      <c r="L959" s="49"/>
      <c r="M959" s="49"/>
      <c r="N959" s="49"/>
      <c r="O959" s="49"/>
      <c r="P959" s="49"/>
      <c r="Q959" s="49"/>
      <c r="R959" s="49"/>
      <c r="S959" s="49"/>
      <c r="T959" s="49"/>
      <c r="U959" s="49"/>
      <c r="V959" s="49"/>
      <c r="W959" s="49"/>
      <c r="X959" s="49"/>
      <c r="Y959" s="49"/>
      <c r="Z959" s="49"/>
    </row>
    <row r="960" spans="1:26" ht="12" customHeight="1" x14ac:dyDescent="0.25">
      <c r="A960" s="55"/>
      <c r="B960" s="49"/>
      <c r="C960" s="49"/>
      <c r="D960" s="49"/>
      <c r="E960" s="49"/>
      <c r="F960" s="49"/>
      <c r="G960" s="49"/>
      <c r="H960" s="49"/>
      <c r="I960" s="49"/>
      <c r="J960" s="49"/>
      <c r="K960" s="49"/>
      <c r="L960" s="49"/>
      <c r="M960" s="49"/>
      <c r="N960" s="49"/>
      <c r="O960" s="49"/>
      <c r="P960" s="49"/>
      <c r="Q960" s="49"/>
      <c r="R960" s="49"/>
      <c r="S960" s="49"/>
      <c r="T960" s="49"/>
      <c r="U960" s="49"/>
      <c r="V960" s="49"/>
      <c r="W960" s="49"/>
      <c r="X960" s="49"/>
      <c r="Y960" s="49"/>
      <c r="Z960" s="49"/>
    </row>
    <row r="961" spans="1:26" ht="12" customHeight="1" x14ac:dyDescent="0.25">
      <c r="A961" s="55"/>
      <c r="B961" s="49"/>
      <c r="C961" s="49"/>
      <c r="D961" s="49"/>
      <c r="E961" s="49"/>
      <c r="F961" s="49"/>
      <c r="G961" s="49"/>
      <c r="H961" s="49"/>
      <c r="I961" s="49"/>
      <c r="J961" s="49"/>
      <c r="K961" s="49"/>
      <c r="L961" s="49"/>
      <c r="M961" s="49"/>
      <c r="N961" s="49"/>
      <c r="O961" s="49"/>
      <c r="P961" s="49"/>
      <c r="Q961" s="49"/>
      <c r="R961" s="49"/>
      <c r="S961" s="49"/>
      <c r="T961" s="49"/>
      <c r="U961" s="49"/>
      <c r="V961" s="49"/>
      <c r="W961" s="49"/>
      <c r="X961" s="49"/>
      <c r="Y961" s="49"/>
      <c r="Z961" s="49"/>
    </row>
    <row r="962" spans="1:26" ht="12" customHeight="1" x14ac:dyDescent="0.25">
      <c r="A962" s="55"/>
      <c r="B962" s="49"/>
      <c r="C962" s="49"/>
      <c r="D962" s="49"/>
      <c r="E962" s="49"/>
      <c r="F962" s="49"/>
      <c r="G962" s="49"/>
      <c r="H962" s="49"/>
      <c r="I962" s="49"/>
      <c r="J962" s="49"/>
      <c r="K962" s="49"/>
      <c r="L962" s="49"/>
      <c r="M962" s="49"/>
      <c r="N962" s="49"/>
      <c r="O962" s="49"/>
      <c r="P962" s="49"/>
      <c r="Q962" s="49"/>
      <c r="R962" s="49"/>
      <c r="S962" s="49"/>
      <c r="T962" s="49"/>
      <c r="U962" s="49"/>
      <c r="V962" s="49"/>
      <c r="W962" s="49"/>
      <c r="X962" s="49"/>
      <c r="Y962" s="49"/>
      <c r="Z962" s="49"/>
    </row>
    <row r="963" spans="1:26" ht="12" customHeight="1" x14ac:dyDescent="0.25">
      <c r="A963" s="55"/>
      <c r="B963" s="49"/>
      <c r="C963" s="49"/>
      <c r="D963" s="49"/>
      <c r="E963" s="49"/>
      <c r="F963" s="49"/>
      <c r="G963" s="49"/>
      <c r="H963" s="49"/>
      <c r="I963" s="49"/>
      <c r="J963" s="49"/>
      <c r="K963" s="49"/>
      <c r="L963" s="49"/>
      <c r="M963" s="49"/>
      <c r="N963" s="49"/>
      <c r="O963" s="49"/>
      <c r="P963" s="49"/>
      <c r="Q963" s="49"/>
      <c r="R963" s="49"/>
      <c r="S963" s="49"/>
      <c r="T963" s="49"/>
      <c r="U963" s="49"/>
      <c r="V963" s="49"/>
      <c r="W963" s="49"/>
      <c r="X963" s="49"/>
      <c r="Y963" s="49"/>
      <c r="Z963" s="49"/>
    </row>
    <row r="964" spans="1:26" ht="12" customHeight="1" x14ac:dyDescent="0.25">
      <c r="A964" s="55"/>
      <c r="B964" s="49"/>
      <c r="C964" s="49"/>
      <c r="D964" s="49"/>
      <c r="E964" s="49"/>
      <c r="F964" s="49"/>
      <c r="G964" s="49"/>
      <c r="H964" s="49"/>
      <c r="I964" s="49"/>
      <c r="J964" s="49"/>
      <c r="K964" s="49"/>
      <c r="L964" s="49"/>
      <c r="M964" s="49"/>
      <c r="N964" s="49"/>
      <c r="O964" s="49"/>
      <c r="P964" s="49"/>
      <c r="Q964" s="49"/>
      <c r="R964" s="49"/>
      <c r="S964" s="49"/>
      <c r="T964" s="49"/>
      <c r="U964" s="49"/>
      <c r="V964" s="49"/>
      <c r="W964" s="49"/>
      <c r="X964" s="49"/>
      <c r="Y964" s="49"/>
      <c r="Z964" s="49"/>
    </row>
    <row r="965" spans="1:26" ht="12" customHeight="1" x14ac:dyDescent="0.25">
      <c r="A965" s="55"/>
      <c r="B965" s="49"/>
      <c r="C965" s="49"/>
      <c r="D965" s="49"/>
      <c r="E965" s="49"/>
      <c r="F965" s="49"/>
      <c r="G965" s="49"/>
      <c r="H965" s="49"/>
      <c r="I965" s="49"/>
      <c r="J965" s="49"/>
      <c r="K965" s="49"/>
      <c r="L965" s="49"/>
      <c r="M965" s="49"/>
      <c r="N965" s="49"/>
      <c r="O965" s="49"/>
      <c r="P965" s="49"/>
      <c r="Q965" s="49"/>
      <c r="R965" s="49"/>
      <c r="S965" s="49"/>
      <c r="T965" s="49"/>
      <c r="U965" s="49"/>
      <c r="V965" s="49"/>
      <c r="W965" s="49"/>
      <c r="X965" s="49"/>
      <c r="Y965" s="49"/>
      <c r="Z965" s="49"/>
    </row>
    <row r="966" spans="1:26" ht="12" customHeight="1" x14ac:dyDescent="0.25">
      <c r="A966" s="55"/>
      <c r="B966" s="49"/>
      <c r="C966" s="49"/>
      <c r="D966" s="49"/>
      <c r="E966" s="49"/>
      <c r="F966" s="49"/>
      <c r="G966" s="49"/>
      <c r="H966" s="49"/>
      <c r="I966" s="49"/>
      <c r="J966" s="49"/>
      <c r="K966" s="49"/>
      <c r="L966" s="49"/>
      <c r="M966" s="49"/>
      <c r="N966" s="49"/>
      <c r="O966" s="49"/>
      <c r="P966" s="49"/>
      <c r="Q966" s="49"/>
      <c r="R966" s="49"/>
      <c r="S966" s="49"/>
      <c r="T966" s="49"/>
      <c r="U966" s="49"/>
      <c r="V966" s="49"/>
      <c r="W966" s="49"/>
      <c r="X966" s="49"/>
      <c r="Y966" s="49"/>
      <c r="Z966" s="49"/>
    </row>
    <row r="967" spans="1:26" ht="12" customHeight="1" x14ac:dyDescent="0.25">
      <c r="A967" s="55"/>
      <c r="B967" s="49"/>
      <c r="C967" s="49"/>
      <c r="D967" s="49"/>
      <c r="E967" s="49"/>
      <c r="F967" s="49"/>
      <c r="G967" s="49"/>
      <c r="H967" s="49"/>
      <c r="I967" s="49"/>
      <c r="J967" s="49"/>
      <c r="K967" s="49"/>
      <c r="L967" s="49"/>
      <c r="M967" s="49"/>
      <c r="N967" s="49"/>
      <c r="O967" s="49"/>
      <c r="P967" s="49"/>
      <c r="Q967" s="49"/>
      <c r="R967" s="49"/>
      <c r="S967" s="49"/>
      <c r="T967" s="49"/>
      <c r="U967" s="49"/>
      <c r="V967" s="49"/>
      <c r="W967" s="49"/>
      <c r="X967" s="49"/>
      <c r="Y967" s="49"/>
      <c r="Z967" s="49"/>
    </row>
    <row r="968" spans="1:26" ht="12" customHeight="1" x14ac:dyDescent="0.25">
      <c r="A968" s="55"/>
      <c r="B968" s="49"/>
      <c r="C968" s="49"/>
      <c r="D968" s="49"/>
      <c r="E968" s="49"/>
      <c r="F968" s="49"/>
      <c r="G968" s="49"/>
      <c r="H968" s="49"/>
      <c r="I968" s="49"/>
      <c r="J968" s="49"/>
      <c r="K968" s="49"/>
      <c r="L968" s="49"/>
      <c r="M968" s="49"/>
      <c r="N968" s="49"/>
      <c r="O968" s="49"/>
      <c r="P968" s="49"/>
      <c r="Q968" s="49"/>
      <c r="R968" s="49"/>
      <c r="S968" s="49"/>
      <c r="T968" s="49"/>
      <c r="U968" s="49"/>
      <c r="V968" s="49"/>
      <c r="W968" s="49"/>
      <c r="X968" s="49"/>
      <c r="Y968" s="49"/>
      <c r="Z968" s="49"/>
    </row>
    <row r="969" spans="1:26" ht="12" customHeight="1" x14ac:dyDescent="0.25">
      <c r="A969" s="55"/>
      <c r="B969" s="49"/>
      <c r="C969" s="49"/>
      <c r="D969" s="49"/>
      <c r="E969" s="49"/>
      <c r="F969" s="49"/>
      <c r="G969" s="49"/>
      <c r="H969" s="49"/>
      <c r="I969" s="49"/>
      <c r="J969" s="49"/>
      <c r="K969" s="49"/>
      <c r="L969" s="49"/>
      <c r="M969" s="49"/>
      <c r="N969" s="49"/>
      <c r="O969" s="49"/>
      <c r="P969" s="49"/>
      <c r="Q969" s="49"/>
      <c r="R969" s="49"/>
      <c r="S969" s="49"/>
      <c r="T969" s="49"/>
      <c r="U969" s="49"/>
      <c r="V969" s="49"/>
      <c r="W969" s="49"/>
      <c r="X969" s="49"/>
      <c r="Y969" s="49"/>
      <c r="Z969" s="49"/>
    </row>
    <row r="970" spans="1:26" ht="12" customHeight="1" x14ac:dyDescent="0.25">
      <c r="A970" s="55"/>
      <c r="B970" s="49"/>
      <c r="C970" s="49"/>
      <c r="D970" s="49"/>
      <c r="E970" s="49"/>
      <c r="F970" s="49"/>
      <c r="G970" s="49"/>
      <c r="H970" s="49"/>
      <c r="I970" s="49"/>
      <c r="J970" s="49"/>
      <c r="K970" s="49"/>
      <c r="L970" s="49"/>
      <c r="M970" s="49"/>
      <c r="N970" s="49"/>
      <c r="O970" s="49"/>
      <c r="P970" s="49"/>
      <c r="Q970" s="49"/>
      <c r="R970" s="49"/>
      <c r="S970" s="49"/>
      <c r="T970" s="49"/>
      <c r="U970" s="49"/>
      <c r="V970" s="49"/>
      <c r="W970" s="49"/>
      <c r="X970" s="49"/>
      <c r="Y970" s="49"/>
      <c r="Z970" s="49"/>
    </row>
    <row r="971" spans="1:26" ht="12" customHeight="1" x14ac:dyDescent="0.25">
      <c r="A971" s="55"/>
      <c r="B971" s="49"/>
      <c r="C971" s="49"/>
      <c r="D971" s="49"/>
      <c r="E971" s="49"/>
      <c r="F971" s="49"/>
      <c r="G971" s="49"/>
      <c r="H971" s="49"/>
      <c r="I971" s="49"/>
      <c r="J971" s="49"/>
      <c r="K971" s="49"/>
      <c r="L971" s="49"/>
      <c r="M971" s="49"/>
      <c r="N971" s="49"/>
      <c r="O971" s="49"/>
      <c r="P971" s="49"/>
      <c r="Q971" s="49"/>
      <c r="R971" s="49"/>
      <c r="S971" s="49"/>
      <c r="T971" s="49"/>
      <c r="U971" s="49"/>
      <c r="V971" s="49"/>
      <c r="W971" s="49"/>
      <c r="X971" s="49"/>
      <c r="Y971" s="49"/>
      <c r="Z971" s="49"/>
    </row>
    <row r="972" spans="1:26" ht="12" customHeight="1" x14ac:dyDescent="0.25">
      <c r="A972" s="55"/>
      <c r="B972" s="49"/>
      <c r="C972" s="49"/>
      <c r="D972" s="49"/>
      <c r="E972" s="49"/>
      <c r="F972" s="49"/>
      <c r="G972" s="49"/>
      <c r="H972" s="49"/>
      <c r="I972" s="49"/>
      <c r="J972" s="49"/>
      <c r="K972" s="49"/>
      <c r="L972" s="49"/>
      <c r="M972" s="49"/>
      <c r="N972" s="49"/>
      <c r="O972" s="49"/>
      <c r="P972" s="49"/>
      <c r="Q972" s="49"/>
      <c r="R972" s="49"/>
      <c r="S972" s="49"/>
      <c r="T972" s="49"/>
      <c r="U972" s="49"/>
      <c r="V972" s="49"/>
      <c r="W972" s="49"/>
      <c r="X972" s="49"/>
      <c r="Y972" s="49"/>
      <c r="Z972" s="49"/>
    </row>
    <row r="973" spans="1:26" ht="13.2" x14ac:dyDescent="0.25">
      <c r="A973" s="55"/>
      <c r="B973" s="49"/>
      <c r="C973" s="49"/>
      <c r="D973" s="49"/>
      <c r="E973" s="49"/>
      <c r="F973" s="49"/>
      <c r="G973" s="49"/>
      <c r="H973" s="49"/>
      <c r="I973" s="49"/>
    </row>
    <row r="974" spans="1:26" ht="13.2" x14ac:dyDescent="0.25">
      <c r="A974" s="55"/>
      <c r="B974" s="49"/>
      <c r="C974" s="49"/>
      <c r="D974" s="49"/>
      <c r="E974" s="49"/>
      <c r="F974" s="49"/>
      <c r="G974" s="49"/>
      <c r="H974" s="49"/>
      <c r="I974" s="49"/>
    </row>
    <row r="975" spans="1:26" ht="13.2" x14ac:dyDescent="0.25">
      <c r="B975" s="49"/>
    </row>
  </sheetData>
  <mergeCells count="18">
    <mergeCell ref="B128:I128"/>
    <mergeCell ref="B120:I120"/>
    <mergeCell ref="B20:I20"/>
    <mergeCell ref="B21:I21"/>
    <mergeCell ref="B35:I35"/>
    <mergeCell ref="B49:I49"/>
    <mergeCell ref="B67:I67"/>
    <mergeCell ref="B86:I86"/>
    <mergeCell ref="B92:I92"/>
    <mergeCell ref="B108:I108"/>
    <mergeCell ref="B112:I112"/>
    <mergeCell ref="B113:I113"/>
    <mergeCell ref="B125:I125"/>
    <mergeCell ref="B18:I18"/>
    <mergeCell ref="A1:D1"/>
    <mergeCell ref="A2:D2"/>
    <mergeCell ref="C3:D3"/>
    <mergeCell ref="F16:H16"/>
  </mergeCells>
  <phoneticPr fontId="32" type="noConversion"/>
  <dataValidations count="1">
    <dataValidation type="list" allowBlank="1" sqref="F50:H58 F87:H88 F91:H91 F111:H111 F71:H85 F93:H107 F22:H34 F119:H119 F36:H48 B63:D63 F61:H62 F64:H66 B104:D104" xr:uid="{00000000-0002-0000-0100-000000000000}">
      <formula1>$A$11:$A$15</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68"/>
  <sheetViews>
    <sheetView topLeftCell="A36" zoomScaleNormal="100" workbookViewId="0">
      <selection activeCell="B32" sqref="B32"/>
    </sheetView>
  </sheetViews>
  <sheetFormatPr defaultColWidth="8.88671875" defaultRowHeight="13.2" outlineLevelRow="1" x14ac:dyDescent="0.25"/>
  <cols>
    <col min="1" max="1" width="17.109375" style="16" customWidth="1"/>
    <col min="2" max="2" width="39.44140625" style="16" customWidth="1"/>
    <col min="3" max="3" width="34.21875" style="16" customWidth="1"/>
    <col min="4" max="4" width="30.6640625" style="16" customWidth="1"/>
    <col min="5" max="16384" width="8.88671875" style="16"/>
  </cols>
  <sheetData>
    <row r="1" spans="1:9" x14ac:dyDescent="0.25">
      <c r="A1" s="228"/>
      <c r="B1" s="228"/>
      <c r="C1" s="228"/>
      <c r="D1" s="228"/>
      <c r="E1" s="136"/>
      <c r="F1" s="136"/>
      <c r="G1" s="136"/>
      <c r="H1" s="137"/>
      <c r="I1" s="137"/>
    </row>
    <row r="2" spans="1:9" ht="19.2" customHeight="1" x14ac:dyDescent="0.25">
      <c r="A2" s="232" t="s">
        <v>0</v>
      </c>
      <c r="B2" s="232"/>
      <c r="C2" s="232"/>
      <c r="D2" s="232"/>
      <c r="E2" s="136"/>
      <c r="F2" s="136"/>
      <c r="G2" s="136"/>
      <c r="H2" s="137"/>
      <c r="I2" s="137"/>
    </row>
    <row r="3" spans="1:9" ht="19.2" customHeight="1" x14ac:dyDescent="0.25">
      <c r="A3" s="18"/>
      <c r="B3" s="15"/>
      <c r="C3" s="228"/>
      <c r="D3" s="228"/>
    </row>
    <row r="4" spans="1:9" ht="26.4" customHeight="1" x14ac:dyDescent="0.25">
      <c r="A4" s="1" t="s">
        <v>1</v>
      </c>
      <c r="B4" s="257" t="s">
        <v>451</v>
      </c>
      <c r="C4" s="258"/>
      <c r="D4" s="259"/>
      <c r="E4" s="136"/>
      <c r="F4" s="136"/>
      <c r="G4" s="136"/>
      <c r="H4" s="137"/>
      <c r="I4" s="137"/>
    </row>
    <row r="5" spans="1:9" ht="135" customHeight="1" x14ac:dyDescent="0.25">
      <c r="A5" s="1" t="s">
        <v>2</v>
      </c>
      <c r="B5" s="236" t="s">
        <v>463</v>
      </c>
      <c r="C5" s="237"/>
      <c r="D5" s="238"/>
      <c r="E5" s="136"/>
      <c r="F5" s="136"/>
      <c r="G5" s="136"/>
      <c r="H5" s="138"/>
      <c r="I5" s="137"/>
    </row>
    <row r="6" spans="1:9" ht="52.8" customHeight="1" x14ac:dyDescent="0.25">
      <c r="A6" s="1" t="s">
        <v>3</v>
      </c>
      <c r="B6" s="10"/>
      <c r="C6" s="9"/>
      <c r="D6" s="11"/>
      <c r="E6" s="136"/>
      <c r="F6" s="22"/>
      <c r="G6" s="22"/>
      <c r="H6" s="22"/>
      <c r="I6" s="22"/>
    </row>
    <row r="7" spans="1:9" x14ac:dyDescent="0.25">
      <c r="A7" s="1" t="s">
        <v>4</v>
      </c>
      <c r="B7" s="10" t="s">
        <v>30</v>
      </c>
      <c r="C7" s="9"/>
      <c r="D7" s="11"/>
      <c r="E7" s="22"/>
      <c r="F7" s="22"/>
      <c r="G7" s="22"/>
      <c r="H7" s="22"/>
      <c r="I7" s="22"/>
    </row>
    <row r="8" spans="1:9" x14ac:dyDescent="0.25">
      <c r="A8" s="1" t="s">
        <v>5</v>
      </c>
      <c r="B8" s="12"/>
      <c r="C8" s="9"/>
      <c r="D8" s="11"/>
      <c r="E8" s="22"/>
      <c r="F8" s="22"/>
      <c r="G8" s="22"/>
      <c r="H8" s="22"/>
      <c r="I8" s="22"/>
    </row>
    <row r="9" spans="1:9" x14ac:dyDescent="0.25">
      <c r="A9" s="2" t="s">
        <v>6</v>
      </c>
      <c r="B9" s="3" t="e">
        <f>#REF!</f>
        <v>#REF!</v>
      </c>
      <c r="C9" s="3" t="e">
        <f>#REF!</f>
        <v>#REF!</v>
      </c>
      <c r="D9" s="3" t="e">
        <f>#REF!</f>
        <v>#REF!</v>
      </c>
      <c r="E9" s="22"/>
      <c r="F9" s="22"/>
      <c r="G9" s="22"/>
      <c r="H9" s="22"/>
      <c r="I9" s="22"/>
    </row>
    <row r="10" spans="1:9" x14ac:dyDescent="0.25">
      <c r="A10" s="1" t="s">
        <v>7</v>
      </c>
      <c r="B10" s="4">
        <f>SUM(B11:B14)</f>
        <v>0</v>
      </c>
      <c r="C10" s="4">
        <f>SUM(C11:C14)</f>
        <v>0</v>
      </c>
      <c r="D10" s="4">
        <f>SUM(D11:D14)</f>
        <v>0</v>
      </c>
      <c r="E10" s="22"/>
      <c r="F10" s="22"/>
      <c r="G10" s="22"/>
      <c r="H10" s="22"/>
      <c r="I10" s="22"/>
    </row>
    <row r="11" spans="1:9" x14ac:dyDescent="0.25">
      <c r="A11" s="1" t="s">
        <v>8</v>
      </c>
      <c r="B11" s="5">
        <f>COUNTIF($F$37:$F$65,"*Passed")</f>
        <v>0</v>
      </c>
      <c r="C11" s="5">
        <f>COUNTIF($G$37:$G$65,"*Passed")</f>
        <v>0</v>
      </c>
      <c r="D11" s="5">
        <f>COUNTIF($H$37:$H$65,"*Passed")</f>
        <v>0</v>
      </c>
      <c r="E11" s="15"/>
      <c r="F11" s="15"/>
      <c r="G11" s="15"/>
      <c r="H11" s="15"/>
      <c r="I11" s="15"/>
    </row>
    <row r="12" spans="1:9" ht="15" customHeight="1" x14ac:dyDescent="0.25">
      <c r="A12" s="1" t="s">
        <v>9</v>
      </c>
      <c r="B12" s="5">
        <f>COUNTIF($F$37:$F$65,"*Failed*")</f>
        <v>0</v>
      </c>
      <c r="C12" s="5">
        <f>COUNTIF($G$37:$G$65,"*Failed*")</f>
        <v>0</v>
      </c>
      <c r="D12" s="5">
        <f>COUNTIF($H$37:$H$65,"*Failed*")</f>
        <v>0</v>
      </c>
      <c r="E12" s="15"/>
      <c r="F12" s="15"/>
      <c r="G12" s="15"/>
      <c r="H12" s="15"/>
      <c r="I12" s="15"/>
    </row>
    <row r="13" spans="1:9" ht="14.4" customHeight="1" x14ac:dyDescent="0.25">
      <c r="A13" s="1" t="s">
        <v>10</v>
      </c>
      <c r="B13" s="5">
        <f>COUNTIF($F$37:$F$65,"*Not Run*")</f>
        <v>0</v>
      </c>
      <c r="C13" s="5">
        <f>COUNTIF($G$37:$G$65,"*Not Run*")</f>
        <v>0</v>
      </c>
      <c r="D13" s="5">
        <f>COUNTIF($H$37:$H$65,"*Not Run*")</f>
        <v>0</v>
      </c>
      <c r="E13" s="15"/>
      <c r="F13" s="15"/>
      <c r="G13" s="15"/>
      <c r="H13" s="15"/>
      <c r="I13" s="15"/>
    </row>
    <row r="14" spans="1:9" x14ac:dyDescent="0.25">
      <c r="A14" s="1" t="s">
        <v>11</v>
      </c>
      <c r="B14" s="5">
        <f>COUNTIF($F$37:$F$65,"*NA*")</f>
        <v>0</v>
      </c>
      <c r="C14" s="5">
        <f>COUNTIF($G$37:$G$65,"*NA*")</f>
        <v>0</v>
      </c>
      <c r="D14" s="5">
        <f>COUNTIF($H$37:$H$65,"*NA*")</f>
        <v>0</v>
      </c>
    </row>
    <row r="15" spans="1:9" ht="26.4" x14ac:dyDescent="0.25">
      <c r="A15" s="1" t="s">
        <v>12</v>
      </c>
      <c r="B15" s="5">
        <f>COUNTIF($F$37:$F$65,"*Passed in previous build*")</f>
        <v>0</v>
      </c>
      <c r="C15" s="5">
        <f>COUNTIF($G$37:$G$65,"*Passed in previous build*")</f>
        <v>0</v>
      </c>
      <c r="D15" s="5">
        <f>COUNTIF($H$37:$H$65,"*Passed in previous build*")</f>
        <v>0</v>
      </c>
    </row>
    <row r="16" spans="1:9" x14ac:dyDescent="0.25">
      <c r="A16" s="139"/>
      <c r="B16" s="27"/>
      <c r="C16" s="27"/>
      <c r="D16" s="140"/>
      <c r="E16" s="140"/>
      <c r="F16" s="260" t="s">
        <v>6</v>
      </c>
      <c r="G16" s="261"/>
      <c r="H16" s="262"/>
      <c r="I16" s="140"/>
    </row>
    <row r="17" spans="1:9" ht="52.8" x14ac:dyDescent="0.25">
      <c r="A17" s="141" t="s">
        <v>13</v>
      </c>
      <c r="B17" s="142" t="s">
        <v>14</v>
      </c>
      <c r="C17" s="142" t="s">
        <v>15</v>
      </c>
      <c r="D17" s="142" t="s">
        <v>16</v>
      </c>
      <c r="E17" s="142" t="s">
        <v>17</v>
      </c>
      <c r="F17" s="143" t="s">
        <v>18</v>
      </c>
      <c r="G17" s="143" t="s">
        <v>19</v>
      </c>
      <c r="H17" s="143" t="s">
        <v>20</v>
      </c>
      <c r="I17" s="142" t="s">
        <v>21</v>
      </c>
    </row>
    <row r="18" spans="1:9" ht="17.399999999999999" customHeight="1" x14ac:dyDescent="0.25">
      <c r="A18" s="58"/>
      <c r="B18" s="263" t="s">
        <v>183</v>
      </c>
      <c r="C18" s="263"/>
      <c r="D18" s="263"/>
      <c r="E18" s="263"/>
      <c r="F18" s="263"/>
      <c r="G18" s="263"/>
      <c r="H18" s="263"/>
      <c r="I18" s="263"/>
    </row>
    <row r="19" spans="1:9" ht="19.2" hidden="1" customHeight="1" outlineLevel="1" x14ac:dyDescent="0.25">
      <c r="A19" s="152">
        <v>1</v>
      </c>
      <c r="B19" s="152" t="s">
        <v>184</v>
      </c>
      <c r="C19" s="152" t="s">
        <v>32</v>
      </c>
      <c r="D19" s="152" t="s">
        <v>33</v>
      </c>
      <c r="E19" s="152"/>
      <c r="F19" s="152"/>
      <c r="G19" s="152"/>
      <c r="H19" s="152"/>
      <c r="I19" s="152"/>
    </row>
    <row r="20" spans="1:9" ht="17.399999999999999" customHeight="1" collapsed="1" x14ac:dyDescent="0.25">
      <c r="A20" s="153"/>
      <c r="B20" s="251" t="s">
        <v>233</v>
      </c>
      <c r="C20" s="252"/>
      <c r="D20" s="252"/>
      <c r="E20" s="252"/>
      <c r="F20" s="252"/>
      <c r="G20" s="252"/>
      <c r="H20" s="252"/>
      <c r="I20" s="253"/>
    </row>
    <row r="21" spans="1:9" ht="53.4" customHeight="1" outlineLevel="1" x14ac:dyDescent="0.25">
      <c r="A21" s="159">
        <f ca="1">IF(OFFSET(A21,-1,0) ="",OFFSET(A21,-2,0)+1,OFFSET(A21,-1,0)+1 )</f>
        <v>2</v>
      </c>
      <c r="B21" s="92" t="s">
        <v>218</v>
      </c>
      <c r="C21" s="173" t="s">
        <v>496</v>
      </c>
      <c r="D21" s="173" t="s">
        <v>497</v>
      </c>
      <c r="E21" s="154"/>
      <c r="F21" s="154"/>
      <c r="G21" s="154"/>
      <c r="H21" s="154"/>
      <c r="I21" s="155"/>
    </row>
    <row r="22" spans="1:9" ht="43.2" customHeight="1" outlineLevel="1" x14ac:dyDescent="0.25">
      <c r="A22" s="159">
        <f t="shared" ref="A22:A29" ca="1" si="0">IF(OFFSET(A22,-1,0) ="",OFFSET(A22,-2,0)+1,OFFSET(A22,-1,0)+1 )</f>
        <v>3</v>
      </c>
      <c r="B22" s="92" t="s">
        <v>219</v>
      </c>
      <c r="C22" s="173" t="s">
        <v>501</v>
      </c>
      <c r="D22" s="173" t="s">
        <v>412</v>
      </c>
      <c r="E22" s="154"/>
      <c r="F22" s="154"/>
      <c r="G22" s="154"/>
      <c r="H22" s="154"/>
      <c r="I22" s="155"/>
    </row>
    <row r="23" spans="1:9" ht="43.8" customHeight="1" outlineLevel="1" x14ac:dyDescent="0.25">
      <c r="A23" s="159">
        <f t="shared" ca="1" si="0"/>
        <v>4</v>
      </c>
      <c r="B23" s="92" t="s">
        <v>220</v>
      </c>
      <c r="C23" s="173" t="s">
        <v>498</v>
      </c>
      <c r="D23" s="173" t="s">
        <v>413</v>
      </c>
      <c r="E23" s="154"/>
      <c r="F23" s="154"/>
      <c r="G23" s="154"/>
      <c r="H23" s="154"/>
      <c r="I23" s="61"/>
    </row>
    <row r="24" spans="1:9" ht="44.4" customHeight="1" outlineLevel="1" x14ac:dyDescent="0.25">
      <c r="A24" s="159">
        <f t="shared" ca="1" si="0"/>
        <v>5</v>
      </c>
      <c r="B24" s="92" t="s">
        <v>221</v>
      </c>
      <c r="C24" s="173" t="s">
        <v>499</v>
      </c>
      <c r="D24" s="173" t="s">
        <v>414</v>
      </c>
      <c r="E24" s="154"/>
      <c r="F24" s="154"/>
      <c r="G24" s="154"/>
      <c r="H24" s="154"/>
      <c r="I24" s="61"/>
    </row>
    <row r="25" spans="1:9" ht="34.799999999999997" customHeight="1" outlineLevel="1" x14ac:dyDescent="0.25">
      <c r="A25" s="159">
        <f t="shared" ca="1" si="0"/>
        <v>6</v>
      </c>
      <c r="B25" s="167" t="s">
        <v>234</v>
      </c>
      <c r="C25" s="173" t="s">
        <v>500</v>
      </c>
      <c r="D25" s="173" t="s">
        <v>415</v>
      </c>
      <c r="E25" s="154"/>
      <c r="F25" s="154"/>
      <c r="G25" s="154"/>
      <c r="H25" s="154"/>
      <c r="I25" s="61"/>
    </row>
    <row r="26" spans="1:9" ht="29.4" customHeight="1" outlineLevel="1" x14ac:dyDescent="0.25">
      <c r="A26" s="159">
        <f t="shared" ca="1" si="0"/>
        <v>7</v>
      </c>
      <c r="B26" s="167" t="s">
        <v>254</v>
      </c>
      <c r="C26" s="173" t="s">
        <v>504</v>
      </c>
      <c r="D26" s="154" t="s">
        <v>416</v>
      </c>
      <c r="E26" s="154"/>
      <c r="F26" s="154"/>
      <c r="G26" s="154"/>
      <c r="H26" s="154"/>
      <c r="I26" s="155"/>
    </row>
    <row r="27" spans="1:9" ht="55.8" customHeight="1" outlineLevel="1" x14ac:dyDescent="0.25">
      <c r="A27" s="159">
        <f t="shared" ca="1" si="0"/>
        <v>8</v>
      </c>
      <c r="B27" s="167" t="s">
        <v>505</v>
      </c>
      <c r="C27" s="173" t="s">
        <v>503</v>
      </c>
      <c r="D27" s="173" t="s">
        <v>506</v>
      </c>
      <c r="E27" s="154"/>
      <c r="F27" s="154"/>
      <c r="G27" s="154"/>
      <c r="H27" s="154"/>
      <c r="I27" s="61"/>
    </row>
    <row r="28" spans="1:9" ht="83.4" customHeight="1" outlineLevel="1" x14ac:dyDescent="0.25">
      <c r="A28" s="159">
        <f t="shared" ca="1" si="0"/>
        <v>9</v>
      </c>
      <c r="B28" s="167" t="s">
        <v>235</v>
      </c>
      <c r="C28" s="167" t="s">
        <v>507</v>
      </c>
      <c r="D28" s="173" t="s">
        <v>411</v>
      </c>
      <c r="E28" s="173" t="s">
        <v>508</v>
      </c>
      <c r="F28" s="154"/>
      <c r="G28" s="154"/>
      <c r="H28" s="154"/>
      <c r="I28" s="61"/>
    </row>
    <row r="29" spans="1:9" ht="49.8" customHeight="1" outlineLevel="1" x14ac:dyDescent="0.25">
      <c r="A29" s="159">
        <f t="shared" ca="1" si="0"/>
        <v>10</v>
      </c>
      <c r="B29" s="160" t="s">
        <v>239</v>
      </c>
      <c r="C29" s="173" t="s">
        <v>502</v>
      </c>
      <c r="D29" s="173" t="s">
        <v>417</v>
      </c>
      <c r="E29" s="154"/>
      <c r="F29" s="154"/>
      <c r="G29" s="154"/>
      <c r="H29" s="154"/>
      <c r="I29" s="61"/>
    </row>
    <row r="30" spans="1:9" ht="18.600000000000001" customHeight="1" x14ac:dyDescent="0.25">
      <c r="A30" s="153"/>
      <c r="B30" s="251" t="s">
        <v>185</v>
      </c>
      <c r="C30" s="252"/>
      <c r="D30" s="252"/>
      <c r="E30" s="252"/>
      <c r="F30" s="252"/>
      <c r="G30" s="252"/>
      <c r="H30" s="252"/>
      <c r="I30" s="253"/>
    </row>
    <row r="31" spans="1:9" s="166" customFormat="1" ht="44.4" customHeight="1" outlineLevel="1" x14ac:dyDescent="0.25">
      <c r="A31" s="62">
        <f t="shared" ref="A31:A67" ca="1" si="1">IF(OFFSET(A31,-1,0) ="",OFFSET(A31,-2,0)+1,OFFSET(A31,-1,0)+1 )</f>
        <v>11</v>
      </c>
      <c r="B31" s="167" t="s">
        <v>271</v>
      </c>
      <c r="C31" s="173" t="s">
        <v>514</v>
      </c>
      <c r="D31" s="203" t="s">
        <v>422</v>
      </c>
      <c r="E31" s="156"/>
      <c r="F31" s="156"/>
      <c r="G31" s="156"/>
      <c r="H31" s="156"/>
      <c r="I31" s="156"/>
    </row>
    <row r="32" spans="1:9" ht="30.6" customHeight="1" outlineLevel="1" x14ac:dyDescent="0.25">
      <c r="A32" s="62">
        <f t="shared" ca="1" si="1"/>
        <v>12</v>
      </c>
      <c r="B32" s="167" t="s">
        <v>236</v>
      </c>
      <c r="C32" s="173" t="s">
        <v>515</v>
      </c>
      <c r="D32" s="173" t="s">
        <v>424</v>
      </c>
      <c r="E32" s="156"/>
      <c r="F32" s="156"/>
      <c r="G32" s="156"/>
      <c r="H32" s="156"/>
      <c r="I32" s="156"/>
    </row>
    <row r="33" spans="1:9" ht="55.2" customHeight="1" outlineLevel="1" x14ac:dyDescent="0.25">
      <c r="A33" s="62">
        <f t="shared" ca="1" si="1"/>
        <v>13</v>
      </c>
      <c r="B33" s="167" t="s">
        <v>237</v>
      </c>
      <c r="C33" s="173" t="s">
        <v>418</v>
      </c>
      <c r="D33" s="173" t="s">
        <v>423</v>
      </c>
      <c r="E33" s="156"/>
      <c r="F33" s="156"/>
      <c r="G33" s="156"/>
      <c r="H33" s="156"/>
      <c r="I33" s="156"/>
    </row>
    <row r="34" spans="1:9" ht="52.8" outlineLevel="1" x14ac:dyDescent="0.25">
      <c r="A34" s="62">
        <f t="shared" ca="1" si="1"/>
        <v>14</v>
      </c>
      <c r="B34" s="167" t="s">
        <v>276</v>
      </c>
      <c r="C34" s="173" t="s">
        <v>440</v>
      </c>
      <c r="D34" s="169" t="s">
        <v>421</v>
      </c>
      <c r="E34" s="156"/>
      <c r="F34" s="156"/>
      <c r="G34" s="156"/>
      <c r="H34" s="156"/>
      <c r="I34" s="156"/>
    </row>
    <row r="35" spans="1:9" ht="57.6" customHeight="1" outlineLevel="1" x14ac:dyDescent="0.25">
      <c r="A35" s="62">
        <f t="shared" ca="1" si="1"/>
        <v>15</v>
      </c>
      <c r="B35" s="167" t="s">
        <v>238</v>
      </c>
      <c r="C35" s="173" t="s">
        <v>419</v>
      </c>
      <c r="D35" s="169" t="s">
        <v>420</v>
      </c>
      <c r="E35" s="156"/>
      <c r="F35" s="156"/>
      <c r="G35" s="156"/>
      <c r="H35" s="156"/>
      <c r="I35" s="156"/>
    </row>
    <row r="36" spans="1:9" ht="16.8" customHeight="1" x14ac:dyDescent="0.25">
      <c r="A36" s="153"/>
      <c r="B36" s="144" t="s">
        <v>186</v>
      </c>
      <c r="C36" s="145"/>
      <c r="D36" s="145"/>
      <c r="E36" s="145"/>
      <c r="F36" s="145"/>
      <c r="G36" s="145"/>
      <c r="H36" s="145"/>
      <c r="I36" s="146"/>
    </row>
    <row r="37" spans="1:9" ht="45.6" hidden="1" customHeight="1" outlineLevel="1" x14ac:dyDescent="0.25">
      <c r="A37" s="206">
        <f ca="1">IF(OFFSET(A37,-1,0) ="",OFFSET(A37,-2,0)+1,OFFSET(A37,-1,0)+1 )</f>
        <v>16</v>
      </c>
      <c r="B37" s="167" t="s">
        <v>435</v>
      </c>
      <c r="C37" s="173" t="s">
        <v>436</v>
      </c>
      <c r="D37" s="168" t="s">
        <v>437</v>
      </c>
      <c r="E37" s="156"/>
      <c r="F37" s="156"/>
      <c r="G37" s="156"/>
      <c r="H37" s="156"/>
      <c r="I37" s="156"/>
    </row>
    <row r="38" spans="1:9" s="166" customFormat="1" ht="48.6" hidden="1" customHeight="1" outlineLevel="1" x14ac:dyDescent="0.25">
      <c r="A38" s="206">
        <f ca="1">IF(OFFSET(A38,-1,0) ="",OFFSET(A38,-2,0)+1,OFFSET(A38,-1,0)+1 )</f>
        <v>17</v>
      </c>
      <c r="B38" s="167" t="s">
        <v>256</v>
      </c>
      <c r="C38" s="173" t="s">
        <v>431</v>
      </c>
      <c r="D38" s="173" t="s">
        <v>432</v>
      </c>
      <c r="E38" s="156"/>
      <c r="F38" s="156"/>
      <c r="G38" s="156"/>
      <c r="H38" s="156"/>
      <c r="I38" s="156"/>
    </row>
    <row r="39" spans="1:9" s="166" customFormat="1" ht="58.2" hidden="1" customHeight="1" outlineLevel="1" x14ac:dyDescent="0.25">
      <c r="A39" s="206">
        <f t="shared" ref="A39:A43" ca="1" si="2">IF(OFFSET(A39,-1,0) ="",OFFSET(A39,-2,0)+1,OFFSET(A39,-1,0)+1 )</f>
        <v>18</v>
      </c>
      <c r="B39" s="167" t="s">
        <v>257</v>
      </c>
      <c r="C39" s="173" t="s">
        <v>434</v>
      </c>
      <c r="D39" s="173" t="s">
        <v>433</v>
      </c>
      <c r="E39" s="156"/>
      <c r="F39" s="156"/>
      <c r="G39" s="156"/>
      <c r="H39" s="156"/>
      <c r="I39" s="156"/>
    </row>
    <row r="40" spans="1:9" s="185" customFormat="1" ht="56.4" hidden="1" customHeight="1" outlineLevel="1" x14ac:dyDescent="0.25">
      <c r="A40" s="206">
        <f t="shared" ca="1" si="2"/>
        <v>19</v>
      </c>
      <c r="B40" s="167" t="s">
        <v>441</v>
      </c>
      <c r="C40" s="173" t="s">
        <v>443</v>
      </c>
      <c r="D40" s="169" t="s">
        <v>442</v>
      </c>
      <c r="E40" s="156"/>
      <c r="F40" s="156"/>
      <c r="G40" s="156"/>
      <c r="H40" s="156"/>
      <c r="I40" s="156"/>
    </row>
    <row r="41" spans="1:9" s="185" customFormat="1" ht="56.4" hidden="1" customHeight="1" outlineLevel="1" x14ac:dyDescent="0.25">
      <c r="A41" s="206">
        <f t="shared" ca="1" si="2"/>
        <v>20</v>
      </c>
      <c r="B41" s="167" t="s">
        <v>444</v>
      </c>
      <c r="C41" s="173" t="s">
        <v>448</v>
      </c>
      <c r="D41" s="169" t="s">
        <v>446</v>
      </c>
      <c r="E41" s="156"/>
      <c r="F41" s="156"/>
      <c r="G41" s="156"/>
      <c r="H41" s="156"/>
      <c r="I41" s="156"/>
    </row>
    <row r="42" spans="1:9" s="185" customFormat="1" ht="56.4" hidden="1" customHeight="1" outlineLevel="1" x14ac:dyDescent="0.25">
      <c r="A42" s="206">
        <f t="shared" ca="1" si="2"/>
        <v>21</v>
      </c>
      <c r="B42" s="167" t="s">
        <v>445</v>
      </c>
      <c r="C42" s="173" t="s">
        <v>449</v>
      </c>
      <c r="D42" s="169" t="s">
        <v>447</v>
      </c>
      <c r="E42" s="156"/>
      <c r="F42" s="156"/>
      <c r="G42" s="156"/>
      <c r="H42" s="156"/>
      <c r="I42" s="156"/>
    </row>
    <row r="43" spans="1:9" ht="66" hidden="1" customHeight="1" outlineLevel="1" x14ac:dyDescent="0.25">
      <c r="A43" s="206">
        <f t="shared" ca="1" si="2"/>
        <v>22</v>
      </c>
      <c r="B43" s="167" t="s">
        <v>438</v>
      </c>
      <c r="C43" s="203" t="s">
        <v>450</v>
      </c>
      <c r="D43" s="202" t="s">
        <v>439</v>
      </c>
      <c r="E43" s="156"/>
      <c r="F43" s="156"/>
      <c r="G43" s="156"/>
      <c r="H43" s="156"/>
      <c r="I43" s="156"/>
    </row>
    <row r="44" spans="1:9" ht="16.8" customHeight="1" collapsed="1" x14ac:dyDescent="0.25">
      <c r="A44" s="153"/>
      <c r="B44" s="251" t="s">
        <v>187</v>
      </c>
      <c r="C44" s="252"/>
      <c r="D44" s="252"/>
      <c r="E44" s="252"/>
      <c r="F44" s="252"/>
      <c r="G44" s="252"/>
      <c r="H44" s="252"/>
      <c r="I44" s="253"/>
    </row>
    <row r="45" spans="1:9" ht="61.2" hidden="1" customHeight="1" outlineLevel="1" x14ac:dyDescent="0.25">
      <c r="A45" s="62">
        <f t="shared" ref="A45:A46" ca="1" si="3">IF(OFFSET(A45,-1,0) ="",OFFSET(A45,-2,0)+1,OFFSET(A45,-1,0)+1 )</f>
        <v>23</v>
      </c>
      <c r="B45" s="167" t="s">
        <v>188</v>
      </c>
      <c r="C45" s="173" t="s">
        <v>513</v>
      </c>
      <c r="D45" s="169" t="s">
        <v>259</v>
      </c>
      <c r="E45" s="156"/>
      <c r="F45" s="156"/>
      <c r="G45" s="156"/>
      <c r="H45" s="156"/>
      <c r="I45" s="156"/>
    </row>
    <row r="46" spans="1:9" ht="57" hidden="1" customHeight="1" outlineLevel="1" x14ac:dyDescent="0.25">
      <c r="A46" s="62">
        <f t="shared" ca="1" si="3"/>
        <v>24</v>
      </c>
      <c r="B46" s="167" t="s">
        <v>258</v>
      </c>
      <c r="C46" s="173" t="s">
        <v>512</v>
      </c>
      <c r="D46" s="169" t="s">
        <v>259</v>
      </c>
      <c r="E46" s="156"/>
      <c r="F46" s="156"/>
      <c r="G46" s="156"/>
      <c r="H46" s="156"/>
      <c r="I46" s="156"/>
    </row>
    <row r="47" spans="1:9" ht="17.399999999999999" customHeight="1" collapsed="1" x14ac:dyDescent="0.25">
      <c r="A47" s="153"/>
      <c r="B47" s="251" t="s">
        <v>255</v>
      </c>
      <c r="C47" s="252"/>
      <c r="D47" s="252"/>
      <c r="E47" s="252"/>
      <c r="F47" s="252"/>
      <c r="G47" s="252"/>
      <c r="H47" s="252"/>
      <c r="I47" s="253"/>
    </row>
    <row r="48" spans="1:9" ht="70.8" hidden="1" customHeight="1" outlineLevel="1" x14ac:dyDescent="0.25">
      <c r="A48" s="62">
        <f ca="1">IF(OFFSET(A48,-1,0) ="",OFFSET(A48,-2,0)+1,OFFSET(A48,-1,0)+1 )</f>
        <v>25</v>
      </c>
      <c r="B48" s="167" t="s">
        <v>519</v>
      </c>
      <c r="C48" s="71" t="s">
        <v>516</v>
      </c>
      <c r="D48" s="171" t="s">
        <v>520</v>
      </c>
      <c r="E48" s="156"/>
      <c r="F48" s="156"/>
      <c r="G48" s="156"/>
      <c r="H48" s="156"/>
      <c r="I48" s="156"/>
    </row>
    <row r="49" spans="1:9" ht="69.599999999999994" hidden="1" customHeight="1" outlineLevel="1" x14ac:dyDescent="0.25">
      <c r="A49" s="62">
        <f t="shared" ref="A49:A50" ca="1" si="4">IF(OFFSET(A49,-1,0) ="",OFFSET(A49,-2,0)+1,OFFSET(A49,-1,0)+1 )</f>
        <v>26</v>
      </c>
      <c r="B49" s="167" t="s">
        <v>517</v>
      </c>
      <c r="C49" s="71" t="s">
        <v>425</v>
      </c>
      <c r="D49" s="170" t="s">
        <v>518</v>
      </c>
      <c r="E49" s="156"/>
      <c r="F49" s="156"/>
      <c r="G49" s="156"/>
      <c r="H49" s="156"/>
      <c r="I49" s="156"/>
    </row>
    <row r="50" spans="1:9" ht="82.8" hidden="1" customHeight="1" outlineLevel="1" x14ac:dyDescent="0.25">
      <c r="A50" s="62">
        <f t="shared" ca="1" si="4"/>
        <v>27</v>
      </c>
      <c r="B50" s="167" t="s">
        <v>261</v>
      </c>
      <c r="C50" s="109" t="s">
        <v>426</v>
      </c>
      <c r="D50" s="171" t="s">
        <v>262</v>
      </c>
      <c r="E50" s="156"/>
      <c r="F50" s="156"/>
      <c r="G50" s="156"/>
      <c r="H50" s="156"/>
      <c r="I50" s="156"/>
    </row>
    <row r="51" spans="1:9" ht="18.600000000000001" customHeight="1" collapsed="1" x14ac:dyDescent="0.25">
      <c r="A51" s="153"/>
      <c r="B51" s="251" t="s">
        <v>240</v>
      </c>
      <c r="C51" s="252"/>
      <c r="D51" s="252"/>
      <c r="E51" s="252"/>
      <c r="F51" s="252"/>
      <c r="G51" s="252"/>
      <c r="H51" s="252"/>
      <c r="I51" s="253"/>
    </row>
    <row r="52" spans="1:9" ht="86.4" hidden="1" customHeight="1" outlineLevel="1" x14ac:dyDescent="0.25">
      <c r="A52" s="62">
        <f t="shared" ca="1" si="1"/>
        <v>28</v>
      </c>
      <c r="B52" s="106" t="s">
        <v>224</v>
      </c>
      <c r="C52" s="68" t="s">
        <v>452</v>
      </c>
      <c r="D52" s="124" t="s">
        <v>265</v>
      </c>
      <c r="E52" s="156"/>
      <c r="F52" s="156"/>
      <c r="G52" s="156"/>
      <c r="H52" s="156"/>
      <c r="I52" s="156"/>
    </row>
    <row r="53" spans="1:9" ht="73.2" hidden="1" customHeight="1" outlineLevel="1" x14ac:dyDescent="0.25">
      <c r="A53" s="62">
        <f t="shared" ca="1" si="1"/>
        <v>29</v>
      </c>
      <c r="B53" s="125" t="s">
        <v>226</v>
      </c>
      <c r="C53" s="71" t="s">
        <v>454</v>
      </c>
      <c r="D53" s="126" t="s">
        <v>264</v>
      </c>
      <c r="E53" s="156"/>
      <c r="F53" s="156"/>
      <c r="G53" s="156"/>
      <c r="H53" s="156"/>
      <c r="I53" s="156"/>
    </row>
    <row r="54" spans="1:9" ht="70.8" hidden="1" customHeight="1" outlineLevel="1" x14ac:dyDescent="0.25">
      <c r="A54" s="62">
        <f t="shared" ca="1" si="1"/>
        <v>30</v>
      </c>
      <c r="B54" s="118" t="s">
        <v>244</v>
      </c>
      <c r="C54" s="109" t="s">
        <v>455</v>
      </c>
      <c r="D54" s="172" t="s">
        <v>263</v>
      </c>
      <c r="E54" s="156"/>
      <c r="F54" s="156"/>
      <c r="G54" s="156"/>
      <c r="H54" s="156"/>
      <c r="I54" s="156"/>
    </row>
    <row r="55" spans="1:9" ht="67.8" hidden="1" customHeight="1" outlineLevel="1" x14ac:dyDescent="0.25">
      <c r="A55" s="62">
        <f t="shared" ca="1" si="1"/>
        <v>31</v>
      </c>
      <c r="B55" s="71" t="s">
        <v>427</v>
      </c>
      <c r="C55" s="71" t="s">
        <v>456</v>
      </c>
      <c r="D55" s="124" t="s">
        <v>428</v>
      </c>
      <c r="E55" s="156"/>
      <c r="F55" s="156"/>
      <c r="G55" s="156"/>
      <c r="H55" s="156"/>
      <c r="I55" s="156"/>
    </row>
    <row r="56" spans="1:9" ht="19.2" customHeight="1" collapsed="1" x14ac:dyDescent="0.25">
      <c r="A56" s="153"/>
      <c r="B56" s="251" t="s">
        <v>241</v>
      </c>
      <c r="C56" s="252"/>
      <c r="D56" s="252"/>
      <c r="E56" s="252"/>
      <c r="F56" s="252"/>
      <c r="G56" s="252"/>
      <c r="H56" s="252"/>
      <c r="I56" s="253"/>
    </row>
    <row r="57" spans="1:9" ht="79.2" hidden="1" customHeight="1" outlineLevel="1" x14ac:dyDescent="0.25">
      <c r="A57" s="62">
        <f t="shared" ca="1" si="1"/>
        <v>32</v>
      </c>
      <c r="B57" s="158" t="s">
        <v>225</v>
      </c>
      <c r="C57" s="68" t="s">
        <v>453</v>
      </c>
      <c r="D57" s="117" t="s">
        <v>174</v>
      </c>
      <c r="E57" s="156"/>
      <c r="F57" s="156"/>
      <c r="G57" s="156"/>
      <c r="H57" s="156"/>
      <c r="I57" s="156"/>
    </row>
    <row r="58" spans="1:9" ht="85.8" hidden="1" customHeight="1" outlineLevel="1" x14ac:dyDescent="0.25">
      <c r="A58" s="62">
        <f t="shared" ca="1" si="1"/>
        <v>33</v>
      </c>
      <c r="B58" s="125" t="s">
        <v>227</v>
      </c>
      <c r="C58" s="71" t="s">
        <v>459</v>
      </c>
      <c r="D58" s="131" t="s">
        <v>429</v>
      </c>
      <c r="E58" s="156"/>
      <c r="F58" s="156"/>
      <c r="G58" s="156"/>
      <c r="H58" s="156"/>
      <c r="I58" s="156"/>
    </row>
    <row r="59" spans="1:9" ht="75.599999999999994" hidden="1" customHeight="1" outlineLevel="1" x14ac:dyDescent="0.25">
      <c r="A59" s="62">
        <f t="shared" ca="1" si="1"/>
        <v>34</v>
      </c>
      <c r="B59" s="204" t="s">
        <v>243</v>
      </c>
      <c r="C59" s="109" t="s">
        <v>458</v>
      </c>
      <c r="D59" s="172" t="s">
        <v>430</v>
      </c>
      <c r="E59" s="156"/>
      <c r="F59" s="156"/>
      <c r="G59" s="156"/>
      <c r="H59" s="156"/>
      <c r="I59" s="156"/>
    </row>
    <row r="60" spans="1:9" ht="68.400000000000006" hidden="1" customHeight="1" outlineLevel="1" x14ac:dyDescent="0.25">
      <c r="A60" s="62">
        <f t="shared" ca="1" si="1"/>
        <v>35</v>
      </c>
      <c r="B60" s="157" t="s">
        <v>245</v>
      </c>
      <c r="C60" s="71" t="s">
        <v>457</v>
      </c>
      <c r="D60" s="134" t="s">
        <v>174</v>
      </c>
      <c r="E60" s="156"/>
      <c r="F60" s="156"/>
      <c r="G60" s="156"/>
      <c r="H60" s="156"/>
      <c r="I60" s="156"/>
    </row>
    <row r="61" spans="1:9" ht="17.399999999999999" customHeight="1" collapsed="1" x14ac:dyDescent="0.25">
      <c r="A61" s="163"/>
      <c r="B61" s="254" t="s">
        <v>242</v>
      </c>
      <c r="C61" s="255"/>
      <c r="D61" s="255"/>
      <c r="E61" s="255"/>
      <c r="F61" s="255"/>
      <c r="G61" s="255"/>
      <c r="H61" s="255"/>
      <c r="I61" s="256"/>
    </row>
    <row r="62" spans="1:9" ht="97.2" hidden="1" customHeight="1" outlineLevel="1" x14ac:dyDescent="0.25">
      <c r="A62" s="162">
        <f ca="1">IF(OFFSET(A62,-1,0) ="",OFFSET(A62,-2,0)+1,OFFSET(A62,-1,0)+1 )</f>
        <v>36</v>
      </c>
      <c r="B62" s="205" t="s">
        <v>246</v>
      </c>
      <c r="C62" s="109" t="s">
        <v>461</v>
      </c>
      <c r="D62" s="172" t="s">
        <v>460</v>
      </c>
      <c r="E62" s="161"/>
      <c r="F62" s="161"/>
      <c r="G62" s="161"/>
      <c r="H62" s="161"/>
      <c r="I62" s="161"/>
    </row>
    <row r="63" spans="1:9" s="165" customFormat="1" ht="93.6" hidden="1" customHeight="1" outlineLevel="1" x14ac:dyDescent="0.25">
      <c r="A63" s="162">
        <f ca="1">IF(OFFSET(A63,-1,0) ="",OFFSET(A63,-2,0)+1,OFFSET(A63,-1,0)+1 )</f>
        <v>37</v>
      </c>
      <c r="B63" s="158" t="s">
        <v>247</v>
      </c>
      <c r="C63" s="109" t="s">
        <v>462</v>
      </c>
      <c r="D63" s="172" t="s">
        <v>430</v>
      </c>
      <c r="E63" s="164"/>
      <c r="F63" s="164"/>
      <c r="G63" s="164"/>
      <c r="H63" s="164"/>
      <c r="I63" s="164"/>
    </row>
    <row r="64" spans="1:9" ht="18.600000000000001" customHeight="1" collapsed="1" x14ac:dyDescent="0.25">
      <c r="A64" s="153"/>
      <c r="B64" s="251" t="s">
        <v>250</v>
      </c>
      <c r="C64" s="252"/>
      <c r="D64" s="252"/>
      <c r="E64" s="252"/>
      <c r="F64" s="252"/>
      <c r="G64" s="252"/>
      <c r="H64" s="252"/>
      <c r="I64" s="253"/>
    </row>
    <row r="65" spans="1:9" ht="45" hidden="1" customHeight="1" outlineLevel="1" x14ac:dyDescent="0.25">
      <c r="A65" s="62">
        <f t="shared" ca="1" si="1"/>
        <v>38</v>
      </c>
      <c r="B65" s="167" t="s">
        <v>273</v>
      </c>
      <c r="C65" s="169" t="s">
        <v>510</v>
      </c>
      <c r="D65" s="169" t="s">
        <v>409</v>
      </c>
      <c r="E65" s="156"/>
      <c r="F65" s="156"/>
      <c r="G65" s="156"/>
      <c r="H65" s="156"/>
      <c r="I65" s="156"/>
    </row>
    <row r="66" spans="1:9" ht="42.6" hidden="1" customHeight="1" outlineLevel="1" x14ac:dyDescent="0.25">
      <c r="A66" s="62">
        <f t="shared" ca="1" si="1"/>
        <v>39</v>
      </c>
      <c r="B66" s="167" t="s">
        <v>249</v>
      </c>
      <c r="C66" s="169" t="s">
        <v>510</v>
      </c>
      <c r="D66" s="169" t="s">
        <v>410</v>
      </c>
      <c r="E66" s="156"/>
      <c r="F66" s="156"/>
      <c r="G66" s="156"/>
      <c r="H66" s="156"/>
      <c r="I66" s="156"/>
    </row>
    <row r="67" spans="1:9" ht="57.6" hidden="1" customHeight="1" outlineLevel="1" x14ac:dyDescent="0.25">
      <c r="A67" s="62">
        <f t="shared" ca="1" si="1"/>
        <v>40</v>
      </c>
      <c r="B67" s="167" t="s">
        <v>248</v>
      </c>
      <c r="C67" s="169" t="s">
        <v>511</v>
      </c>
      <c r="D67" s="169" t="s">
        <v>509</v>
      </c>
      <c r="E67" s="156"/>
      <c r="F67" s="156"/>
      <c r="G67" s="156"/>
      <c r="H67" s="156"/>
      <c r="I67" s="156"/>
    </row>
    <row r="68" spans="1:9" ht="15" collapsed="1" x14ac:dyDescent="0.25">
      <c r="B68" s="147"/>
    </row>
  </sheetData>
  <mergeCells count="15">
    <mergeCell ref="B64:I64"/>
    <mergeCell ref="B51:I51"/>
    <mergeCell ref="B56:I56"/>
    <mergeCell ref="B61:I61"/>
    <mergeCell ref="A1:D1"/>
    <mergeCell ref="A2:D2"/>
    <mergeCell ref="C3:D3"/>
    <mergeCell ref="B4:D4"/>
    <mergeCell ref="B5:D5"/>
    <mergeCell ref="F16:H16"/>
    <mergeCell ref="B18:I18"/>
    <mergeCell ref="B20:I20"/>
    <mergeCell ref="B30:I30"/>
    <mergeCell ref="B44:I44"/>
    <mergeCell ref="B47:I47"/>
  </mergeCells>
  <dataValidations count="1">
    <dataValidation type="list" allowBlank="1" sqref="F21:H29" xr:uid="{00000000-0002-0000-0200-000000000000}">
      <formula1>$A$14:$A$18</formula1>
    </dataValidation>
  </dataValidation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F33DD-B718-48F5-AC04-2F40C7EB06E9}">
  <dimension ref="A1:Z943"/>
  <sheetViews>
    <sheetView tabSelected="1" topLeftCell="A37" workbookViewId="0">
      <selection activeCell="B113" sqref="B113"/>
    </sheetView>
  </sheetViews>
  <sheetFormatPr defaultColWidth="8.88671875" defaultRowHeight="13.2" outlineLevelRow="1" x14ac:dyDescent="0.25"/>
  <cols>
    <col min="1" max="1" width="20.109375" style="201" customWidth="1"/>
    <col min="2" max="2" width="39.77734375" style="201" customWidth="1"/>
    <col min="3" max="4" width="36.109375" style="201" customWidth="1"/>
    <col min="5" max="5" width="33.109375" style="201" customWidth="1"/>
    <col min="6" max="8" width="10" style="201" customWidth="1"/>
    <col min="9" max="9" width="18.21875" style="201" customWidth="1"/>
    <col min="10" max="26" width="9.44140625" style="201" customWidth="1"/>
    <col min="27" max="1024" width="14.88671875" style="201" customWidth="1"/>
    <col min="1025" max="16384" width="8.88671875" style="201"/>
  </cols>
  <sheetData>
    <row r="1" spans="1:26" ht="12" customHeight="1" x14ac:dyDescent="0.3">
      <c r="A1" s="228"/>
      <c r="B1" s="228"/>
      <c r="C1" s="228"/>
      <c r="D1" s="228"/>
      <c r="E1" s="13"/>
      <c r="F1" s="13"/>
      <c r="G1" s="13"/>
      <c r="H1" s="13"/>
      <c r="I1" s="13"/>
      <c r="J1" s="14"/>
      <c r="K1" s="15"/>
      <c r="L1" s="15"/>
      <c r="M1" s="15"/>
      <c r="N1" s="15"/>
      <c r="O1" s="15"/>
      <c r="P1" s="15"/>
      <c r="Q1" s="15"/>
      <c r="R1" s="15"/>
      <c r="S1" s="15"/>
      <c r="T1" s="15"/>
      <c r="U1" s="15"/>
      <c r="V1" s="15"/>
      <c r="W1" s="15"/>
      <c r="X1" s="15"/>
      <c r="Y1" s="15"/>
      <c r="Z1" s="15"/>
    </row>
    <row r="2" spans="1:26" ht="31.5" customHeight="1" x14ac:dyDescent="0.3">
      <c r="A2" s="232" t="s">
        <v>0</v>
      </c>
      <c r="B2" s="232"/>
      <c r="C2" s="232"/>
      <c r="D2" s="232"/>
      <c r="E2" s="13"/>
      <c r="F2" s="13"/>
      <c r="G2" s="13"/>
      <c r="H2" s="13"/>
      <c r="I2" s="13"/>
      <c r="J2" s="17"/>
      <c r="K2" s="15"/>
      <c r="L2" s="15"/>
      <c r="M2" s="15"/>
      <c r="N2" s="15"/>
      <c r="O2" s="15"/>
      <c r="P2" s="15"/>
      <c r="Q2" s="15"/>
      <c r="R2" s="15"/>
      <c r="S2" s="15"/>
      <c r="T2" s="15"/>
      <c r="U2" s="15"/>
      <c r="V2" s="15"/>
      <c r="W2" s="15"/>
      <c r="X2" s="15"/>
      <c r="Y2" s="15"/>
      <c r="Z2" s="15"/>
    </row>
    <row r="3" spans="1:26" ht="31.5" customHeight="1" x14ac:dyDescent="0.25">
      <c r="A3" s="18"/>
      <c r="B3" s="15"/>
      <c r="C3" s="228"/>
      <c r="D3" s="228"/>
      <c r="E3" s="19"/>
      <c r="F3" s="19"/>
      <c r="G3" s="19"/>
      <c r="H3" s="19"/>
      <c r="I3" s="19"/>
      <c r="J3" s="17"/>
      <c r="K3" s="15"/>
      <c r="L3" s="15"/>
      <c r="M3" s="15"/>
      <c r="N3" s="15"/>
      <c r="O3" s="15"/>
      <c r="P3" s="15"/>
      <c r="Q3" s="15"/>
      <c r="R3" s="15"/>
      <c r="S3" s="15"/>
      <c r="T3" s="15"/>
      <c r="U3" s="15"/>
      <c r="V3" s="15"/>
      <c r="W3" s="15"/>
      <c r="X3" s="15"/>
      <c r="Y3" s="15"/>
      <c r="Z3" s="15"/>
    </row>
    <row r="4" spans="1:26" ht="18.600000000000001" customHeight="1" x14ac:dyDescent="0.25">
      <c r="A4" s="1" t="s">
        <v>1</v>
      </c>
      <c r="B4" s="188" t="s">
        <v>282</v>
      </c>
      <c r="C4" s="186"/>
      <c r="D4" s="187"/>
      <c r="E4" s="19"/>
      <c r="F4" s="19"/>
      <c r="G4" s="19"/>
      <c r="H4" s="19"/>
      <c r="I4" s="19"/>
      <c r="J4" s="20"/>
      <c r="K4" s="20"/>
      <c r="L4" s="20"/>
      <c r="M4" s="20"/>
      <c r="N4" s="20"/>
      <c r="O4" s="20"/>
      <c r="P4" s="20"/>
      <c r="Q4" s="20"/>
      <c r="R4" s="20"/>
      <c r="S4" s="20"/>
      <c r="T4" s="20"/>
      <c r="U4" s="20"/>
      <c r="V4" s="20"/>
      <c r="W4" s="20"/>
      <c r="X4" s="20" t="s">
        <v>28</v>
      </c>
      <c r="Y4" s="20"/>
      <c r="Z4" s="20"/>
    </row>
    <row r="5" spans="1:26" ht="148.19999999999999" customHeight="1" x14ac:dyDescent="0.25">
      <c r="A5" s="1" t="s">
        <v>2</v>
      </c>
      <c r="B5" s="182" t="s">
        <v>492</v>
      </c>
      <c r="C5" s="9"/>
      <c r="D5" s="11"/>
      <c r="E5" s="19"/>
      <c r="F5" s="19"/>
      <c r="G5" s="19"/>
      <c r="H5" s="19"/>
      <c r="I5" s="19"/>
      <c r="J5" s="20"/>
      <c r="K5" s="20"/>
      <c r="L5" s="20"/>
      <c r="M5" s="20"/>
      <c r="N5" s="20"/>
      <c r="O5" s="20"/>
      <c r="P5" s="20"/>
      <c r="Q5" s="20"/>
      <c r="R5" s="20"/>
      <c r="S5" s="20"/>
      <c r="T5" s="20"/>
      <c r="U5" s="20"/>
      <c r="V5" s="20"/>
      <c r="W5" s="20"/>
      <c r="X5" s="20" t="s">
        <v>29</v>
      </c>
      <c r="Y5" s="20"/>
      <c r="Z5" s="20"/>
    </row>
    <row r="6" spans="1:26" ht="15.6" customHeight="1" x14ac:dyDescent="0.25">
      <c r="A6" s="1" t="s">
        <v>3</v>
      </c>
      <c r="B6" s="10"/>
      <c r="C6" s="9"/>
      <c r="D6" s="11"/>
      <c r="E6" s="19"/>
      <c r="F6" s="19"/>
      <c r="G6" s="19"/>
      <c r="H6" s="19"/>
      <c r="I6" s="19"/>
      <c r="J6" s="20"/>
      <c r="K6" s="20"/>
      <c r="L6" s="20"/>
      <c r="M6" s="20"/>
      <c r="N6" s="20"/>
      <c r="O6" s="20"/>
      <c r="P6" s="20"/>
      <c r="Q6" s="20"/>
      <c r="R6" s="20"/>
      <c r="S6" s="20"/>
      <c r="T6" s="20"/>
      <c r="U6" s="20"/>
      <c r="V6" s="20"/>
      <c r="W6" s="20"/>
      <c r="X6" s="20"/>
      <c r="Y6" s="20"/>
      <c r="Z6" s="20"/>
    </row>
    <row r="7" spans="1:26" ht="13.8" customHeight="1" x14ac:dyDescent="0.25">
      <c r="A7" s="1" t="s">
        <v>4</v>
      </c>
      <c r="B7" s="10" t="s">
        <v>30</v>
      </c>
      <c r="C7" s="9"/>
      <c r="D7" s="11"/>
      <c r="E7" s="19"/>
      <c r="F7" s="19"/>
      <c r="G7" s="19"/>
      <c r="H7" s="19"/>
      <c r="I7" s="19"/>
      <c r="J7" s="20"/>
      <c r="K7" s="20"/>
      <c r="L7" s="20"/>
      <c r="M7" s="20"/>
      <c r="N7" s="20"/>
      <c r="O7" s="20"/>
      <c r="P7" s="20"/>
      <c r="Q7" s="20"/>
      <c r="R7" s="20"/>
      <c r="S7" s="20"/>
      <c r="T7" s="20"/>
      <c r="U7" s="20"/>
      <c r="V7" s="20"/>
      <c r="W7" s="20"/>
      <c r="X7" s="21"/>
      <c r="Y7" s="20"/>
      <c r="Z7" s="20"/>
    </row>
    <row r="8" spans="1:26" ht="12" customHeight="1" x14ac:dyDescent="0.25">
      <c r="A8" s="1" t="s">
        <v>5</v>
      </c>
      <c r="B8" s="12"/>
      <c r="C8" s="9"/>
      <c r="D8" s="11"/>
      <c r="E8" s="19"/>
      <c r="F8" s="19"/>
      <c r="G8" s="19"/>
      <c r="H8" s="19"/>
      <c r="I8" s="19"/>
      <c r="J8" s="22"/>
      <c r="K8" s="22"/>
      <c r="L8" s="22"/>
      <c r="M8" s="22"/>
      <c r="N8" s="22"/>
      <c r="O8" s="22"/>
      <c r="P8" s="22"/>
      <c r="Q8" s="22"/>
      <c r="R8" s="22"/>
      <c r="S8" s="22"/>
      <c r="T8" s="22"/>
      <c r="U8" s="22"/>
      <c r="V8" s="22"/>
      <c r="W8" s="22"/>
      <c r="X8" s="22"/>
      <c r="Y8" s="22"/>
      <c r="Z8" s="22"/>
    </row>
    <row r="9" spans="1:26" ht="12" customHeight="1" x14ac:dyDescent="0.25">
      <c r="A9" s="2" t="s">
        <v>6</v>
      </c>
      <c r="B9" s="3" t="e">
        <f>#REF!</f>
        <v>#REF!</v>
      </c>
      <c r="C9" s="3" t="e">
        <f>#REF!</f>
        <v>#REF!</v>
      </c>
      <c r="D9" s="3" t="e">
        <f>#REF!</f>
        <v>#REF!</v>
      </c>
      <c r="E9" s="19"/>
      <c r="F9" s="19"/>
      <c r="G9" s="19"/>
      <c r="H9" s="19"/>
      <c r="I9" s="19"/>
      <c r="J9" s="22"/>
      <c r="K9" s="22"/>
      <c r="L9" s="22"/>
      <c r="M9" s="22"/>
      <c r="N9" s="22"/>
      <c r="O9" s="22"/>
      <c r="P9" s="22"/>
      <c r="Q9" s="22"/>
      <c r="R9" s="22"/>
      <c r="S9" s="22"/>
      <c r="T9" s="22"/>
      <c r="U9" s="22"/>
      <c r="V9" s="22"/>
      <c r="W9" s="22"/>
      <c r="X9" s="22"/>
      <c r="Y9" s="22"/>
      <c r="Z9" s="22"/>
    </row>
    <row r="10" spans="1:26" ht="12" customHeight="1" x14ac:dyDescent="0.25">
      <c r="A10" s="1" t="s">
        <v>7</v>
      </c>
      <c r="B10" s="4">
        <f>SUM(B11:B14)</f>
        <v>0</v>
      </c>
      <c r="C10" s="4">
        <f>SUM(C11:C14)</f>
        <v>0</v>
      </c>
      <c r="D10" s="4">
        <f>SUM(D11:D14)</f>
        <v>0</v>
      </c>
      <c r="E10" s="19"/>
      <c r="F10" s="19"/>
      <c r="G10" s="19"/>
      <c r="H10" s="19"/>
      <c r="I10" s="19"/>
      <c r="J10" s="22"/>
      <c r="K10" s="22"/>
      <c r="L10" s="22"/>
      <c r="M10" s="22"/>
      <c r="N10" s="22"/>
      <c r="O10" s="22"/>
      <c r="P10" s="22"/>
      <c r="Q10" s="22"/>
      <c r="R10" s="22"/>
      <c r="S10" s="22"/>
      <c r="T10" s="22"/>
      <c r="U10" s="22"/>
      <c r="V10" s="22"/>
      <c r="W10" s="22"/>
      <c r="X10" s="22"/>
      <c r="Y10" s="22"/>
      <c r="Z10" s="22"/>
    </row>
    <row r="11" spans="1:26" ht="12" customHeight="1" x14ac:dyDescent="0.25">
      <c r="A11" s="1" t="s">
        <v>8</v>
      </c>
      <c r="B11" s="5">
        <f>COUNTIF($F$37:$F$48,"*Passed")</f>
        <v>0</v>
      </c>
      <c r="C11" s="5">
        <f>COUNTIF($G$37:$G$48,"*Passed")</f>
        <v>0</v>
      </c>
      <c r="D11" s="5">
        <f>COUNTIF($H$37:$H$48,"*Passed")</f>
        <v>0</v>
      </c>
      <c r="E11" s="19"/>
      <c r="F11" s="19"/>
      <c r="G11" s="19"/>
      <c r="H11" s="19"/>
      <c r="I11" s="19"/>
      <c r="J11" s="22"/>
      <c r="K11" s="22"/>
      <c r="L11" s="22"/>
      <c r="M11" s="22"/>
      <c r="N11" s="22"/>
      <c r="O11" s="22"/>
      <c r="P11" s="22"/>
      <c r="Q11" s="22"/>
      <c r="R11" s="22"/>
      <c r="S11" s="22"/>
      <c r="T11" s="22"/>
      <c r="U11" s="22"/>
      <c r="V11" s="22"/>
      <c r="W11" s="22"/>
      <c r="X11" s="22"/>
      <c r="Y11" s="22"/>
      <c r="Z11" s="22"/>
    </row>
    <row r="12" spans="1:26" ht="12" customHeight="1" x14ac:dyDescent="0.25">
      <c r="A12" s="1" t="s">
        <v>9</v>
      </c>
      <c r="B12" s="5">
        <f>COUNTIF($F$37:$F$48,"*Failed*")</f>
        <v>0</v>
      </c>
      <c r="C12" s="5">
        <f>COUNTIF($G$37:$G$48,"*Failed*")</f>
        <v>0</v>
      </c>
      <c r="D12" s="5">
        <f>COUNTIF($H$37:$H$48,"*Failed*")</f>
        <v>0</v>
      </c>
      <c r="E12" s="19"/>
      <c r="F12" s="19"/>
      <c r="G12" s="19"/>
      <c r="H12" s="19"/>
      <c r="I12" s="19"/>
      <c r="J12" s="22"/>
      <c r="K12" s="22"/>
      <c r="L12" s="22"/>
      <c r="M12" s="22"/>
      <c r="N12" s="22"/>
      <c r="O12" s="22"/>
      <c r="P12" s="22"/>
      <c r="Q12" s="22"/>
      <c r="R12" s="22"/>
      <c r="S12" s="22"/>
      <c r="T12" s="22"/>
      <c r="U12" s="22"/>
      <c r="V12" s="22"/>
      <c r="W12" s="22"/>
      <c r="X12" s="22"/>
      <c r="Y12" s="22"/>
      <c r="Z12" s="22"/>
    </row>
    <row r="13" spans="1:26" ht="12" customHeight="1" x14ac:dyDescent="0.25">
      <c r="A13" s="1" t="s">
        <v>10</v>
      </c>
      <c r="B13" s="5">
        <f>COUNTIF($F$37:$F$48,"*Not Run*")</f>
        <v>0</v>
      </c>
      <c r="C13" s="5">
        <f>COUNTIF($G$37:$G$48,"*Not Run*")</f>
        <v>0</v>
      </c>
      <c r="D13" s="5">
        <f>COUNTIF($H$37:$H$48,"*Not Run*")</f>
        <v>0</v>
      </c>
      <c r="E13" s="19"/>
      <c r="F13" s="19"/>
      <c r="G13" s="19"/>
      <c r="H13" s="19"/>
      <c r="I13" s="19"/>
      <c r="J13" s="22"/>
      <c r="K13" s="22"/>
      <c r="L13" s="22"/>
      <c r="M13" s="22"/>
      <c r="N13" s="22"/>
      <c r="O13" s="22"/>
      <c r="P13" s="22"/>
      <c r="Q13" s="22"/>
      <c r="R13" s="22"/>
      <c r="S13" s="22"/>
      <c r="T13" s="22"/>
      <c r="U13" s="22"/>
      <c r="V13" s="22"/>
      <c r="W13" s="22"/>
      <c r="X13" s="22"/>
      <c r="Y13" s="22"/>
      <c r="Z13" s="22"/>
    </row>
    <row r="14" spans="1:26" ht="12" customHeight="1" x14ac:dyDescent="0.25">
      <c r="A14" s="1" t="s">
        <v>11</v>
      </c>
      <c r="B14" s="5">
        <f>COUNTIF($F$37:$F$48,"*NA*")</f>
        <v>0</v>
      </c>
      <c r="C14" s="5">
        <f>COUNTIF($G$37:$G$48,"*NA*")</f>
        <v>0</v>
      </c>
      <c r="D14" s="5">
        <f>COUNTIF($H$37:$H$48,"*NA*")</f>
        <v>0</v>
      </c>
      <c r="E14" s="19"/>
      <c r="F14" s="19"/>
      <c r="G14" s="19"/>
      <c r="H14" s="19"/>
      <c r="I14" s="19"/>
      <c r="J14" s="22"/>
      <c r="K14" s="22"/>
      <c r="L14" s="22"/>
      <c r="M14" s="22"/>
      <c r="N14" s="22"/>
      <c r="O14" s="22"/>
      <c r="P14" s="22"/>
      <c r="Q14" s="22"/>
      <c r="R14" s="22"/>
      <c r="S14" s="22"/>
      <c r="T14" s="22"/>
      <c r="U14" s="22"/>
      <c r="V14" s="22"/>
      <c r="W14" s="22"/>
      <c r="X14" s="22"/>
      <c r="Y14" s="22"/>
      <c r="Z14" s="22"/>
    </row>
    <row r="15" spans="1:26" ht="12" customHeight="1" x14ac:dyDescent="0.25">
      <c r="A15" s="1" t="s">
        <v>12</v>
      </c>
      <c r="B15" s="5">
        <f>COUNTIF($F$37:$F$48,"*Passed in previous build*")</f>
        <v>0</v>
      </c>
      <c r="C15" s="5">
        <f>COUNTIF($G$37:$G$48,"*Passed in previous build*")</f>
        <v>0</v>
      </c>
      <c r="D15" s="5">
        <f>COUNTIF($H$37:$H$48,"*Passed in previous build*")</f>
        <v>0</v>
      </c>
      <c r="E15" s="19"/>
      <c r="F15" s="19"/>
      <c r="G15" s="19"/>
      <c r="H15" s="19"/>
      <c r="I15" s="19"/>
      <c r="J15" s="22"/>
      <c r="K15" s="22"/>
      <c r="L15" s="22"/>
      <c r="M15" s="22"/>
      <c r="N15" s="22"/>
      <c r="O15" s="22"/>
      <c r="P15" s="22"/>
      <c r="Q15" s="22"/>
      <c r="R15" s="22"/>
      <c r="S15" s="22"/>
      <c r="T15" s="22"/>
      <c r="U15" s="22"/>
      <c r="V15" s="22"/>
      <c r="W15" s="22"/>
      <c r="X15" s="22"/>
      <c r="Y15" s="22"/>
      <c r="Z15" s="22"/>
    </row>
    <row r="16" spans="1:26" ht="15" customHeight="1" x14ac:dyDescent="0.25">
      <c r="A16" s="19"/>
      <c r="B16" s="19"/>
      <c r="C16" s="23"/>
      <c r="D16" s="24"/>
      <c r="E16" s="25"/>
      <c r="F16" s="245" t="s">
        <v>6</v>
      </c>
      <c r="G16" s="246"/>
      <c r="H16" s="247"/>
      <c r="I16" s="26"/>
      <c r="J16" s="27"/>
      <c r="K16" s="27"/>
      <c r="L16" s="27"/>
      <c r="M16" s="27"/>
      <c r="N16" s="27"/>
      <c r="O16" s="27"/>
      <c r="P16" s="27"/>
      <c r="Q16" s="27"/>
      <c r="R16" s="27"/>
      <c r="S16" s="27"/>
      <c r="T16" s="27"/>
      <c r="U16" s="27"/>
      <c r="V16" s="27"/>
      <c r="W16" s="27"/>
      <c r="X16" s="27"/>
      <c r="Y16" s="27"/>
      <c r="Z16" s="27"/>
    </row>
    <row r="17" spans="1:26" ht="12" customHeight="1" x14ac:dyDescent="0.25">
      <c r="A17" s="189" t="s">
        <v>13</v>
      </c>
      <c r="B17" s="190" t="s">
        <v>14</v>
      </c>
      <c r="C17" s="191" t="s">
        <v>15</v>
      </c>
      <c r="D17" s="192" t="s">
        <v>16</v>
      </c>
      <c r="E17" s="192" t="s">
        <v>17</v>
      </c>
      <c r="F17" s="192" t="s">
        <v>18</v>
      </c>
      <c r="G17" s="192" t="s">
        <v>19</v>
      </c>
      <c r="H17" s="192" t="s">
        <v>20</v>
      </c>
      <c r="I17" s="192" t="s">
        <v>21</v>
      </c>
      <c r="J17" s="27"/>
      <c r="K17" s="27"/>
      <c r="L17" s="27"/>
      <c r="M17" s="27"/>
      <c r="N17" s="27"/>
      <c r="O17" s="27"/>
      <c r="P17" s="27"/>
      <c r="Q17" s="27"/>
      <c r="R17" s="27"/>
      <c r="S17" s="27"/>
      <c r="T17" s="27"/>
      <c r="U17" s="27"/>
      <c r="V17" s="27"/>
      <c r="W17" s="27"/>
      <c r="X17" s="27"/>
      <c r="Y17" s="27"/>
      <c r="Z17" s="27"/>
    </row>
    <row r="18" spans="1:26" ht="15.75" customHeight="1" x14ac:dyDescent="0.25">
      <c r="A18" s="28"/>
      <c r="B18" s="242" t="s">
        <v>31</v>
      </c>
      <c r="C18" s="243"/>
      <c r="D18" s="243"/>
      <c r="E18" s="243"/>
      <c r="F18" s="243"/>
      <c r="G18" s="243"/>
      <c r="H18" s="243"/>
      <c r="I18" s="244"/>
      <c r="J18" s="29"/>
      <c r="K18" s="29"/>
      <c r="L18" s="29"/>
      <c r="M18" s="29"/>
      <c r="N18" s="29"/>
      <c r="O18" s="29"/>
      <c r="P18" s="29"/>
      <c r="Q18" s="29"/>
      <c r="R18" s="29"/>
      <c r="S18" s="29"/>
      <c r="T18" s="29"/>
      <c r="U18" s="29"/>
      <c r="V18" s="29"/>
      <c r="W18" s="29"/>
      <c r="X18" s="29"/>
      <c r="Y18" s="29"/>
      <c r="Z18" s="29"/>
    </row>
    <row r="19" spans="1:26" ht="15.75" hidden="1" customHeight="1" outlineLevel="1" x14ac:dyDescent="0.25">
      <c r="A19" s="30">
        <v>1</v>
      </c>
      <c r="B19" s="30" t="s">
        <v>31</v>
      </c>
      <c r="C19" s="30" t="s">
        <v>32</v>
      </c>
      <c r="D19" s="30" t="s">
        <v>33</v>
      </c>
      <c r="E19" s="30"/>
      <c r="F19" s="30"/>
      <c r="G19" s="30"/>
      <c r="H19" s="30"/>
      <c r="I19" s="30"/>
      <c r="J19" s="27"/>
      <c r="K19" s="27"/>
      <c r="L19" s="27"/>
      <c r="M19" s="27"/>
      <c r="N19" s="27"/>
      <c r="O19" s="27"/>
      <c r="P19" s="27"/>
      <c r="Q19" s="27"/>
      <c r="R19" s="27"/>
      <c r="S19" s="27"/>
      <c r="T19" s="27"/>
      <c r="U19" s="27"/>
      <c r="V19" s="27"/>
      <c r="W19" s="27"/>
      <c r="X19" s="27"/>
      <c r="Y19" s="27"/>
      <c r="Z19" s="27"/>
    </row>
    <row r="20" spans="1:26" ht="15.75" customHeight="1" collapsed="1" x14ac:dyDescent="0.25">
      <c r="A20" s="28"/>
      <c r="B20" s="242" t="s">
        <v>34</v>
      </c>
      <c r="C20" s="243"/>
      <c r="D20" s="243"/>
      <c r="E20" s="243"/>
      <c r="F20" s="243"/>
      <c r="G20" s="243"/>
      <c r="H20" s="243"/>
      <c r="I20" s="244"/>
      <c r="J20" s="29"/>
      <c r="K20" s="29"/>
      <c r="L20" s="29"/>
      <c r="M20" s="29"/>
      <c r="N20" s="29"/>
      <c r="O20" s="29"/>
      <c r="P20" s="29"/>
      <c r="Q20" s="29"/>
      <c r="R20" s="29"/>
      <c r="S20" s="29"/>
      <c r="T20" s="29"/>
      <c r="U20" s="29"/>
      <c r="V20" s="29"/>
      <c r="W20" s="29"/>
      <c r="X20" s="29"/>
      <c r="Y20" s="29"/>
      <c r="Z20" s="29"/>
    </row>
    <row r="21" spans="1:26" ht="15.75" customHeight="1" x14ac:dyDescent="0.25">
      <c r="A21" s="31"/>
      <c r="B21" s="248" t="s">
        <v>495</v>
      </c>
      <c r="C21" s="249"/>
      <c r="D21" s="249"/>
      <c r="E21" s="249"/>
      <c r="F21" s="249"/>
      <c r="G21" s="249"/>
      <c r="H21" s="249"/>
      <c r="I21" s="250"/>
      <c r="J21" s="27"/>
      <c r="K21" s="27"/>
      <c r="L21" s="27"/>
      <c r="M21" s="27"/>
      <c r="N21" s="27"/>
      <c r="O21" s="27"/>
      <c r="P21" s="27"/>
      <c r="Q21" s="27"/>
      <c r="R21" s="27"/>
      <c r="S21" s="27"/>
      <c r="T21" s="27"/>
      <c r="U21" s="27"/>
      <c r="V21" s="27"/>
      <c r="W21" s="27"/>
      <c r="X21" s="27"/>
      <c r="Y21" s="27"/>
      <c r="Z21" s="27"/>
    </row>
    <row r="22" spans="1:26" s="207" customFormat="1" ht="35.4" hidden="1" customHeight="1" outlineLevel="1" x14ac:dyDescent="0.25">
      <c r="A22" s="32">
        <v>2</v>
      </c>
      <c r="B22" s="38" t="s">
        <v>549</v>
      </c>
      <c r="C22" s="33"/>
      <c r="D22" s="38"/>
      <c r="E22" s="38"/>
      <c r="F22" s="38"/>
      <c r="G22" s="38"/>
      <c r="H22" s="38"/>
      <c r="I22" s="51"/>
      <c r="J22" s="49"/>
      <c r="K22" s="49"/>
      <c r="L22" s="49"/>
      <c r="M22" s="49"/>
      <c r="N22" s="49"/>
      <c r="O22" s="49"/>
      <c r="P22" s="49"/>
      <c r="Q22" s="49"/>
      <c r="R22" s="49"/>
      <c r="S22" s="49"/>
      <c r="T22" s="49"/>
      <c r="U22" s="49"/>
      <c r="V22" s="49"/>
      <c r="W22" s="49"/>
      <c r="X22" s="49"/>
      <c r="Y22" s="49"/>
      <c r="Z22" s="49"/>
    </row>
    <row r="23" spans="1:26" s="207" customFormat="1" ht="31.2" hidden="1" customHeight="1" outlineLevel="1" x14ac:dyDescent="0.25">
      <c r="A23" s="32">
        <f t="shared" ref="A23:A36" ca="1" si="0">IF(OFFSET(A23,-1,0) ="",OFFSET(A23,-2,0)+1,OFFSET(A23,-1,0)+1 )</f>
        <v>3</v>
      </c>
      <c r="B23" s="38" t="s">
        <v>550</v>
      </c>
      <c r="C23" s="33"/>
      <c r="D23" s="38"/>
      <c r="E23" s="38"/>
      <c r="F23" s="38"/>
      <c r="G23" s="38"/>
      <c r="H23" s="38"/>
      <c r="I23" s="50"/>
      <c r="J23" s="49"/>
      <c r="K23" s="49"/>
      <c r="L23" s="49"/>
      <c r="M23" s="49"/>
      <c r="N23" s="49"/>
      <c r="O23" s="49"/>
      <c r="P23" s="49"/>
      <c r="Q23" s="49"/>
      <c r="R23" s="49"/>
      <c r="S23" s="49"/>
      <c r="T23" s="49"/>
      <c r="U23" s="49"/>
      <c r="V23" s="49"/>
      <c r="W23" s="49"/>
      <c r="X23" s="49"/>
      <c r="Y23" s="49"/>
      <c r="Z23" s="49"/>
    </row>
    <row r="24" spans="1:26" s="207" customFormat="1" ht="34.200000000000003" hidden="1" customHeight="1" outlineLevel="1" x14ac:dyDescent="0.25">
      <c r="A24" s="32">
        <f t="shared" ca="1" si="0"/>
        <v>4</v>
      </c>
      <c r="B24" s="33" t="s">
        <v>551</v>
      </c>
      <c r="C24" s="33"/>
      <c r="D24" s="38"/>
      <c r="E24" s="38"/>
      <c r="F24" s="38"/>
      <c r="G24" s="38"/>
      <c r="H24" s="38"/>
      <c r="I24" s="50"/>
      <c r="J24" s="49"/>
      <c r="K24" s="49"/>
      <c r="L24" s="49"/>
      <c r="M24" s="49"/>
      <c r="N24" s="49"/>
      <c r="O24" s="49"/>
      <c r="P24" s="49"/>
      <c r="Q24" s="49"/>
      <c r="R24" s="49"/>
      <c r="S24" s="49"/>
      <c r="T24" s="49"/>
      <c r="U24" s="49"/>
      <c r="V24" s="49"/>
      <c r="W24" s="49"/>
      <c r="X24" s="49"/>
      <c r="Y24" s="49"/>
      <c r="Z24" s="49"/>
    </row>
    <row r="25" spans="1:26" s="207" customFormat="1" ht="29.4" hidden="1" customHeight="1" outlineLevel="1" x14ac:dyDescent="0.25">
      <c r="A25" s="32">
        <f t="shared" ca="1" si="0"/>
        <v>5</v>
      </c>
      <c r="B25" s="33" t="s">
        <v>552</v>
      </c>
      <c r="C25" s="33"/>
      <c r="D25" s="38"/>
      <c r="E25" s="38"/>
      <c r="F25" s="38"/>
      <c r="G25" s="38"/>
      <c r="H25" s="38"/>
      <c r="I25" s="50"/>
      <c r="J25" s="49"/>
      <c r="K25" s="49"/>
      <c r="L25" s="49"/>
      <c r="M25" s="49"/>
      <c r="N25" s="49"/>
      <c r="O25" s="49"/>
      <c r="P25" s="49"/>
      <c r="Q25" s="49"/>
      <c r="R25" s="49"/>
      <c r="S25" s="49"/>
      <c r="T25" s="49"/>
      <c r="U25" s="49"/>
      <c r="V25" s="49"/>
      <c r="W25" s="49"/>
      <c r="X25" s="49"/>
      <c r="Y25" s="49"/>
      <c r="Z25" s="49"/>
    </row>
    <row r="26" spans="1:26" s="207" customFormat="1" ht="49.2" hidden="1" customHeight="1" outlineLevel="1" x14ac:dyDescent="0.25">
      <c r="A26" s="32">
        <f t="shared" ca="1" si="0"/>
        <v>6</v>
      </c>
      <c r="B26" s="33" t="s">
        <v>553</v>
      </c>
      <c r="C26" s="33"/>
      <c r="D26" s="38"/>
      <c r="E26" s="38"/>
      <c r="F26" s="38"/>
      <c r="G26" s="38"/>
      <c r="H26" s="38"/>
      <c r="I26" s="50"/>
      <c r="J26" s="49"/>
      <c r="K26" s="49"/>
      <c r="L26" s="49"/>
      <c r="M26" s="49"/>
      <c r="N26" s="49"/>
      <c r="O26" s="49"/>
      <c r="P26" s="49"/>
      <c r="Q26" s="49"/>
      <c r="R26" s="49"/>
      <c r="S26" s="49"/>
      <c r="T26" s="49"/>
      <c r="U26" s="49"/>
      <c r="V26" s="49"/>
      <c r="W26" s="49"/>
      <c r="X26" s="49"/>
      <c r="Y26" s="49"/>
      <c r="Z26" s="49"/>
    </row>
    <row r="27" spans="1:26" s="207" customFormat="1" ht="47.4" hidden="1" customHeight="1" outlineLevel="1" x14ac:dyDescent="0.25">
      <c r="A27" s="32">
        <f t="shared" ca="1" si="0"/>
        <v>7</v>
      </c>
      <c r="B27" s="173" t="s">
        <v>554</v>
      </c>
      <c r="C27" s="33"/>
      <c r="D27" s="194"/>
      <c r="E27" s="38"/>
      <c r="F27" s="38"/>
      <c r="G27" s="38"/>
      <c r="H27" s="38"/>
      <c r="I27" s="50"/>
      <c r="J27" s="49"/>
      <c r="K27" s="49"/>
      <c r="L27" s="49"/>
      <c r="M27" s="49"/>
      <c r="N27" s="49"/>
      <c r="O27" s="49"/>
      <c r="P27" s="49"/>
      <c r="Q27" s="49"/>
      <c r="R27" s="49"/>
      <c r="S27" s="49"/>
      <c r="T27" s="49"/>
      <c r="U27" s="49"/>
      <c r="V27" s="49"/>
      <c r="W27" s="49"/>
      <c r="X27" s="49"/>
      <c r="Y27" s="49"/>
      <c r="Z27" s="49"/>
    </row>
    <row r="28" spans="1:26" s="207" customFormat="1" ht="50.4" hidden="1" customHeight="1" outlineLevel="1" x14ac:dyDescent="0.25">
      <c r="A28" s="32">
        <f t="shared" ca="1" si="0"/>
        <v>8</v>
      </c>
      <c r="B28" s="38" t="s">
        <v>555</v>
      </c>
      <c r="C28" s="33"/>
      <c r="D28" s="33"/>
      <c r="E28" s="38"/>
      <c r="F28" s="38"/>
      <c r="G28" s="38"/>
      <c r="H28" s="38"/>
      <c r="I28" s="50"/>
      <c r="J28" s="49"/>
      <c r="K28" s="49"/>
      <c r="L28" s="49"/>
      <c r="M28" s="49"/>
      <c r="N28" s="49"/>
      <c r="O28" s="49"/>
      <c r="P28" s="49"/>
      <c r="Q28" s="49"/>
      <c r="R28" s="49"/>
      <c r="S28" s="49"/>
      <c r="T28" s="49"/>
      <c r="U28" s="49"/>
      <c r="V28" s="49"/>
      <c r="W28" s="49"/>
      <c r="X28" s="49"/>
      <c r="Y28" s="49"/>
      <c r="Z28" s="49"/>
    </row>
    <row r="29" spans="1:26" s="207" customFormat="1" ht="31.8" hidden="1" customHeight="1" outlineLevel="1" x14ac:dyDescent="0.25">
      <c r="A29" s="32">
        <f t="shared" ca="1" si="0"/>
        <v>9</v>
      </c>
      <c r="B29" s="33" t="s">
        <v>556</v>
      </c>
      <c r="C29" s="33"/>
      <c r="D29" s="47"/>
      <c r="E29" s="38"/>
      <c r="F29" s="38"/>
      <c r="G29" s="38"/>
      <c r="H29" s="38"/>
      <c r="I29" s="50"/>
      <c r="J29" s="49"/>
      <c r="K29" s="49"/>
      <c r="L29" s="49"/>
      <c r="M29" s="49"/>
      <c r="N29" s="49"/>
      <c r="O29" s="49"/>
      <c r="P29" s="49"/>
      <c r="Q29" s="49"/>
      <c r="R29" s="49"/>
      <c r="S29" s="49"/>
      <c r="T29" s="49"/>
      <c r="U29" s="49"/>
      <c r="V29" s="49"/>
      <c r="W29" s="49"/>
      <c r="X29" s="49"/>
      <c r="Y29" s="49"/>
      <c r="Z29" s="49"/>
    </row>
    <row r="30" spans="1:26" s="207" customFormat="1" ht="44.4" hidden="1" customHeight="1" outlineLevel="1" x14ac:dyDescent="0.25">
      <c r="A30" s="32">
        <f t="shared" ca="1" si="0"/>
        <v>10</v>
      </c>
      <c r="B30" s="38" t="s">
        <v>557</v>
      </c>
      <c r="C30" s="33"/>
      <c r="D30" s="38"/>
      <c r="E30" s="38"/>
      <c r="F30" s="38"/>
      <c r="G30" s="38"/>
      <c r="H30" s="38"/>
      <c r="I30" s="46"/>
      <c r="J30" s="49"/>
      <c r="K30" s="49"/>
      <c r="L30" s="49"/>
      <c r="M30" s="49"/>
      <c r="N30" s="49"/>
      <c r="O30" s="49"/>
      <c r="P30" s="49"/>
      <c r="Q30" s="49"/>
      <c r="R30" s="49"/>
      <c r="S30" s="49"/>
      <c r="T30" s="49"/>
      <c r="U30" s="49"/>
      <c r="V30" s="49"/>
      <c r="W30" s="49"/>
      <c r="X30" s="49"/>
      <c r="Y30" s="49"/>
      <c r="Z30" s="49"/>
    </row>
    <row r="31" spans="1:26" s="207" customFormat="1" ht="37.799999999999997" hidden="1" customHeight="1" outlineLevel="1" x14ac:dyDescent="0.25">
      <c r="A31" s="32">
        <f t="shared" ca="1" si="0"/>
        <v>11</v>
      </c>
      <c r="B31" s="33" t="s">
        <v>558</v>
      </c>
      <c r="C31" s="33"/>
      <c r="D31" s="33"/>
      <c r="E31" s="179"/>
      <c r="F31" s="38"/>
      <c r="G31" s="38"/>
      <c r="H31" s="38"/>
      <c r="I31" s="46"/>
      <c r="J31" s="49"/>
      <c r="K31" s="49"/>
      <c r="L31" s="49"/>
      <c r="M31" s="49"/>
      <c r="N31" s="49"/>
      <c r="O31" s="49"/>
      <c r="P31" s="49"/>
      <c r="Q31" s="49"/>
      <c r="R31" s="49"/>
      <c r="S31" s="49"/>
      <c r="T31" s="49"/>
      <c r="U31" s="49"/>
      <c r="V31" s="49"/>
      <c r="W31" s="49"/>
      <c r="X31" s="49"/>
      <c r="Y31" s="49"/>
      <c r="Z31" s="49"/>
    </row>
    <row r="32" spans="1:26" s="207" customFormat="1" ht="43.8" hidden="1" customHeight="1" outlineLevel="1" x14ac:dyDescent="0.3">
      <c r="A32" s="32">
        <f t="shared" ca="1" si="0"/>
        <v>12</v>
      </c>
      <c r="B32" s="33" t="s">
        <v>559</v>
      </c>
      <c r="C32" s="33"/>
      <c r="D32" s="33"/>
      <c r="E32" s="174"/>
      <c r="F32" s="38"/>
      <c r="G32" s="38"/>
      <c r="H32" s="38"/>
      <c r="I32" s="46"/>
      <c r="J32" s="49"/>
      <c r="K32" s="49"/>
      <c r="L32" s="49"/>
      <c r="M32" s="49"/>
      <c r="N32" s="49"/>
      <c r="O32" s="49"/>
      <c r="P32" s="49"/>
      <c r="Q32" s="49"/>
      <c r="R32" s="49"/>
      <c r="S32" s="49"/>
      <c r="T32" s="49"/>
      <c r="U32" s="49"/>
      <c r="V32" s="49"/>
      <c r="W32" s="49"/>
      <c r="X32" s="49"/>
      <c r="Y32" s="49"/>
      <c r="Z32" s="49"/>
    </row>
    <row r="33" spans="1:26" s="207" customFormat="1" ht="44.4" hidden="1" customHeight="1" outlineLevel="1" x14ac:dyDescent="0.25">
      <c r="A33" s="32">
        <f t="shared" ca="1" si="0"/>
        <v>13</v>
      </c>
      <c r="B33" s="33" t="s">
        <v>560</v>
      </c>
      <c r="C33" s="33"/>
      <c r="D33" s="177"/>
      <c r="E33" s="38"/>
      <c r="F33" s="38"/>
      <c r="G33" s="38"/>
      <c r="H33" s="38"/>
      <c r="I33" s="46"/>
      <c r="J33" s="49"/>
      <c r="K33" s="49"/>
      <c r="L33" s="49"/>
      <c r="M33" s="49"/>
      <c r="N33" s="49"/>
      <c r="O33" s="49"/>
      <c r="P33" s="49"/>
      <c r="Q33" s="49"/>
      <c r="R33" s="49"/>
      <c r="S33" s="49"/>
      <c r="T33" s="49"/>
      <c r="U33" s="49"/>
      <c r="V33" s="49"/>
      <c r="W33" s="49"/>
      <c r="X33" s="49"/>
      <c r="Y33" s="49"/>
      <c r="Z33" s="49"/>
    </row>
    <row r="34" spans="1:26" s="207" customFormat="1" ht="53.4" hidden="1" customHeight="1" outlineLevel="1" x14ac:dyDescent="0.25">
      <c r="A34" s="32">
        <f t="shared" ca="1" si="0"/>
        <v>14</v>
      </c>
      <c r="B34" s="38" t="s">
        <v>561</v>
      </c>
      <c r="C34" s="33"/>
      <c r="D34" s="177"/>
      <c r="E34" s="38"/>
      <c r="F34" s="38"/>
      <c r="G34" s="38"/>
      <c r="H34" s="38"/>
      <c r="I34" s="46"/>
      <c r="J34" s="49"/>
      <c r="K34" s="49"/>
      <c r="L34" s="49"/>
      <c r="M34" s="49"/>
      <c r="N34" s="49"/>
      <c r="O34" s="49"/>
      <c r="P34" s="49"/>
      <c r="Q34" s="49"/>
      <c r="R34" s="49"/>
      <c r="S34" s="49"/>
      <c r="T34" s="49"/>
      <c r="U34" s="49"/>
      <c r="V34" s="49"/>
      <c r="W34" s="49"/>
      <c r="X34" s="49"/>
      <c r="Y34" s="49"/>
      <c r="Z34" s="49"/>
    </row>
    <row r="35" spans="1:26" s="207" customFormat="1" ht="37.799999999999997" hidden="1" customHeight="1" outlineLevel="1" x14ac:dyDescent="0.25">
      <c r="A35" s="32">
        <f t="shared" ca="1" si="0"/>
        <v>15</v>
      </c>
      <c r="B35" s="33" t="s">
        <v>562</v>
      </c>
      <c r="C35" s="33"/>
      <c r="D35" s="177"/>
      <c r="E35" s="38"/>
      <c r="F35" s="38"/>
      <c r="G35" s="38"/>
      <c r="H35" s="38"/>
      <c r="I35" s="46"/>
      <c r="J35" s="49"/>
      <c r="K35" s="49"/>
      <c r="L35" s="49"/>
      <c r="M35" s="49"/>
      <c r="N35" s="49"/>
      <c r="O35" s="49"/>
      <c r="P35" s="49"/>
      <c r="Q35" s="49"/>
      <c r="R35" s="49"/>
      <c r="S35" s="49"/>
      <c r="T35" s="49"/>
      <c r="U35" s="49"/>
      <c r="V35" s="49"/>
      <c r="W35" s="49"/>
      <c r="X35" s="49"/>
      <c r="Y35" s="49"/>
      <c r="Z35" s="49"/>
    </row>
    <row r="36" spans="1:26" s="207" customFormat="1" ht="33" hidden="1" customHeight="1" outlineLevel="1" x14ac:dyDescent="0.25">
      <c r="A36" s="32">
        <f t="shared" ca="1" si="0"/>
        <v>16</v>
      </c>
      <c r="B36" s="38" t="s">
        <v>563</v>
      </c>
      <c r="C36" s="33"/>
      <c r="D36" s="196"/>
      <c r="E36" s="44"/>
      <c r="F36" s="45"/>
      <c r="G36" s="45"/>
      <c r="H36" s="45"/>
      <c r="I36" s="44"/>
      <c r="J36" s="49"/>
      <c r="K36" s="49"/>
      <c r="L36" s="49"/>
      <c r="M36" s="49"/>
      <c r="N36" s="49"/>
      <c r="O36" s="49"/>
      <c r="P36" s="49"/>
      <c r="Q36" s="49"/>
    </row>
    <row r="37" spans="1:26" ht="16.8" customHeight="1" collapsed="1" x14ac:dyDescent="0.25">
      <c r="A37" s="39"/>
      <c r="B37" s="248" t="s">
        <v>534</v>
      </c>
      <c r="C37" s="249"/>
      <c r="D37" s="249"/>
      <c r="E37" s="249"/>
      <c r="F37" s="249"/>
      <c r="G37" s="249"/>
      <c r="H37" s="249"/>
      <c r="I37" s="250"/>
      <c r="J37" s="37"/>
      <c r="K37" s="37"/>
      <c r="L37" s="37"/>
      <c r="M37" s="37"/>
      <c r="N37" s="37"/>
      <c r="O37" s="37"/>
      <c r="P37" s="37"/>
      <c r="Q37" s="37"/>
      <c r="R37" s="37"/>
      <c r="S37" s="37"/>
      <c r="T37" s="37"/>
      <c r="U37" s="37"/>
      <c r="V37" s="37"/>
      <c r="W37" s="37"/>
      <c r="X37" s="37"/>
      <c r="Y37" s="37"/>
      <c r="Z37" s="37"/>
    </row>
    <row r="38" spans="1:26" s="207" customFormat="1" ht="38.4" hidden="1" customHeight="1" outlineLevel="1" x14ac:dyDescent="0.25">
      <c r="A38" s="32">
        <v>17</v>
      </c>
      <c r="B38" s="33" t="s">
        <v>575</v>
      </c>
      <c r="C38" s="33"/>
      <c r="D38" s="33"/>
      <c r="E38" s="33"/>
      <c r="F38" s="33"/>
      <c r="G38" s="33"/>
      <c r="H38" s="33"/>
      <c r="I38" s="34"/>
      <c r="J38" s="35"/>
      <c r="K38" s="35"/>
      <c r="L38" s="35"/>
      <c r="M38" s="35"/>
      <c r="N38" s="35"/>
      <c r="O38" s="35"/>
      <c r="P38" s="35"/>
      <c r="Q38" s="35"/>
      <c r="R38" s="35"/>
      <c r="S38" s="35"/>
      <c r="T38" s="35"/>
      <c r="U38" s="35"/>
      <c r="V38" s="35"/>
      <c r="W38" s="35"/>
      <c r="X38" s="35"/>
      <c r="Y38" s="35"/>
      <c r="Z38" s="35"/>
    </row>
    <row r="39" spans="1:26" s="207" customFormat="1" ht="48.6" hidden="1" customHeight="1" outlineLevel="1" x14ac:dyDescent="0.25">
      <c r="A39" s="32">
        <f t="shared" ref="A39:A50" ca="1" si="1">IF(OFFSET(A39,-1,0) ="",OFFSET(A39,-2,0)+1,OFFSET(A39,-1,0)+1 )</f>
        <v>18</v>
      </c>
      <c r="B39" s="33" t="s">
        <v>574</v>
      </c>
      <c r="C39" s="33"/>
      <c r="D39" s="33"/>
      <c r="E39" s="33"/>
      <c r="F39" s="33"/>
      <c r="G39" s="33"/>
      <c r="H39" s="33"/>
      <c r="I39" s="34"/>
      <c r="J39" s="35"/>
      <c r="K39" s="35"/>
      <c r="L39" s="35"/>
      <c r="M39" s="35"/>
      <c r="N39" s="35"/>
      <c r="O39" s="35"/>
      <c r="P39" s="35"/>
      <c r="Q39" s="35"/>
      <c r="R39" s="35"/>
      <c r="S39" s="35"/>
      <c r="T39" s="35"/>
      <c r="U39" s="35"/>
      <c r="V39" s="35"/>
      <c r="W39" s="35"/>
      <c r="X39" s="35"/>
      <c r="Y39" s="35"/>
      <c r="Z39" s="35"/>
    </row>
    <row r="40" spans="1:26" s="207" customFormat="1" ht="35.4" hidden="1" customHeight="1" outlineLevel="1" x14ac:dyDescent="0.25">
      <c r="A40" s="32">
        <f t="shared" ca="1" si="1"/>
        <v>19</v>
      </c>
      <c r="B40" s="33" t="s">
        <v>573</v>
      </c>
      <c r="C40" s="33"/>
      <c r="D40" s="33"/>
      <c r="E40" s="33"/>
      <c r="F40" s="33"/>
      <c r="G40" s="33"/>
      <c r="H40" s="33"/>
      <c r="I40" s="36"/>
      <c r="J40" s="37"/>
      <c r="K40" s="37"/>
      <c r="L40" s="37"/>
      <c r="M40" s="37"/>
      <c r="N40" s="37"/>
      <c r="O40" s="37"/>
      <c r="P40" s="37"/>
      <c r="Q40" s="37"/>
      <c r="R40" s="37"/>
      <c r="S40" s="37"/>
      <c r="T40" s="37"/>
      <c r="U40" s="37"/>
      <c r="V40" s="37"/>
      <c r="W40" s="37"/>
      <c r="X40" s="37"/>
      <c r="Y40" s="37"/>
      <c r="Z40" s="37"/>
    </row>
    <row r="41" spans="1:26" s="207" customFormat="1" ht="35.4" hidden="1" customHeight="1" outlineLevel="1" x14ac:dyDescent="0.25">
      <c r="A41" s="32">
        <f t="shared" ca="1" si="1"/>
        <v>20</v>
      </c>
      <c r="B41" s="33" t="s">
        <v>572</v>
      </c>
      <c r="C41" s="33"/>
      <c r="D41" s="33"/>
      <c r="E41" s="33"/>
      <c r="F41" s="33"/>
      <c r="G41" s="33"/>
      <c r="H41" s="33"/>
      <c r="I41" s="36"/>
      <c r="J41" s="37"/>
      <c r="K41" s="37"/>
      <c r="L41" s="37"/>
      <c r="M41" s="37"/>
      <c r="N41" s="37"/>
      <c r="O41" s="37"/>
      <c r="P41" s="37"/>
      <c r="Q41" s="37"/>
      <c r="R41" s="37"/>
      <c r="S41" s="37"/>
      <c r="T41" s="37"/>
      <c r="U41" s="37"/>
      <c r="V41" s="37"/>
      <c r="W41" s="37"/>
      <c r="X41" s="37"/>
      <c r="Y41" s="37"/>
      <c r="Z41" s="37"/>
    </row>
    <row r="42" spans="1:26" s="207" customFormat="1" ht="30.6" hidden="1" customHeight="1" outlineLevel="1" x14ac:dyDescent="0.25">
      <c r="A42" s="32">
        <f t="shared" ca="1" si="1"/>
        <v>21</v>
      </c>
      <c r="B42" s="38" t="s">
        <v>571</v>
      </c>
      <c r="C42" s="33"/>
      <c r="D42" s="33"/>
      <c r="E42" s="33"/>
      <c r="F42" s="33"/>
      <c r="G42" s="33"/>
      <c r="H42" s="33"/>
      <c r="I42" s="36"/>
      <c r="J42" s="37"/>
      <c r="K42" s="37"/>
      <c r="L42" s="37"/>
      <c r="M42" s="37"/>
      <c r="N42" s="37"/>
      <c r="O42" s="37"/>
      <c r="P42" s="37"/>
      <c r="Q42" s="37"/>
      <c r="R42" s="37"/>
      <c r="S42" s="37"/>
      <c r="T42" s="37"/>
      <c r="U42" s="37"/>
      <c r="V42" s="37"/>
      <c r="W42" s="37"/>
      <c r="X42" s="37"/>
      <c r="Y42" s="37"/>
      <c r="Z42" s="37"/>
    </row>
    <row r="43" spans="1:26" s="218" customFormat="1" ht="49.8" hidden="1" customHeight="1" outlineLevel="1" x14ac:dyDescent="0.25">
      <c r="A43" s="46">
        <f t="shared" ca="1" si="1"/>
        <v>22</v>
      </c>
      <c r="B43" s="38" t="s">
        <v>570</v>
      </c>
      <c r="C43" s="38"/>
      <c r="D43" s="38"/>
      <c r="E43" s="38"/>
      <c r="F43" s="38"/>
      <c r="G43" s="38"/>
      <c r="H43" s="38"/>
      <c r="I43" s="50"/>
      <c r="J43" s="217"/>
      <c r="K43" s="217"/>
      <c r="L43" s="217"/>
      <c r="M43" s="217"/>
      <c r="N43" s="217"/>
      <c r="O43" s="217"/>
      <c r="P43" s="217"/>
      <c r="Q43" s="217"/>
      <c r="R43" s="217"/>
      <c r="S43" s="217"/>
      <c r="T43" s="217"/>
      <c r="U43" s="217"/>
      <c r="V43" s="217"/>
      <c r="W43" s="217"/>
      <c r="X43" s="217"/>
      <c r="Y43" s="217"/>
      <c r="Z43" s="217"/>
    </row>
    <row r="44" spans="1:26" s="207" customFormat="1" ht="34.799999999999997" hidden="1" customHeight="1" outlineLevel="1" x14ac:dyDescent="0.25">
      <c r="A44" s="32">
        <f t="shared" ca="1" si="1"/>
        <v>23</v>
      </c>
      <c r="B44" s="33" t="s">
        <v>569</v>
      </c>
      <c r="C44" s="33"/>
      <c r="D44" s="33"/>
      <c r="E44" s="33"/>
      <c r="F44" s="33"/>
      <c r="G44" s="33"/>
      <c r="H44" s="33"/>
      <c r="I44" s="36"/>
      <c r="J44" s="37"/>
      <c r="K44" s="37"/>
      <c r="L44" s="37"/>
      <c r="M44" s="37"/>
      <c r="N44" s="37"/>
      <c r="O44" s="37"/>
      <c r="P44" s="37"/>
      <c r="Q44" s="37"/>
      <c r="R44" s="37"/>
      <c r="S44" s="37"/>
      <c r="T44" s="37"/>
      <c r="U44" s="37"/>
      <c r="V44" s="37"/>
      <c r="W44" s="37"/>
      <c r="X44" s="37"/>
      <c r="Y44" s="37"/>
      <c r="Z44" s="37"/>
    </row>
    <row r="45" spans="1:26" s="207" customFormat="1" ht="33" hidden="1" customHeight="1" outlineLevel="1" x14ac:dyDescent="0.25">
      <c r="A45" s="32">
        <f t="shared" ca="1" si="1"/>
        <v>24</v>
      </c>
      <c r="B45" s="38" t="s">
        <v>568</v>
      </c>
      <c r="C45" s="33"/>
      <c r="D45" s="33"/>
      <c r="E45" s="33"/>
      <c r="F45" s="33"/>
      <c r="G45" s="33"/>
      <c r="H45" s="33"/>
      <c r="I45" s="36"/>
      <c r="J45" s="37"/>
      <c r="K45" s="37"/>
      <c r="L45" s="37"/>
      <c r="M45" s="37"/>
      <c r="N45" s="37"/>
      <c r="O45" s="37"/>
      <c r="P45" s="37"/>
      <c r="Q45" s="37"/>
      <c r="R45" s="37"/>
      <c r="S45" s="37"/>
      <c r="T45" s="37"/>
      <c r="U45" s="37"/>
      <c r="V45" s="37"/>
      <c r="W45" s="37"/>
      <c r="X45" s="37"/>
      <c r="Y45" s="37"/>
      <c r="Z45" s="37"/>
    </row>
    <row r="46" spans="1:26" s="207" customFormat="1" ht="33.6" hidden="1" customHeight="1" outlineLevel="1" x14ac:dyDescent="0.25">
      <c r="A46" s="32">
        <f t="shared" ca="1" si="1"/>
        <v>25</v>
      </c>
      <c r="B46" s="38" t="s">
        <v>567</v>
      </c>
      <c r="C46" s="33"/>
      <c r="D46" s="193"/>
      <c r="E46" s="33"/>
      <c r="F46" s="33"/>
      <c r="G46" s="33"/>
      <c r="H46" s="33"/>
      <c r="I46" s="32"/>
      <c r="J46" s="37"/>
      <c r="K46" s="37"/>
      <c r="L46" s="37"/>
      <c r="M46" s="37"/>
      <c r="N46" s="37"/>
      <c r="O46" s="37"/>
      <c r="P46" s="37"/>
      <c r="Q46" s="37"/>
      <c r="R46" s="37"/>
      <c r="S46" s="37"/>
      <c r="T46" s="37"/>
      <c r="U46" s="37"/>
      <c r="V46" s="37"/>
      <c r="W46" s="37"/>
      <c r="X46" s="37"/>
      <c r="Y46" s="37"/>
      <c r="Z46" s="37"/>
    </row>
    <row r="47" spans="1:26" s="207" customFormat="1" ht="43.2" hidden="1" customHeight="1" outlineLevel="1" x14ac:dyDescent="0.25">
      <c r="A47" s="32">
        <f t="shared" ca="1" si="1"/>
        <v>26</v>
      </c>
      <c r="B47" s="33" t="s">
        <v>566</v>
      </c>
      <c r="C47" s="33"/>
      <c r="D47" s="33"/>
      <c r="E47" s="33"/>
      <c r="F47" s="33"/>
      <c r="G47" s="33"/>
      <c r="H47" s="33"/>
      <c r="I47" s="32"/>
      <c r="J47" s="37"/>
      <c r="K47" s="37"/>
      <c r="L47" s="37"/>
      <c r="M47" s="37"/>
      <c r="N47" s="37"/>
      <c r="O47" s="37"/>
      <c r="P47" s="37"/>
      <c r="Q47" s="37"/>
      <c r="R47" s="37"/>
      <c r="S47" s="37"/>
      <c r="T47" s="37"/>
      <c r="U47" s="37"/>
      <c r="V47" s="37"/>
      <c r="W47" s="37"/>
      <c r="X47" s="37"/>
      <c r="Y47" s="37"/>
      <c r="Z47" s="37"/>
    </row>
    <row r="48" spans="1:26" s="207" customFormat="1" ht="34.799999999999997" hidden="1" customHeight="1" outlineLevel="1" x14ac:dyDescent="0.25">
      <c r="A48" s="32">
        <f t="shared" ca="1" si="1"/>
        <v>27</v>
      </c>
      <c r="B48" s="33" t="s">
        <v>565</v>
      </c>
      <c r="C48" s="33"/>
      <c r="D48" s="33"/>
      <c r="E48" s="33"/>
      <c r="F48" s="33"/>
      <c r="G48" s="33"/>
      <c r="H48" s="33"/>
      <c r="I48" s="32"/>
      <c r="J48" s="37"/>
      <c r="K48" s="37"/>
      <c r="L48" s="37"/>
      <c r="M48" s="37"/>
      <c r="N48" s="37"/>
      <c r="O48" s="37"/>
      <c r="P48" s="37"/>
      <c r="Q48" s="37"/>
      <c r="R48" s="37"/>
      <c r="S48" s="37"/>
      <c r="T48" s="37"/>
      <c r="U48" s="37"/>
      <c r="V48" s="37"/>
      <c r="W48" s="37"/>
      <c r="X48" s="37"/>
      <c r="Y48" s="37"/>
      <c r="Z48" s="37"/>
    </row>
    <row r="49" spans="1:26" s="207" customFormat="1" ht="34.799999999999997" hidden="1" customHeight="1" outlineLevel="1" x14ac:dyDescent="0.25">
      <c r="A49" s="32">
        <f t="shared" ca="1" si="1"/>
        <v>28</v>
      </c>
      <c r="B49" s="38" t="s">
        <v>564</v>
      </c>
      <c r="C49" s="33"/>
      <c r="D49" s="33"/>
      <c r="E49" s="33"/>
      <c r="F49" s="33"/>
      <c r="G49" s="33"/>
      <c r="H49" s="33"/>
      <c r="I49" s="32"/>
      <c r="J49" s="37"/>
      <c r="K49" s="37"/>
      <c r="L49" s="37"/>
      <c r="M49" s="37"/>
      <c r="N49" s="37"/>
      <c r="O49" s="37"/>
      <c r="P49" s="37"/>
      <c r="Q49" s="37"/>
      <c r="R49" s="37"/>
      <c r="S49" s="37"/>
      <c r="T49" s="37"/>
      <c r="U49" s="37"/>
      <c r="V49" s="37"/>
      <c r="W49" s="37"/>
      <c r="X49" s="37"/>
      <c r="Y49" s="37"/>
      <c r="Z49" s="37"/>
    </row>
    <row r="50" spans="1:26" s="207" customFormat="1" ht="34.200000000000003" hidden="1" customHeight="1" outlineLevel="1" x14ac:dyDescent="0.25">
      <c r="A50" s="32">
        <f t="shared" ca="1" si="1"/>
        <v>29</v>
      </c>
      <c r="B50" s="38" t="s">
        <v>563</v>
      </c>
      <c r="C50" s="33"/>
      <c r="D50" s="33"/>
      <c r="E50" s="33"/>
      <c r="F50" s="33"/>
      <c r="G50" s="33"/>
      <c r="H50" s="33"/>
      <c r="I50" s="32"/>
      <c r="J50" s="37"/>
      <c r="K50" s="37"/>
      <c r="L50" s="37"/>
      <c r="M50" s="37"/>
      <c r="N50" s="37"/>
      <c r="O50" s="37"/>
      <c r="P50" s="37"/>
      <c r="Q50" s="37"/>
      <c r="R50" s="37"/>
      <c r="S50" s="37"/>
      <c r="T50" s="37"/>
      <c r="U50" s="37"/>
      <c r="V50" s="37"/>
      <c r="W50" s="37"/>
      <c r="X50" s="37"/>
      <c r="Y50" s="37"/>
      <c r="Z50" s="37"/>
    </row>
    <row r="51" spans="1:26" ht="16.2" customHeight="1" collapsed="1" x14ac:dyDescent="0.25">
      <c r="A51" s="39"/>
      <c r="B51" s="248" t="s">
        <v>544</v>
      </c>
      <c r="C51" s="249"/>
      <c r="D51" s="249"/>
      <c r="E51" s="249"/>
      <c r="F51" s="249"/>
      <c r="G51" s="249"/>
      <c r="H51" s="249"/>
      <c r="I51" s="250"/>
      <c r="J51" s="37"/>
      <c r="K51" s="37"/>
      <c r="L51" s="37"/>
      <c r="M51" s="37"/>
      <c r="N51" s="37"/>
      <c r="O51" s="37"/>
      <c r="P51" s="37"/>
      <c r="Q51" s="37"/>
      <c r="R51" s="37"/>
      <c r="S51" s="37"/>
      <c r="T51" s="37"/>
      <c r="U51" s="37"/>
      <c r="V51" s="37"/>
      <c r="W51" s="37"/>
      <c r="X51" s="37"/>
      <c r="Y51" s="37"/>
      <c r="Z51" s="37"/>
    </row>
    <row r="52" spans="1:26" ht="30" hidden="1" customHeight="1" outlineLevel="1" x14ac:dyDescent="0.25">
      <c r="A52" s="32">
        <f t="shared" ref="A52:A54" ca="1" si="2">IF(OFFSET(A52,-1,0) ="",OFFSET(A52,-2,0)+1,OFFSET(A52,-1,0)+1 )</f>
        <v>30</v>
      </c>
      <c r="B52" s="38" t="s">
        <v>535</v>
      </c>
      <c r="C52" s="33"/>
      <c r="D52" s="47"/>
      <c r="E52" s="42"/>
      <c r="F52" s="42"/>
      <c r="G52" s="42"/>
      <c r="H52" s="42"/>
      <c r="I52" s="42"/>
      <c r="J52" s="37"/>
      <c r="K52" s="37"/>
      <c r="L52" s="37"/>
      <c r="M52" s="37"/>
      <c r="N52" s="37"/>
      <c r="O52" s="37"/>
      <c r="P52" s="37"/>
      <c r="Q52" s="37"/>
      <c r="R52" s="37"/>
      <c r="S52" s="37"/>
      <c r="T52" s="37"/>
      <c r="U52" s="37"/>
      <c r="V52" s="37"/>
      <c r="W52" s="37"/>
      <c r="X52" s="37"/>
      <c r="Y52" s="37"/>
      <c r="Z52" s="37"/>
    </row>
    <row r="53" spans="1:26" ht="30" hidden="1" customHeight="1" outlineLevel="1" x14ac:dyDescent="0.25">
      <c r="A53" s="32">
        <f t="shared" ca="1" si="2"/>
        <v>31</v>
      </c>
      <c r="B53" s="38" t="s">
        <v>57</v>
      </c>
      <c r="C53" s="33"/>
      <c r="D53" s="47"/>
      <c r="E53" s="42"/>
      <c r="F53" s="42"/>
      <c r="G53" s="42"/>
      <c r="H53" s="42"/>
      <c r="I53" s="42"/>
      <c r="J53" s="37"/>
      <c r="K53" s="37"/>
      <c r="L53" s="37"/>
      <c r="M53" s="37"/>
      <c r="N53" s="37"/>
      <c r="O53" s="37"/>
      <c r="P53" s="37"/>
      <c r="Q53" s="37"/>
      <c r="R53" s="37"/>
      <c r="S53" s="37"/>
      <c r="T53" s="37"/>
      <c r="U53" s="37"/>
      <c r="V53" s="37"/>
      <c r="W53" s="37"/>
      <c r="X53" s="37"/>
      <c r="Y53" s="37"/>
      <c r="Z53" s="37"/>
    </row>
    <row r="54" spans="1:26" ht="30" hidden="1" customHeight="1" outlineLevel="1" x14ac:dyDescent="0.25">
      <c r="A54" s="32">
        <f t="shared" ca="1" si="2"/>
        <v>32</v>
      </c>
      <c r="B54" s="33" t="s">
        <v>58</v>
      </c>
      <c r="C54" s="33"/>
      <c r="D54" s="47"/>
      <c r="E54" s="42"/>
      <c r="F54" s="42"/>
      <c r="G54" s="42"/>
      <c r="H54" s="42"/>
      <c r="I54" s="42"/>
      <c r="J54" s="37"/>
      <c r="K54" s="37"/>
      <c r="L54" s="37"/>
      <c r="M54" s="37"/>
      <c r="N54" s="37"/>
      <c r="O54" s="37"/>
      <c r="P54" s="37"/>
      <c r="Q54" s="37"/>
      <c r="R54" s="37"/>
      <c r="S54" s="37"/>
      <c r="T54" s="37"/>
      <c r="U54" s="37"/>
      <c r="V54" s="37"/>
      <c r="W54" s="37"/>
      <c r="X54" s="37"/>
      <c r="Y54" s="37"/>
      <c r="Z54" s="37"/>
    </row>
    <row r="55" spans="1:26" ht="29.4" hidden="1" customHeight="1" outlineLevel="1" x14ac:dyDescent="0.25">
      <c r="A55" s="32">
        <f ca="1">IF(OFFSET(A55,-1,0) ="",OFFSET(A55,-2,0)+1,OFFSET(A55,-1,0)+1 )</f>
        <v>33</v>
      </c>
      <c r="B55" s="33" t="s">
        <v>59</v>
      </c>
      <c r="C55" s="33"/>
      <c r="D55" s="181"/>
      <c r="E55" s="36"/>
      <c r="F55" s="41"/>
      <c r="G55" s="41"/>
      <c r="H55" s="41"/>
      <c r="I55" s="36"/>
      <c r="J55" s="37"/>
      <c r="K55" s="37"/>
      <c r="L55" s="37"/>
      <c r="M55" s="37"/>
      <c r="N55" s="37"/>
      <c r="O55" s="37"/>
      <c r="P55" s="37"/>
      <c r="Q55" s="37"/>
      <c r="R55" s="37"/>
      <c r="S55" s="37"/>
      <c r="T55" s="37"/>
      <c r="U55" s="37"/>
      <c r="V55" s="37"/>
      <c r="W55" s="37"/>
      <c r="X55" s="37"/>
      <c r="Y55" s="37"/>
      <c r="Z55" s="37"/>
    </row>
    <row r="56" spans="1:26" ht="43.2" hidden="1" customHeight="1" outlineLevel="1" x14ac:dyDescent="0.25">
      <c r="A56" s="32">
        <f t="shared" ref="A56:A64" ca="1" si="3">IF(OFFSET(A56,-1,0) ="",OFFSET(A56,-2,0)+1,OFFSET(A56,-1,0)+1 )</f>
        <v>34</v>
      </c>
      <c r="B56" s="33" t="s">
        <v>60</v>
      </c>
      <c r="C56" s="38"/>
      <c r="D56" s="38"/>
      <c r="E56" s="36"/>
      <c r="F56" s="41"/>
      <c r="G56" s="41"/>
      <c r="H56" s="41"/>
      <c r="I56" s="36"/>
      <c r="J56" s="37"/>
      <c r="K56" s="37"/>
      <c r="L56" s="37"/>
      <c r="M56" s="37"/>
      <c r="N56" s="37"/>
      <c r="O56" s="37"/>
      <c r="P56" s="37"/>
      <c r="Q56" s="37"/>
      <c r="R56" s="37"/>
      <c r="S56" s="37"/>
      <c r="T56" s="37"/>
      <c r="U56" s="37"/>
      <c r="V56" s="37"/>
      <c r="W56" s="37"/>
      <c r="X56" s="37"/>
      <c r="Y56" s="37"/>
      <c r="Z56" s="37"/>
    </row>
    <row r="57" spans="1:26" ht="47.4" hidden="1" customHeight="1" outlineLevel="1" x14ac:dyDescent="0.25">
      <c r="A57" s="32">
        <f t="shared" ca="1" si="3"/>
        <v>35</v>
      </c>
      <c r="B57" s="173" t="s">
        <v>536</v>
      </c>
      <c r="C57" s="38"/>
      <c r="D57" s="38"/>
      <c r="E57" s="36"/>
      <c r="F57" s="41"/>
      <c r="G57" s="41"/>
      <c r="H57" s="41"/>
      <c r="I57" s="36"/>
      <c r="J57" s="37"/>
      <c r="K57" s="37"/>
      <c r="L57" s="37"/>
      <c r="M57" s="37"/>
      <c r="N57" s="37"/>
      <c r="O57" s="37"/>
      <c r="P57" s="37"/>
      <c r="Q57" s="37"/>
      <c r="R57" s="37"/>
      <c r="S57" s="37"/>
      <c r="T57" s="37"/>
      <c r="U57" s="37"/>
      <c r="V57" s="37"/>
      <c r="W57" s="37"/>
      <c r="X57" s="37"/>
      <c r="Y57" s="37"/>
      <c r="Z57" s="37"/>
    </row>
    <row r="58" spans="1:26" ht="48.6" hidden="1" customHeight="1" outlineLevel="1" x14ac:dyDescent="0.25">
      <c r="A58" s="32">
        <f t="shared" ca="1" si="3"/>
        <v>36</v>
      </c>
      <c r="B58" s="38" t="s">
        <v>537</v>
      </c>
      <c r="C58" s="38"/>
      <c r="D58" s="38"/>
      <c r="E58" s="36"/>
      <c r="F58" s="41"/>
      <c r="G58" s="41"/>
      <c r="H58" s="41"/>
      <c r="I58" s="36"/>
      <c r="J58" s="37"/>
      <c r="K58" s="37"/>
      <c r="L58" s="37"/>
      <c r="M58" s="37"/>
      <c r="N58" s="37"/>
      <c r="O58" s="37"/>
      <c r="P58" s="37"/>
      <c r="Q58" s="37"/>
      <c r="R58" s="37"/>
      <c r="S58" s="37"/>
      <c r="T58" s="37"/>
      <c r="U58" s="37"/>
      <c r="V58" s="37"/>
      <c r="W58" s="37"/>
      <c r="X58" s="37"/>
      <c r="Y58" s="37"/>
      <c r="Z58" s="37"/>
    </row>
    <row r="59" spans="1:26" ht="32.4" hidden="1" customHeight="1" outlineLevel="1" x14ac:dyDescent="0.25">
      <c r="A59" s="32">
        <f t="shared" ca="1" si="3"/>
        <v>37</v>
      </c>
      <c r="B59" s="33" t="s">
        <v>538</v>
      </c>
      <c r="C59" s="38"/>
      <c r="D59" s="48"/>
      <c r="E59" s="48"/>
      <c r="F59" s="48"/>
      <c r="G59" s="48"/>
      <c r="H59" s="48"/>
      <c r="I59" s="48"/>
      <c r="J59" s="37"/>
      <c r="K59" s="37"/>
      <c r="L59" s="37"/>
      <c r="M59" s="37"/>
      <c r="N59" s="37"/>
      <c r="O59" s="37"/>
      <c r="P59" s="37"/>
      <c r="Q59" s="37"/>
      <c r="R59" s="37"/>
      <c r="S59" s="37"/>
      <c r="T59" s="37"/>
      <c r="U59" s="37"/>
      <c r="V59" s="37"/>
      <c r="W59" s="37"/>
      <c r="X59" s="37"/>
      <c r="Y59" s="37"/>
      <c r="Z59" s="37"/>
    </row>
    <row r="60" spans="1:26" ht="31.8" hidden="1" customHeight="1" outlineLevel="1" x14ac:dyDescent="0.25">
      <c r="A60" s="32">
        <f t="shared" ca="1" si="3"/>
        <v>38</v>
      </c>
      <c r="B60" s="38" t="s">
        <v>539</v>
      </c>
      <c r="C60" s="38"/>
      <c r="D60" s="33"/>
      <c r="E60" s="48"/>
      <c r="F60" s="48"/>
      <c r="G60" s="48"/>
      <c r="H60" s="48"/>
      <c r="I60" s="48"/>
      <c r="J60" s="37"/>
      <c r="K60" s="37"/>
      <c r="L60" s="37"/>
      <c r="M60" s="37"/>
      <c r="N60" s="37"/>
      <c r="O60" s="37"/>
      <c r="P60" s="37"/>
      <c r="Q60" s="37"/>
      <c r="R60" s="37"/>
      <c r="S60" s="37"/>
      <c r="T60" s="37"/>
      <c r="U60" s="37"/>
      <c r="V60" s="37"/>
      <c r="W60" s="37"/>
      <c r="X60" s="37"/>
      <c r="Y60" s="37"/>
      <c r="Z60" s="37"/>
    </row>
    <row r="61" spans="1:26" ht="34.200000000000003" hidden="1" customHeight="1" outlineLevel="1" x14ac:dyDescent="0.25">
      <c r="A61" s="32">
        <f t="shared" ca="1" si="3"/>
        <v>39</v>
      </c>
      <c r="B61" s="33" t="s">
        <v>540</v>
      </c>
      <c r="C61" s="38"/>
      <c r="D61" s="33"/>
      <c r="E61" s="48"/>
      <c r="F61" s="48"/>
      <c r="G61" s="48"/>
      <c r="H61" s="48"/>
      <c r="I61" s="48"/>
      <c r="J61" s="37"/>
      <c r="K61" s="37"/>
      <c r="L61" s="37"/>
      <c r="M61" s="37"/>
      <c r="N61" s="37"/>
      <c r="O61" s="37"/>
      <c r="P61" s="37"/>
      <c r="Q61" s="37"/>
      <c r="R61" s="37"/>
      <c r="S61" s="37"/>
      <c r="T61" s="37"/>
      <c r="U61" s="37"/>
      <c r="V61" s="37"/>
      <c r="W61" s="37"/>
      <c r="X61" s="37"/>
      <c r="Y61" s="37"/>
      <c r="Z61" s="37"/>
    </row>
    <row r="62" spans="1:26" ht="31.8" hidden="1" customHeight="1" outlineLevel="1" x14ac:dyDescent="0.25">
      <c r="A62" s="32">
        <f t="shared" ca="1" si="3"/>
        <v>40</v>
      </c>
      <c r="B62" s="33" t="s">
        <v>541</v>
      </c>
      <c r="C62" s="38"/>
      <c r="D62" s="33"/>
      <c r="E62" s="48"/>
      <c r="F62" s="48"/>
      <c r="G62" s="48"/>
      <c r="H62" s="48"/>
      <c r="I62" s="48"/>
      <c r="J62" s="37"/>
      <c r="K62" s="37"/>
      <c r="L62" s="37"/>
      <c r="M62" s="37"/>
      <c r="N62" s="37"/>
      <c r="O62" s="37"/>
      <c r="P62" s="37"/>
      <c r="Q62" s="37"/>
      <c r="R62" s="37"/>
      <c r="S62" s="37"/>
      <c r="T62" s="37"/>
      <c r="U62" s="37"/>
      <c r="V62" s="37"/>
      <c r="W62" s="37"/>
      <c r="X62" s="37"/>
      <c r="Y62" s="37"/>
      <c r="Z62" s="37"/>
    </row>
    <row r="63" spans="1:26" ht="34.200000000000003" hidden="1" customHeight="1" outlineLevel="1" x14ac:dyDescent="0.25">
      <c r="A63" s="32">
        <f t="shared" ca="1" si="3"/>
        <v>41</v>
      </c>
      <c r="B63" s="33" t="s">
        <v>576</v>
      </c>
      <c r="C63" s="38"/>
      <c r="D63" s="33"/>
      <c r="E63" s="48"/>
      <c r="F63" s="48"/>
      <c r="G63" s="48"/>
      <c r="H63" s="48"/>
      <c r="I63" s="48"/>
      <c r="J63" s="37"/>
      <c r="K63" s="37"/>
      <c r="L63" s="37"/>
      <c r="M63" s="37"/>
      <c r="N63" s="37"/>
      <c r="O63" s="37"/>
      <c r="P63" s="37"/>
      <c r="Q63" s="37"/>
      <c r="R63" s="37"/>
      <c r="S63" s="37"/>
      <c r="T63" s="37"/>
      <c r="U63" s="37"/>
      <c r="V63" s="37"/>
      <c r="W63" s="37"/>
      <c r="X63" s="37"/>
      <c r="Y63" s="37"/>
      <c r="Z63" s="37"/>
    </row>
    <row r="64" spans="1:26" s="218" customFormat="1" ht="42" hidden="1" customHeight="1" outlineLevel="1" x14ac:dyDescent="0.25">
      <c r="A64" s="46">
        <f t="shared" ca="1" si="3"/>
        <v>42</v>
      </c>
      <c r="B64" s="38" t="s">
        <v>542</v>
      </c>
      <c r="C64" s="38"/>
      <c r="D64" s="219"/>
      <c r="E64" s="219"/>
      <c r="F64" s="219"/>
      <c r="G64" s="219"/>
      <c r="H64" s="219"/>
      <c r="I64" s="219"/>
      <c r="J64" s="217"/>
      <c r="K64" s="217"/>
      <c r="L64" s="217"/>
      <c r="M64" s="217"/>
      <c r="N64" s="217"/>
      <c r="O64" s="217"/>
      <c r="P64" s="217"/>
      <c r="Q64" s="217"/>
      <c r="R64" s="217"/>
      <c r="S64" s="217"/>
      <c r="T64" s="217"/>
      <c r="U64" s="217"/>
      <c r="V64" s="217"/>
      <c r="W64" s="217"/>
      <c r="X64" s="217"/>
      <c r="Y64" s="217"/>
      <c r="Z64" s="217"/>
    </row>
    <row r="65" spans="1:26" ht="32.4" hidden="1" customHeight="1" outlineLevel="1" x14ac:dyDescent="0.25">
      <c r="A65" s="32">
        <f ca="1">IF(OFFSET(A65,-1,0) ="",OFFSET(A65,-2,0)+1,OFFSET(A65,-1,0)+1 )</f>
        <v>43</v>
      </c>
      <c r="B65" s="33" t="s">
        <v>543</v>
      </c>
      <c r="C65" s="38"/>
      <c r="D65" s="48"/>
      <c r="E65" s="48"/>
      <c r="F65" s="48"/>
      <c r="G65" s="48"/>
      <c r="H65" s="48"/>
      <c r="I65" s="48"/>
      <c r="J65" s="37"/>
      <c r="K65" s="37"/>
      <c r="L65" s="37"/>
      <c r="M65" s="37"/>
      <c r="N65" s="37"/>
      <c r="O65" s="37"/>
      <c r="P65" s="37"/>
      <c r="Q65" s="37"/>
      <c r="R65" s="37"/>
      <c r="S65" s="37"/>
      <c r="T65" s="37"/>
      <c r="U65" s="37"/>
      <c r="V65" s="37"/>
      <c r="W65" s="37"/>
      <c r="X65" s="37"/>
      <c r="Y65" s="37"/>
      <c r="Z65" s="37"/>
    </row>
    <row r="66" spans="1:26" ht="30.6" hidden="1" customHeight="1" outlineLevel="1" x14ac:dyDescent="0.25">
      <c r="A66" s="32">
        <f t="shared" ref="A66" ca="1" si="4">IF(OFFSET(A66,-1,0) ="",OFFSET(A66,-2,0)+1,OFFSET(A66,-1,0)+1 )</f>
        <v>44</v>
      </c>
      <c r="B66" s="38" t="s">
        <v>211</v>
      </c>
      <c r="C66" s="38"/>
      <c r="D66" s="48"/>
      <c r="E66" s="48"/>
      <c r="F66" s="48"/>
      <c r="G66" s="48"/>
      <c r="H66" s="48"/>
      <c r="I66" s="48"/>
      <c r="J66" s="37"/>
      <c r="K66" s="37"/>
      <c r="L66" s="37"/>
      <c r="M66" s="37"/>
      <c r="N66" s="37"/>
      <c r="O66" s="37"/>
      <c r="P66" s="37"/>
      <c r="Q66" s="37"/>
      <c r="R66" s="37"/>
      <c r="S66" s="37"/>
      <c r="T66" s="37"/>
      <c r="U66" s="37"/>
      <c r="V66" s="37"/>
      <c r="W66" s="37"/>
      <c r="X66" s="37"/>
      <c r="Y66" s="37"/>
      <c r="Z66" s="37"/>
    </row>
    <row r="67" spans="1:26" ht="17.399999999999999" customHeight="1" collapsed="1" x14ac:dyDescent="0.25">
      <c r="A67" s="39"/>
      <c r="B67" s="248" t="s">
        <v>545</v>
      </c>
      <c r="C67" s="249"/>
      <c r="D67" s="249"/>
      <c r="E67" s="249"/>
      <c r="F67" s="249"/>
      <c r="G67" s="249"/>
      <c r="H67" s="249"/>
      <c r="I67" s="250"/>
      <c r="J67" s="49"/>
      <c r="K67" s="49"/>
      <c r="L67" s="49"/>
      <c r="M67" s="49"/>
      <c r="N67" s="49"/>
      <c r="O67" s="49"/>
      <c r="P67" s="49"/>
      <c r="Q67" s="49"/>
      <c r="R67" s="49"/>
      <c r="S67" s="49"/>
      <c r="T67" s="49"/>
      <c r="U67" s="49"/>
      <c r="V67" s="49"/>
      <c r="W67" s="49"/>
      <c r="X67" s="49"/>
      <c r="Y67" s="49"/>
      <c r="Z67" s="49"/>
    </row>
    <row r="68" spans="1:26" ht="31.2" hidden="1" customHeight="1" outlineLevel="1" x14ac:dyDescent="0.25">
      <c r="A68" s="159">
        <f ca="1">IF(OFFSET(A68,-1,0) ="",OFFSET(A68,-2,0)+1,OFFSET(A68,-1,0)+1 )</f>
        <v>45</v>
      </c>
      <c r="B68" s="47" t="s">
        <v>579</v>
      </c>
      <c r="C68" s="38"/>
      <c r="D68" s="38"/>
      <c r="E68" s="38"/>
      <c r="F68" s="38"/>
      <c r="G68" s="38"/>
      <c r="H68" s="38"/>
      <c r="I68" s="50"/>
      <c r="J68" s="49"/>
      <c r="K68" s="49"/>
      <c r="L68" s="49"/>
      <c r="M68" s="49"/>
      <c r="N68" s="49"/>
      <c r="O68" s="49"/>
      <c r="P68" s="49"/>
      <c r="Q68" s="49"/>
      <c r="R68" s="49"/>
      <c r="S68" s="49"/>
      <c r="T68" s="49"/>
      <c r="U68" s="49"/>
      <c r="V68" s="49"/>
      <c r="W68" s="49"/>
      <c r="X68" s="49"/>
      <c r="Y68" s="49"/>
      <c r="Z68" s="49"/>
    </row>
    <row r="69" spans="1:26" ht="30.6" hidden="1" customHeight="1" outlineLevel="1" x14ac:dyDescent="0.25">
      <c r="A69" s="159">
        <f t="shared" ref="A69:A74" ca="1" si="5">IF(OFFSET(A69,-1,0) ="",OFFSET(A69,-2,0)+1,OFFSET(A69,-1,0)+1 )</f>
        <v>46</v>
      </c>
      <c r="B69" s="173" t="s">
        <v>581</v>
      </c>
      <c r="C69" s="38"/>
      <c r="D69" s="38"/>
      <c r="E69" s="38"/>
      <c r="F69" s="38"/>
      <c r="G69" s="38"/>
      <c r="H69" s="38"/>
      <c r="I69" s="50"/>
      <c r="J69" s="49"/>
      <c r="K69" s="49"/>
      <c r="L69" s="49"/>
      <c r="M69" s="49"/>
      <c r="N69" s="49"/>
      <c r="O69" s="49"/>
      <c r="P69" s="49"/>
      <c r="Q69" s="49"/>
      <c r="R69" s="49"/>
      <c r="S69" s="49"/>
      <c r="T69" s="49"/>
      <c r="U69" s="49"/>
      <c r="V69" s="49"/>
      <c r="W69" s="49"/>
      <c r="X69" s="49"/>
      <c r="Y69" s="49"/>
      <c r="Z69" s="49"/>
    </row>
    <row r="70" spans="1:26" ht="30" hidden="1" customHeight="1" outlineLevel="1" x14ac:dyDescent="0.25">
      <c r="A70" s="159">
        <f t="shared" ca="1" si="5"/>
        <v>47</v>
      </c>
      <c r="B70" s="33" t="s">
        <v>591</v>
      </c>
      <c r="C70" s="33"/>
      <c r="D70" s="47"/>
      <c r="E70" s="42"/>
      <c r="F70" s="42"/>
      <c r="G70" s="42"/>
      <c r="H70" s="42"/>
      <c r="I70" s="42"/>
      <c r="J70" s="49"/>
      <c r="K70" s="49"/>
      <c r="L70" s="49"/>
      <c r="M70" s="49"/>
      <c r="N70" s="49"/>
      <c r="O70" s="49"/>
      <c r="P70" s="49"/>
      <c r="Q70" s="49"/>
      <c r="R70" s="49"/>
      <c r="S70" s="49"/>
      <c r="T70" s="49"/>
      <c r="U70" s="49"/>
      <c r="V70" s="49"/>
      <c r="W70" s="49"/>
      <c r="X70" s="49"/>
      <c r="Y70" s="49"/>
      <c r="Z70" s="49"/>
    </row>
    <row r="71" spans="1:26" s="216" customFormat="1" ht="30" hidden="1" customHeight="1" outlineLevel="1" x14ac:dyDescent="0.25">
      <c r="A71" s="159">
        <f t="shared" ca="1" si="5"/>
        <v>48</v>
      </c>
      <c r="B71" s="38" t="s">
        <v>578</v>
      </c>
      <c r="C71" s="33"/>
      <c r="D71" s="47"/>
      <c r="E71" s="42"/>
      <c r="F71" s="42"/>
      <c r="G71" s="42"/>
      <c r="H71" s="42"/>
      <c r="I71" s="42"/>
      <c r="J71" s="49"/>
      <c r="K71" s="49"/>
      <c r="L71" s="49"/>
      <c r="M71" s="49"/>
      <c r="N71" s="49"/>
      <c r="O71" s="49"/>
      <c r="P71" s="49"/>
      <c r="Q71" s="49"/>
      <c r="R71" s="49"/>
      <c r="S71" s="49"/>
      <c r="T71" s="49"/>
      <c r="U71" s="49"/>
      <c r="V71" s="49"/>
      <c r="W71" s="49"/>
      <c r="X71" s="49"/>
      <c r="Y71" s="49"/>
      <c r="Z71" s="49"/>
    </row>
    <row r="72" spans="1:26" s="216" customFormat="1" ht="30" hidden="1" customHeight="1" outlineLevel="1" x14ac:dyDescent="0.25">
      <c r="A72" s="159">
        <f t="shared" ca="1" si="5"/>
        <v>49</v>
      </c>
      <c r="B72" s="47" t="s">
        <v>580</v>
      </c>
      <c r="C72" s="33"/>
      <c r="D72" s="47"/>
      <c r="E72" s="42"/>
      <c r="F72" s="42"/>
      <c r="G72" s="42"/>
      <c r="H72" s="42"/>
      <c r="I72" s="42"/>
      <c r="J72" s="49"/>
      <c r="K72" s="49"/>
      <c r="L72" s="49"/>
      <c r="M72" s="49"/>
      <c r="N72" s="49"/>
      <c r="O72" s="49"/>
      <c r="P72" s="49"/>
      <c r="Q72" s="49"/>
      <c r="R72" s="49"/>
      <c r="S72" s="49"/>
      <c r="T72" s="49"/>
      <c r="U72" s="49"/>
      <c r="V72" s="49"/>
      <c r="W72" s="49"/>
      <c r="X72" s="49"/>
      <c r="Y72" s="49"/>
      <c r="Z72" s="49"/>
    </row>
    <row r="73" spans="1:26" s="216" customFormat="1" ht="45.6" hidden="1" customHeight="1" outlineLevel="1" x14ac:dyDescent="0.25">
      <c r="A73" s="159">
        <f t="shared" ca="1" si="5"/>
        <v>50</v>
      </c>
      <c r="B73" s="38" t="s">
        <v>577</v>
      </c>
      <c r="C73" s="33"/>
      <c r="D73" s="47"/>
      <c r="E73" s="42"/>
      <c r="F73" s="42"/>
      <c r="G73" s="42"/>
      <c r="H73" s="42"/>
      <c r="I73" s="42"/>
      <c r="J73" s="49"/>
      <c r="K73" s="49"/>
      <c r="L73" s="49"/>
      <c r="M73" s="49"/>
      <c r="N73" s="49"/>
      <c r="O73" s="49"/>
      <c r="P73" s="49"/>
      <c r="Q73" s="49"/>
      <c r="R73" s="49"/>
      <c r="S73" s="49"/>
      <c r="T73" s="49"/>
      <c r="U73" s="49"/>
      <c r="V73" s="49"/>
      <c r="W73" s="49"/>
      <c r="X73" s="49"/>
      <c r="Y73" s="49"/>
      <c r="Z73" s="49"/>
    </row>
    <row r="74" spans="1:26" s="216" customFormat="1" ht="30" hidden="1" customHeight="1" outlineLevel="1" x14ac:dyDescent="0.25">
      <c r="A74" s="159">
        <f t="shared" ca="1" si="5"/>
        <v>51</v>
      </c>
      <c r="B74" s="33" t="s">
        <v>583</v>
      </c>
      <c r="C74" s="33"/>
      <c r="D74" s="47"/>
      <c r="E74" s="42"/>
      <c r="F74" s="42"/>
      <c r="G74" s="42"/>
      <c r="H74" s="42"/>
      <c r="I74" s="42"/>
      <c r="J74" s="49"/>
      <c r="K74" s="49"/>
      <c r="L74" s="49"/>
      <c r="M74" s="49"/>
      <c r="N74" s="49"/>
      <c r="O74" s="49"/>
      <c r="P74" s="49"/>
      <c r="Q74" s="49"/>
      <c r="R74" s="49"/>
      <c r="S74" s="49"/>
      <c r="T74" s="49"/>
      <c r="U74" s="49"/>
      <c r="V74" s="49"/>
      <c r="W74" s="49"/>
      <c r="X74" s="49"/>
      <c r="Y74" s="49"/>
      <c r="Z74" s="49"/>
    </row>
    <row r="75" spans="1:26" ht="13.8" customHeight="1" collapsed="1" x14ac:dyDescent="0.25">
      <c r="A75" s="39"/>
      <c r="B75" s="248" t="s">
        <v>546</v>
      </c>
      <c r="C75" s="249"/>
      <c r="D75" s="249"/>
      <c r="E75" s="249"/>
      <c r="F75" s="249"/>
      <c r="G75" s="249"/>
      <c r="H75" s="249"/>
      <c r="I75" s="250"/>
      <c r="J75" s="49"/>
      <c r="K75" s="49"/>
      <c r="L75" s="49"/>
      <c r="M75" s="49"/>
      <c r="N75" s="49"/>
      <c r="O75" s="49"/>
      <c r="P75" s="49"/>
      <c r="Q75" s="49"/>
      <c r="R75" s="49"/>
    </row>
    <row r="76" spans="1:26" ht="33" hidden="1" customHeight="1" outlineLevel="1" x14ac:dyDescent="0.25">
      <c r="A76" s="32">
        <f ca="1">IF(OFFSET(A76,-1,0) ="",OFFSET(A76,-2,0)+1,OFFSET(A76,-1,0)+1 )</f>
        <v>52</v>
      </c>
      <c r="B76" s="47" t="s">
        <v>604</v>
      </c>
      <c r="C76" s="33"/>
      <c r="D76" s="38"/>
      <c r="E76" s="38"/>
      <c r="F76" s="38"/>
      <c r="G76" s="38"/>
      <c r="H76" s="38"/>
      <c r="I76" s="51"/>
      <c r="J76" s="49"/>
      <c r="K76" s="49"/>
      <c r="L76" s="49"/>
      <c r="M76" s="49"/>
      <c r="N76" s="49"/>
      <c r="O76" s="49"/>
      <c r="P76" s="49"/>
      <c r="Q76" s="49"/>
      <c r="R76" s="49"/>
      <c r="S76" s="49"/>
      <c r="T76" s="49"/>
      <c r="U76" s="49"/>
      <c r="V76" s="49"/>
      <c r="W76" s="49"/>
      <c r="X76" s="49"/>
      <c r="Y76" s="49"/>
      <c r="Z76" s="49"/>
    </row>
    <row r="77" spans="1:26" ht="30.6" hidden="1" customHeight="1" outlineLevel="1" x14ac:dyDescent="0.25">
      <c r="A77" s="32">
        <f t="shared" ref="A77:A91" ca="1" si="6">IF(OFFSET(A77,-1,0) ="",OFFSET(A77,-2,0)+1,OFFSET(A77,-1,0)+1 )</f>
        <v>53</v>
      </c>
      <c r="B77" s="173" t="s">
        <v>606</v>
      </c>
      <c r="C77" s="33"/>
      <c r="D77" s="38"/>
      <c r="E77" s="38"/>
      <c r="F77" s="38"/>
      <c r="G77" s="38"/>
      <c r="H77" s="38"/>
      <c r="I77" s="50"/>
      <c r="J77" s="49"/>
      <c r="K77" s="49"/>
      <c r="L77" s="49"/>
      <c r="M77" s="49"/>
      <c r="N77" s="49"/>
      <c r="O77" s="49"/>
      <c r="P77" s="49"/>
      <c r="Q77" s="49"/>
      <c r="R77" s="49"/>
      <c r="S77" s="49"/>
      <c r="T77" s="49"/>
      <c r="U77" s="49"/>
      <c r="V77" s="49"/>
      <c r="W77" s="49"/>
      <c r="X77" s="49"/>
      <c r="Y77" s="49"/>
      <c r="Z77" s="49"/>
    </row>
    <row r="78" spans="1:26" ht="34.799999999999997" hidden="1" customHeight="1" outlineLevel="1" x14ac:dyDescent="0.25">
      <c r="A78" s="32">
        <f t="shared" ca="1" si="6"/>
        <v>54</v>
      </c>
      <c r="B78" s="33" t="s">
        <v>605</v>
      </c>
      <c r="C78" s="33"/>
      <c r="D78" s="38"/>
      <c r="E78" s="38"/>
      <c r="F78" s="38"/>
      <c r="G78" s="38"/>
      <c r="H78" s="38"/>
      <c r="I78" s="50"/>
      <c r="J78" s="49"/>
      <c r="K78" s="49"/>
      <c r="L78" s="49"/>
      <c r="M78" s="49"/>
      <c r="N78" s="49"/>
      <c r="O78" s="49"/>
      <c r="P78" s="49"/>
      <c r="Q78" s="49"/>
      <c r="R78" s="49"/>
      <c r="S78" s="49"/>
      <c r="T78" s="49"/>
      <c r="U78" s="49"/>
      <c r="V78" s="49"/>
      <c r="W78" s="49"/>
      <c r="X78" s="49"/>
      <c r="Y78" s="49"/>
      <c r="Z78" s="49"/>
    </row>
    <row r="79" spans="1:26" ht="39" hidden="1" customHeight="1" outlineLevel="1" x14ac:dyDescent="0.25">
      <c r="A79" s="32">
        <f t="shared" ca="1" si="6"/>
        <v>55</v>
      </c>
      <c r="B79" s="38" t="s">
        <v>607</v>
      </c>
      <c r="C79" s="33"/>
      <c r="D79" s="38"/>
      <c r="E79" s="38"/>
      <c r="F79" s="38"/>
      <c r="G79" s="38"/>
      <c r="H79" s="38"/>
      <c r="I79" s="50"/>
      <c r="J79" s="49"/>
      <c r="K79" s="49"/>
      <c r="L79" s="49"/>
      <c r="M79" s="49"/>
      <c r="N79" s="49"/>
      <c r="O79" s="49"/>
      <c r="P79" s="49"/>
      <c r="Q79" s="49"/>
      <c r="R79" s="49"/>
      <c r="S79" s="49"/>
      <c r="T79" s="49"/>
      <c r="U79" s="49"/>
      <c r="V79" s="49"/>
      <c r="W79" s="49"/>
      <c r="X79" s="49"/>
      <c r="Y79" s="49"/>
      <c r="Z79" s="49"/>
    </row>
    <row r="80" spans="1:26" ht="36.6" hidden="1" customHeight="1" outlineLevel="1" x14ac:dyDescent="0.25">
      <c r="A80" s="32">
        <f t="shared" ca="1" si="6"/>
        <v>56</v>
      </c>
      <c r="B80" s="47" t="s">
        <v>608</v>
      </c>
      <c r="C80" s="33"/>
      <c r="D80" s="38"/>
      <c r="E80" s="38"/>
      <c r="F80" s="38"/>
      <c r="G80" s="38"/>
      <c r="H80" s="38"/>
      <c r="I80" s="50"/>
      <c r="J80" s="49"/>
      <c r="K80" s="49"/>
      <c r="L80" s="49"/>
      <c r="M80" s="49"/>
      <c r="N80" s="49"/>
      <c r="O80" s="49"/>
      <c r="P80" s="49"/>
      <c r="Q80" s="49"/>
      <c r="R80" s="49"/>
      <c r="S80" s="49"/>
      <c r="T80" s="49"/>
      <c r="U80" s="49"/>
      <c r="V80" s="49"/>
      <c r="W80" s="49"/>
      <c r="X80" s="49"/>
      <c r="Y80" s="49"/>
      <c r="Z80" s="49"/>
    </row>
    <row r="81" spans="1:26" ht="51.6" hidden="1" customHeight="1" outlineLevel="1" x14ac:dyDescent="0.25">
      <c r="A81" s="32">
        <f t="shared" ca="1" si="6"/>
        <v>57</v>
      </c>
      <c r="B81" s="38" t="s">
        <v>609</v>
      </c>
      <c r="C81" s="33"/>
      <c r="D81" s="194"/>
      <c r="E81" s="38"/>
      <c r="F81" s="38"/>
      <c r="G81" s="38"/>
      <c r="H81" s="38"/>
      <c r="I81" s="50"/>
      <c r="J81" s="49"/>
      <c r="K81" s="49"/>
      <c r="L81" s="49"/>
      <c r="M81" s="49"/>
      <c r="N81" s="49"/>
      <c r="O81" s="49"/>
      <c r="P81" s="49"/>
      <c r="Q81" s="49"/>
      <c r="R81" s="49"/>
      <c r="S81" s="49"/>
      <c r="T81" s="49"/>
      <c r="U81" s="49"/>
      <c r="V81" s="49"/>
      <c r="W81" s="49"/>
      <c r="X81" s="49"/>
      <c r="Y81" s="49"/>
      <c r="Z81" s="49"/>
    </row>
    <row r="82" spans="1:26" ht="38.4" hidden="1" customHeight="1" outlineLevel="1" x14ac:dyDescent="0.25">
      <c r="A82" s="32">
        <f t="shared" ca="1" si="6"/>
        <v>58</v>
      </c>
      <c r="B82" s="33" t="s">
        <v>582</v>
      </c>
      <c r="C82" s="33"/>
      <c r="D82" s="33"/>
      <c r="E82" s="38"/>
      <c r="F82" s="38"/>
      <c r="G82" s="38"/>
      <c r="H82" s="38"/>
      <c r="I82" s="50"/>
      <c r="J82" s="49"/>
      <c r="K82" s="49"/>
      <c r="L82" s="49"/>
      <c r="M82" s="49"/>
      <c r="N82" s="49"/>
      <c r="O82" s="49"/>
      <c r="P82" s="49"/>
      <c r="Q82" s="49"/>
      <c r="R82" s="49"/>
      <c r="S82" s="49"/>
      <c r="T82" s="49"/>
      <c r="U82" s="49"/>
      <c r="V82" s="49"/>
      <c r="W82" s="49"/>
      <c r="X82" s="49"/>
      <c r="Y82" s="49"/>
      <c r="Z82" s="49"/>
    </row>
    <row r="83" spans="1:26" ht="31.2" hidden="1" customHeight="1" outlineLevel="1" x14ac:dyDescent="0.25">
      <c r="A83" s="32">
        <f t="shared" ca="1" si="6"/>
        <v>59</v>
      </c>
      <c r="B83" s="33" t="s">
        <v>610</v>
      </c>
      <c r="C83" s="33"/>
      <c r="D83" s="47"/>
      <c r="E83" s="38"/>
      <c r="F83" s="38"/>
      <c r="G83" s="38"/>
      <c r="H83" s="38"/>
      <c r="I83" s="50"/>
      <c r="J83" s="49"/>
      <c r="K83" s="49"/>
      <c r="L83" s="49"/>
      <c r="M83" s="49"/>
      <c r="N83" s="49"/>
      <c r="O83" s="49"/>
      <c r="P83" s="49"/>
      <c r="Q83" s="49"/>
      <c r="R83" s="49"/>
      <c r="S83" s="49"/>
      <c r="T83" s="49"/>
      <c r="U83" s="49"/>
      <c r="V83" s="49"/>
      <c r="W83" s="49"/>
      <c r="X83" s="49"/>
      <c r="Y83" s="49"/>
      <c r="Z83" s="49"/>
    </row>
    <row r="84" spans="1:26" ht="16.2" customHeight="1" collapsed="1" x14ac:dyDescent="0.25">
      <c r="A84" s="39"/>
      <c r="B84" s="248" t="s">
        <v>547</v>
      </c>
      <c r="C84" s="249"/>
      <c r="D84" s="249"/>
      <c r="E84" s="249"/>
      <c r="F84" s="249"/>
      <c r="G84" s="249"/>
      <c r="H84" s="249"/>
      <c r="I84" s="250"/>
      <c r="J84" s="49"/>
      <c r="K84" s="49"/>
      <c r="L84" s="49"/>
      <c r="M84" s="49"/>
      <c r="N84" s="49"/>
      <c r="O84" s="49"/>
      <c r="P84" s="49"/>
      <c r="Q84" s="49"/>
    </row>
    <row r="85" spans="1:26" ht="34.799999999999997" hidden="1" customHeight="1" outlineLevel="1" x14ac:dyDescent="0.25">
      <c r="A85" s="32">
        <f t="shared" ca="1" si="6"/>
        <v>60</v>
      </c>
      <c r="B85" s="47" t="s">
        <v>603</v>
      </c>
      <c r="C85" s="33"/>
      <c r="D85" s="33"/>
      <c r="E85" s="179"/>
      <c r="F85" s="38"/>
      <c r="G85" s="38"/>
      <c r="H85" s="38"/>
      <c r="I85" s="46"/>
      <c r="J85" s="49"/>
      <c r="K85" s="49"/>
      <c r="L85" s="49"/>
      <c r="M85" s="49"/>
      <c r="N85" s="49"/>
      <c r="O85" s="49"/>
      <c r="P85" s="49"/>
      <c r="Q85" s="49"/>
      <c r="R85" s="49"/>
      <c r="S85" s="49"/>
      <c r="T85" s="49"/>
      <c r="U85" s="49"/>
      <c r="V85" s="49"/>
      <c r="W85" s="49"/>
      <c r="X85" s="49"/>
      <c r="Y85" s="49"/>
      <c r="Z85" s="49"/>
    </row>
    <row r="86" spans="1:26" ht="28.8" hidden="1" customHeight="1" outlineLevel="1" x14ac:dyDescent="0.3">
      <c r="A86" s="32">
        <f t="shared" ca="1" si="6"/>
        <v>61</v>
      </c>
      <c r="B86" s="173" t="s">
        <v>602</v>
      </c>
      <c r="C86" s="33"/>
      <c r="D86" s="33"/>
      <c r="E86" s="174"/>
      <c r="F86" s="38"/>
      <c r="G86" s="38"/>
      <c r="H86" s="38"/>
      <c r="I86" s="46"/>
      <c r="J86" s="49"/>
      <c r="K86" s="49"/>
      <c r="L86" s="49"/>
      <c r="M86" s="49"/>
      <c r="N86" s="49"/>
      <c r="O86" s="49"/>
      <c r="P86" s="49"/>
      <c r="Q86" s="49"/>
      <c r="R86" s="49"/>
      <c r="S86" s="49"/>
      <c r="T86" s="49"/>
      <c r="U86" s="49"/>
      <c r="V86" s="49"/>
      <c r="W86" s="49"/>
      <c r="X86" s="49"/>
      <c r="Y86" s="49"/>
      <c r="Z86" s="49"/>
    </row>
    <row r="87" spans="1:26" ht="31.8" hidden="1" customHeight="1" outlineLevel="1" x14ac:dyDescent="0.25">
      <c r="A87" s="32">
        <f t="shared" ca="1" si="6"/>
        <v>62</v>
      </c>
      <c r="B87" s="33" t="s">
        <v>601</v>
      </c>
      <c r="C87" s="33"/>
      <c r="D87" s="177"/>
      <c r="E87" s="38"/>
      <c r="F87" s="38"/>
      <c r="G87" s="38"/>
      <c r="H87" s="38"/>
      <c r="I87" s="46"/>
      <c r="J87" s="49"/>
      <c r="K87" s="49"/>
      <c r="L87" s="49"/>
      <c r="M87" s="49"/>
      <c r="N87" s="49"/>
      <c r="O87" s="49"/>
      <c r="P87" s="49"/>
      <c r="Q87" s="49"/>
      <c r="R87" s="49"/>
      <c r="S87" s="49"/>
      <c r="T87" s="49"/>
      <c r="U87" s="49"/>
      <c r="V87" s="49"/>
      <c r="W87" s="49"/>
      <c r="X87" s="49"/>
      <c r="Y87" s="49"/>
      <c r="Z87" s="49"/>
    </row>
    <row r="88" spans="1:26" ht="31.2" hidden="1" customHeight="1" outlineLevel="1" x14ac:dyDescent="0.25">
      <c r="A88" s="32">
        <f t="shared" ca="1" si="6"/>
        <v>63</v>
      </c>
      <c r="B88" s="38" t="s">
        <v>600</v>
      </c>
      <c r="C88" s="33"/>
      <c r="D88" s="177"/>
      <c r="E88" s="38"/>
      <c r="F88" s="38"/>
      <c r="G88" s="38"/>
      <c r="H88" s="38"/>
      <c r="I88" s="46"/>
      <c r="J88" s="49"/>
      <c r="K88" s="49"/>
      <c r="L88" s="49"/>
      <c r="M88" s="49"/>
      <c r="N88" s="49"/>
      <c r="O88" s="49"/>
      <c r="P88" s="49"/>
      <c r="Q88" s="49"/>
      <c r="R88" s="49"/>
      <c r="S88" s="49"/>
      <c r="T88" s="49"/>
      <c r="U88" s="49"/>
      <c r="V88" s="49"/>
      <c r="W88" s="49"/>
      <c r="X88" s="49"/>
      <c r="Y88" s="49"/>
      <c r="Z88" s="49"/>
    </row>
    <row r="89" spans="1:26" ht="36" hidden="1" customHeight="1" outlineLevel="1" x14ac:dyDescent="0.25">
      <c r="A89" s="32">
        <f t="shared" ca="1" si="6"/>
        <v>64</v>
      </c>
      <c r="B89" s="47" t="s">
        <v>599</v>
      </c>
      <c r="C89" s="33"/>
      <c r="D89" s="177"/>
      <c r="E89" s="38"/>
      <c r="F89" s="38"/>
      <c r="G89" s="38"/>
      <c r="H89" s="38"/>
      <c r="I89" s="46"/>
      <c r="J89" s="49"/>
      <c r="K89" s="49"/>
      <c r="L89" s="49"/>
      <c r="M89" s="49"/>
      <c r="N89" s="49"/>
      <c r="O89" s="49"/>
      <c r="P89" s="49"/>
      <c r="Q89" s="49"/>
      <c r="R89" s="49"/>
      <c r="S89" s="49"/>
      <c r="T89" s="49"/>
      <c r="U89" s="49"/>
      <c r="V89" s="49"/>
      <c r="W89" s="49"/>
      <c r="X89" s="49"/>
      <c r="Y89" s="49"/>
      <c r="Z89" s="49"/>
    </row>
    <row r="90" spans="1:26" ht="41.4" hidden="1" customHeight="1" outlineLevel="1" x14ac:dyDescent="0.25">
      <c r="A90" s="32">
        <f t="shared" ca="1" si="6"/>
        <v>65</v>
      </c>
      <c r="B90" s="38" t="s">
        <v>598</v>
      </c>
      <c r="C90" s="33"/>
      <c r="D90" s="196"/>
      <c r="E90" s="44"/>
      <c r="F90" s="45"/>
      <c r="G90" s="45"/>
      <c r="H90" s="45"/>
      <c r="I90" s="44"/>
      <c r="J90" s="49"/>
      <c r="K90" s="49"/>
      <c r="L90" s="49"/>
      <c r="M90" s="49"/>
      <c r="N90" s="49"/>
      <c r="O90" s="49"/>
      <c r="P90" s="49"/>
      <c r="Q90" s="49"/>
    </row>
    <row r="91" spans="1:26" ht="36.6" hidden="1" customHeight="1" outlineLevel="1" x14ac:dyDescent="0.25">
      <c r="A91" s="32">
        <f t="shared" ca="1" si="6"/>
        <v>66</v>
      </c>
      <c r="B91" s="33" t="s">
        <v>597</v>
      </c>
      <c r="C91" s="223"/>
      <c r="D91" s="223"/>
      <c r="E91" s="223"/>
      <c r="F91" s="223"/>
      <c r="G91" s="223"/>
      <c r="H91" s="223"/>
      <c r="I91" s="223"/>
    </row>
    <row r="92" spans="1:26" ht="29.4" hidden="1" customHeight="1" outlineLevel="1" x14ac:dyDescent="0.25">
      <c r="A92" s="32">
        <f t="shared" ref="A92:A96" ca="1" si="7">IF(OFFSET(A92,-1,0) ="",OFFSET(A92,-2,0)+1,OFFSET(A92,-1,0)+1 )</f>
        <v>67</v>
      </c>
      <c r="B92" s="33" t="s">
        <v>596</v>
      </c>
      <c r="C92" s="33"/>
      <c r="D92" s="195"/>
      <c r="E92" s="43"/>
      <c r="F92" s="43"/>
      <c r="G92" s="43"/>
      <c r="H92" s="43"/>
      <c r="I92" s="43"/>
      <c r="J92" s="49"/>
      <c r="K92" s="49"/>
      <c r="L92" s="49"/>
      <c r="M92" s="49"/>
      <c r="N92" s="49"/>
      <c r="O92" s="49"/>
      <c r="P92" s="49"/>
      <c r="Q92" s="49"/>
    </row>
    <row r="93" spans="1:26" ht="16.8" customHeight="1" collapsed="1" x14ac:dyDescent="0.25">
      <c r="A93" s="28"/>
      <c r="B93" s="242" t="s">
        <v>78</v>
      </c>
      <c r="C93" s="243"/>
      <c r="D93" s="243"/>
      <c r="E93" s="243"/>
      <c r="F93" s="243"/>
      <c r="G93" s="243"/>
      <c r="H93" s="243"/>
      <c r="I93" s="244"/>
      <c r="J93" s="49"/>
      <c r="K93" s="49"/>
      <c r="L93" s="49"/>
      <c r="M93" s="49"/>
      <c r="N93" s="49"/>
      <c r="O93" s="49"/>
      <c r="P93" s="49"/>
      <c r="Q93" s="49"/>
      <c r="R93" s="49"/>
      <c r="S93" s="49"/>
      <c r="T93" s="49"/>
      <c r="U93" s="49"/>
      <c r="V93" s="49"/>
      <c r="W93" s="49"/>
      <c r="X93" s="49"/>
      <c r="Y93" s="49"/>
      <c r="Z93" s="49"/>
    </row>
    <row r="94" spans="1:26" ht="15.6" customHeight="1" x14ac:dyDescent="0.25">
      <c r="A94" s="39"/>
      <c r="B94" s="248" t="s">
        <v>548</v>
      </c>
      <c r="C94" s="249"/>
      <c r="D94" s="249"/>
      <c r="E94" s="249"/>
      <c r="F94" s="249"/>
      <c r="G94" s="249"/>
      <c r="H94" s="249"/>
      <c r="I94" s="250"/>
      <c r="J94" s="49"/>
      <c r="K94" s="49"/>
      <c r="L94" s="49"/>
      <c r="M94" s="49"/>
      <c r="N94" s="49"/>
      <c r="O94" s="49"/>
      <c r="P94" s="49"/>
      <c r="Q94" s="49"/>
      <c r="R94" s="49"/>
      <c r="S94" s="49"/>
      <c r="T94" s="49"/>
      <c r="U94" s="49"/>
      <c r="V94" s="49"/>
      <c r="W94" s="49"/>
      <c r="X94" s="49"/>
      <c r="Y94" s="49"/>
      <c r="Z94" s="49"/>
    </row>
    <row r="95" spans="1:26" ht="29.4" hidden="1" customHeight="1" outlineLevel="1" x14ac:dyDescent="0.25">
      <c r="A95" s="32">
        <v>68</v>
      </c>
      <c r="B95" s="160" t="s">
        <v>595</v>
      </c>
      <c r="C95" s="176"/>
      <c r="D95" s="200"/>
      <c r="E95" s="156"/>
      <c r="F95" s="52"/>
      <c r="G95" s="52"/>
      <c r="H95" s="52"/>
      <c r="I95" s="52"/>
      <c r="J95" s="49"/>
      <c r="K95" s="49"/>
      <c r="L95" s="49"/>
      <c r="M95" s="49"/>
      <c r="N95" s="49"/>
      <c r="O95" s="49"/>
      <c r="P95" s="49"/>
      <c r="Q95" s="49"/>
      <c r="R95" s="49"/>
      <c r="S95" s="49"/>
      <c r="T95" s="49"/>
      <c r="U95" s="49"/>
      <c r="V95" s="49"/>
      <c r="W95" s="49"/>
      <c r="X95" s="49"/>
      <c r="Y95" s="49"/>
      <c r="Z95" s="49"/>
    </row>
    <row r="96" spans="1:26" ht="42.6" hidden="1" customHeight="1" outlineLevel="1" x14ac:dyDescent="0.25">
      <c r="A96" s="32">
        <f t="shared" ca="1" si="7"/>
        <v>69</v>
      </c>
      <c r="B96" s="160" t="s">
        <v>594</v>
      </c>
      <c r="C96" s="220"/>
      <c r="D96" s="197"/>
      <c r="E96" s="156"/>
      <c r="F96" s="53"/>
      <c r="G96" s="53"/>
      <c r="H96" s="53"/>
      <c r="I96" s="53"/>
      <c r="J96" s="49"/>
      <c r="K96" s="49"/>
      <c r="L96" s="49"/>
      <c r="M96" s="49"/>
      <c r="N96" s="49"/>
      <c r="O96" s="49"/>
      <c r="P96" s="49"/>
      <c r="Q96" s="49"/>
    </row>
    <row r="97" spans="1:26" ht="15.6" customHeight="1" collapsed="1" x14ac:dyDescent="0.25">
      <c r="A97" s="39"/>
      <c r="B97" s="248" t="s">
        <v>593</v>
      </c>
      <c r="C97" s="249"/>
      <c r="D97" s="249"/>
      <c r="E97" s="249"/>
      <c r="F97" s="249"/>
      <c r="G97" s="249"/>
      <c r="H97" s="249"/>
      <c r="I97" s="250"/>
      <c r="J97" s="49"/>
      <c r="K97" s="49"/>
      <c r="L97" s="49"/>
      <c r="M97" s="49"/>
      <c r="N97" s="49"/>
      <c r="O97" s="49"/>
      <c r="P97" s="49"/>
      <c r="Q97" s="49"/>
      <c r="R97" s="49"/>
      <c r="S97" s="49"/>
      <c r="T97" s="49"/>
      <c r="U97" s="49"/>
      <c r="V97" s="49"/>
      <c r="W97" s="49"/>
      <c r="X97" s="49"/>
      <c r="Y97" s="49"/>
      <c r="Z97" s="49"/>
    </row>
    <row r="98" spans="1:26" ht="35.4" hidden="1" customHeight="1" outlineLevel="1" x14ac:dyDescent="0.25">
      <c r="A98" s="32">
        <f ca="1">IF(OFFSET(A98,-1,0) ="",OFFSET(A98,-2,0)+1,OFFSET(A98,-1,0)+1 )</f>
        <v>70</v>
      </c>
      <c r="B98" s="38" t="s">
        <v>612</v>
      </c>
      <c r="C98" s="33"/>
      <c r="D98" s="197"/>
      <c r="E98" s="54"/>
      <c r="F98" s="54"/>
      <c r="G98" s="54"/>
      <c r="H98" s="54"/>
      <c r="I98" s="54"/>
      <c r="J98" s="49"/>
      <c r="K98" s="49"/>
      <c r="L98" s="49"/>
      <c r="M98" s="49"/>
      <c r="N98" s="49"/>
      <c r="O98" s="49"/>
      <c r="P98" s="49"/>
      <c r="Q98" s="49"/>
    </row>
    <row r="99" spans="1:26" s="222" customFormat="1" ht="15.6" customHeight="1" collapsed="1" x14ac:dyDescent="0.25">
      <c r="A99" s="39"/>
      <c r="B99" s="248" t="s">
        <v>611</v>
      </c>
      <c r="C99" s="249"/>
      <c r="D99" s="249"/>
      <c r="E99" s="249"/>
      <c r="F99" s="249"/>
      <c r="G99" s="249"/>
      <c r="H99" s="249"/>
      <c r="I99" s="250"/>
      <c r="J99" s="49"/>
      <c r="K99" s="49"/>
      <c r="L99" s="49"/>
      <c r="M99" s="49"/>
      <c r="N99" s="49"/>
      <c r="O99" s="49"/>
      <c r="P99" s="49"/>
      <c r="Q99" s="49"/>
      <c r="R99" s="49"/>
      <c r="S99" s="49"/>
      <c r="T99" s="49"/>
      <c r="U99" s="49"/>
      <c r="V99" s="49"/>
      <c r="W99" s="49"/>
      <c r="X99" s="49"/>
      <c r="Y99" s="49"/>
      <c r="Z99" s="49"/>
    </row>
    <row r="100" spans="1:26" s="222" customFormat="1" ht="23.4" hidden="1" customHeight="1" outlineLevel="1" x14ac:dyDescent="0.25">
      <c r="A100" s="32">
        <v>71</v>
      </c>
      <c r="B100" s="160" t="s">
        <v>613</v>
      </c>
      <c r="C100" s="176"/>
      <c r="D100" s="200"/>
      <c r="E100" s="156"/>
      <c r="F100" s="52"/>
      <c r="G100" s="52"/>
      <c r="H100" s="52"/>
      <c r="I100" s="52"/>
      <c r="J100" s="49"/>
      <c r="K100" s="49"/>
      <c r="L100" s="49"/>
      <c r="M100" s="49"/>
      <c r="N100" s="49"/>
      <c r="O100" s="49"/>
      <c r="P100" s="49"/>
      <c r="Q100" s="49"/>
      <c r="R100" s="49"/>
      <c r="S100" s="49"/>
      <c r="T100" s="49"/>
      <c r="U100" s="49"/>
      <c r="V100" s="49"/>
      <c r="W100" s="49"/>
      <c r="X100" s="49"/>
      <c r="Y100" s="49"/>
      <c r="Z100" s="49"/>
    </row>
    <row r="101" spans="1:26" s="222" customFormat="1" ht="27" hidden="1" customHeight="1" outlineLevel="1" x14ac:dyDescent="0.25">
      <c r="A101" s="32">
        <f t="shared" ref="A101:A103" ca="1" si="8">IF(OFFSET(A101,-1,0) ="",OFFSET(A101,-2,0)+1,OFFSET(A101,-1,0)+1 )</f>
        <v>72</v>
      </c>
      <c r="B101" s="160" t="s">
        <v>614</v>
      </c>
      <c r="C101" s="220"/>
      <c r="D101" s="197"/>
      <c r="E101" s="156"/>
      <c r="F101" s="53"/>
      <c r="G101" s="53"/>
      <c r="H101" s="53"/>
      <c r="I101" s="53"/>
      <c r="J101" s="49"/>
      <c r="K101" s="49"/>
      <c r="L101" s="49"/>
      <c r="M101" s="49"/>
      <c r="N101" s="49"/>
      <c r="O101" s="49"/>
      <c r="P101" s="49"/>
      <c r="Q101" s="49"/>
    </row>
    <row r="102" spans="1:26" s="222" customFormat="1" ht="48.6" hidden="1" customHeight="1" outlineLevel="1" x14ac:dyDescent="0.25">
      <c r="A102" s="32">
        <v>73</v>
      </c>
      <c r="B102" s="160" t="s">
        <v>615</v>
      </c>
      <c r="C102" s="176"/>
      <c r="D102" s="200"/>
      <c r="E102" s="156"/>
      <c r="F102" s="52"/>
      <c r="G102" s="52"/>
      <c r="H102" s="52"/>
      <c r="I102" s="52"/>
      <c r="J102" s="49"/>
      <c r="K102" s="49"/>
      <c r="L102" s="49"/>
      <c r="M102" s="49"/>
      <c r="N102" s="49"/>
      <c r="O102" s="49"/>
      <c r="P102" s="49"/>
      <c r="Q102" s="49"/>
      <c r="R102" s="49"/>
      <c r="S102" s="49"/>
      <c r="T102" s="49"/>
      <c r="U102" s="49"/>
      <c r="V102" s="49"/>
      <c r="W102" s="49"/>
      <c r="X102" s="49"/>
      <c r="Y102" s="49"/>
      <c r="Z102" s="49"/>
    </row>
    <row r="103" spans="1:26" s="222" customFormat="1" ht="39.6" hidden="1" customHeight="1" outlineLevel="1" x14ac:dyDescent="0.25">
      <c r="A103" s="32">
        <f t="shared" ca="1" si="8"/>
        <v>74</v>
      </c>
      <c r="B103" s="160" t="s">
        <v>616</v>
      </c>
      <c r="C103" s="220"/>
      <c r="D103" s="197"/>
      <c r="E103" s="156"/>
      <c r="F103" s="53"/>
      <c r="G103" s="53"/>
      <c r="H103" s="53"/>
      <c r="I103" s="53"/>
      <c r="J103" s="49"/>
      <c r="K103" s="49"/>
      <c r="L103" s="49"/>
      <c r="M103" s="49"/>
      <c r="N103" s="49"/>
      <c r="O103" s="49"/>
      <c r="P103" s="49"/>
      <c r="Q103" s="49"/>
    </row>
    <row r="104" spans="1:26" ht="17.399999999999999" customHeight="1" collapsed="1" x14ac:dyDescent="0.25">
      <c r="A104" s="55"/>
      <c r="B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row>
    <row r="105" spans="1:26" ht="12" customHeight="1" x14ac:dyDescent="0.25">
      <c r="A105" s="55"/>
      <c r="B105" s="49"/>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row>
    <row r="106" spans="1:26" ht="12" customHeight="1" x14ac:dyDescent="0.25">
      <c r="A106" s="55"/>
      <c r="B106" s="49"/>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row>
    <row r="107" spans="1:26" ht="12" customHeight="1" x14ac:dyDescent="0.25">
      <c r="A107" s="55"/>
      <c r="B107" s="49"/>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row>
    <row r="108" spans="1:26" ht="12" customHeight="1" x14ac:dyDescent="0.25">
      <c r="A108" s="55"/>
      <c r="B108" s="49"/>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row>
    <row r="109" spans="1:26" ht="12" customHeight="1" x14ac:dyDescent="0.25">
      <c r="A109" s="55"/>
      <c r="B109" s="49"/>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row>
    <row r="110" spans="1:26" ht="12" customHeight="1" x14ac:dyDescent="0.25">
      <c r="A110" s="55"/>
      <c r="B110" s="49"/>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row>
    <row r="111" spans="1:26" ht="12" customHeight="1" x14ac:dyDescent="0.25">
      <c r="A111" s="55"/>
      <c r="B111" s="49"/>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row>
    <row r="112" spans="1:26" ht="12" customHeight="1" x14ac:dyDescent="0.25">
      <c r="A112" s="55"/>
      <c r="B112" s="49"/>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row>
    <row r="113" spans="1:26" ht="12" customHeight="1" x14ac:dyDescent="0.25">
      <c r="A113" s="55"/>
      <c r="B113" s="49"/>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row>
    <row r="114" spans="1:26" ht="12" customHeight="1" x14ac:dyDescent="0.25">
      <c r="A114" s="55"/>
      <c r="B114" s="49"/>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row>
    <row r="115" spans="1:26" ht="12" customHeight="1" x14ac:dyDescent="0.25">
      <c r="A115" s="55"/>
      <c r="B115" s="49"/>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row>
    <row r="116" spans="1:26" ht="12" customHeight="1" x14ac:dyDescent="0.25">
      <c r="A116" s="55"/>
      <c r="B116" s="49"/>
      <c r="C116" s="49"/>
      <c r="D116" s="49"/>
      <c r="E116" s="49"/>
      <c r="F116" s="49"/>
      <c r="G116" s="49"/>
      <c r="H116" s="49"/>
      <c r="I116" s="49"/>
      <c r="J116" s="49"/>
      <c r="K116" s="49"/>
      <c r="L116" s="49"/>
      <c r="M116" s="49"/>
      <c r="N116" s="49"/>
      <c r="O116" s="49"/>
      <c r="P116" s="49"/>
      <c r="Q116" s="49"/>
      <c r="R116" s="49"/>
      <c r="S116" s="49"/>
      <c r="T116" s="49"/>
      <c r="U116" s="49"/>
      <c r="V116" s="49"/>
      <c r="W116" s="49"/>
      <c r="X116" s="49"/>
      <c r="Y116" s="49"/>
      <c r="Z116" s="49"/>
    </row>
    <row r="117" spans="1:26" ht="12" customHeight="1" x14ac:dyDescent="0.25">
      <c r="A117" s="55"/>
      <c r="B117" s="49"/>
      <c r="C117" s="49"/>
      <c r="D117" s="49"/>
      <c r="E117" s="49"/>
      <c r="F117" s="49"/>
      <c r="G117" s="49"/>
      <c r="H117" s="49"/>
      <c r="I117" s="49"/>
      <c r="J117" s="49"/>
      <c r="K117" s="49"/>
      <c r="L117" s="49"/>
      <c r="M117" s="49"/>
      <c r="N117" s="49"/>
      <c r="O117" s="49"/>
      <c r="P117" s="49"/>
      <c r="Q117" s="49"/>
      <c r="R117" s="49"/>
      <c r="S117" s="49"/>
      <c r="T117" s="49"/>
      <c r="U117" s="49"/>
      <c r="V117" s="49"/>
      <c r="W117" s="49"/>
      <c r="X117" s="49"/>
      <c r="Y117" s="49"/>
      <c r="Z117" s="49"/>
    </row>
    <row r="118" spans="1:26" ht="12" customHeight="1" x14ac:dyDescent="0.25">
      <c r="A118" s="55"/>
      <c r="B118" s="49"/>
      <c r="C118" s="49"/>
      <c r="D118" s="49"/>
      <c r="E118" s="49"/>
      <c r="F118" s="49"/>
      <c r="G118" s="49"/>
      <c r="H118" s="49"/>
      <c r="I118" s="49"/>
      <c r="J118" s="49"/>
      <c r="K118" s="49"/>
      <c r="L118" s="49"/>
      <c r="M118" s="49"/>
      <c r="N118" s="49"/>
      <c r="O118" s="49"/>
      <c r="P118" s="49"/>
      <c r="Q118" s="49"/>
      <c r="R118" s="49"/>
      <c r="S118" s="49"/>
      <c r="T118" s="49"/>
      <c r="U118" s="49"/>
      <c r="V118" s="49"/>
      <c r="W118" s="49"/>
      <c r="X118" s="49"/>
      <c r="Y118" s="49"/>
      <c r="Z118" s="49"/>
    </row>
    <row r="119" spans="1:26" ht="12" customHeight="1" x14ac:dyDescent="0.25">
      <c r="A119" s="55"/>
      <c r="B119" s="49"/>
      <c r="C119" s="49"/>
      <c r="D119" s="49"/>
      <c r="E119" s="49"/>
      <c r="F119" s="49"/>
      <c r="G119" s="49"/>
      <c r="H119" s="49"/>
      <c r="I119" s="49"/>
      <c r="J119" s="49"/>
      <c r="K119" s="49"/>
      <c r="L119" s="49"/>
      <c r="M119" s="49"/>
      <c r="N119" s="49"/>
      <c r="O119" s="49"/>
      <c r="P119" s="49"/>
      <c r="Q119" s="49"/>
      <c r="R119" s="49"/>
      <c r="S119" s="49"/>
      <c r="T119" s="49"/>
      <c r="U119" s="49"/>
      <c r="V119" s="49"/>
      <c r="W119" s="49"/>
      <c r="X119" s="49"/>
      <c r="Y119" s="49"/>
      <c r="Z119" s="49"/>
    </row>
    <row r="120" spans="1:26" ht="12" customHeight="1" x14ac:dyDescent="0.25">
      <c r="A120" s="55"/>
      <c r="B120" s="49"/>
      <c r="C120" s="49"/>
      <c r="D120" s="49"/>
      <c r="E120" s="49"/>
      <c r="F120" s="49"/>
      <c r="G120" s="49"/>
      <c r="H120" s="49"/>
      <c r="I120" s="49"/>
      <c r="J120" s="49"/>
      <c r="K120" s="49"/>
      <c r="L120" s="49"/>
      <c r="M120" s="49"/>
      <c r="N120" s="49"/>
      <c r="O120" s="49"/>
      <c r="P120" s="49"/>
      <c r="Q120" s="49"/>
      <c r="R120" s="49"/>
      <c r="S120" s="49"/>
      <c r="T120" s="49"/>
      <c r="U120" s="49"/>
      <c r="V120" s="49"/>
      <c r="W120" s="49"/>
      <c r="X120" s="49"/>
      <c r="Y120" s="49"/>
      <c r="Z120" s="49"/>
    </row>
    <row r="121" spans="1:26" ht="12" customHeight="1" x14ac:dyDescent="0.25">
      <c r="A121" s="55"/>
      <c r="B121" s="49"/>
      <c r="C121" s="49"/>
      <c r="D121" s="49"/>
      <c r="E121" s="49"/>
      <c r="F121" s="49"/>
      <c r="G121" s="49"/>
      <c r="H121" s="49"/>
      <c r="I121" s="49"/>
      <c r="J121" s="49"/>
      <c r="K121" s="49"/>
      <c r="L121" s="49"/>
      <c r="M121" s="49"/>
      <c r="N121" s="49"/>
      <c r="O121" s="49"/>
      <c r="P121" s="49"/>
      <c r="Q121" s="49"/>
      <c r="R121" s="49"/>
      <c r="S121" s="49"/>
      <c r="T121" s="49"/>
      <c r="U121" s="49"/>
      <c r="V121" s="49"/>
      <c r="W121" s="49"/>
      <c r="X121" s="49"/>
      <c r="Y121" s="49"/>
      <c r="Z121" s="49"/>
    </row>
    <row r="122" spans="1:26" ht="12" customHeight="1" x14ac:dyDescent="0.25">
      <c r="A122" s="55"/>
      <c r="B122" s="49"/>
      <c r="C122" s="49"/>
      <c r="D122" s="49"/>
      <c r="E122" s="49"/>
      <c r="F122" s="49"/>
      <c r="G122" s="49"/>
      <c r="H122" s="49"/>
      <c r="I122" s="49"/>
      <c r="J122" s="49"/>
      <c r="K122" s="49"/>
      <c r="L122" s="49"/>
      <c r="M122" s="49"/>
      <c r="N122" s="49"/>
      <c r="O122" s="49"/>
      <c r="P122" s="49"/>
      <c r="Q122" s="49"/>
      <c r="R122" s="49"/>
      <c r="S122" s="49"/>
      <c r="T122" s="49"/>
      <c r="U122" s="49"/>
      <c r="V122" s="49"/>
      <c r="W122" s="49"/>
      <c r="X122" s="49"/>
      <c r="Y122" s="49"/>
      <c r="Z122" s="49"/>
    </row>
    <row r="123" spans="1:26" ht="12" customHeight="1" x14ac:dyDescent="0.25">
      <c r="A123" s="55"/>
      <c r="B123" s="49"/>
      <c r="C123" s="49"/>
      <c r="D123" s="49"/>
      <c r="E123" s="49"/>
      <c r="F123" s="49"/>
      <c r="G123" s="49"/>
      <c r="H123" s="49"/>
      <c r="I123" s="49"/>
      <c r="J123" s="49"/>
      <c r="K123" s="49"/>
      <c r="L123" s="49"/>
      <c r="M123" s="49"/>
      <c r="N123" s="49"/>
      <c r="O123" s="49"/>
      <c r="P123" s="49"/>
      <c r="Q123" s="49"/>
      <c r="R123" s="49"/>
      <c r="S123" s="49"/>
      <c r="T123" s="49"/>
      <c r="U123" s="49"/>
      <c r="V123" s="49"/>
      <c r="W123" s="49"/>
      <c r="X123" s="49"/>
      <c r="Y123" s="49"/>
      <c r="Z123" s="49"/>
    </row>
    <row r="124" spans="1:26" ht="12" customHeight="1" x14ac:dyDescent="0.25">
      <c r="A124" s="55"/>
      <c r="B124" s="49"/>
      <c r="C124" s="49"/>
      <c r="D124" s="49"/>
      <c r="E124" s="49"/>
      <c r="F124" s="49"/>
      <c r="G124" s="49"/>
      <c r="H124" s="49"/>
      <c r="I124" s="49"/>
      <c r="J124" s="49"/>
      <c r="K124" s="49"/>
      <c r="L124" s="49"/>
      <c r="M124" s="49"/>
      <c r="N124" s="49"/>
      <c r="O124" s="49"/>
      <c r="P124" s="49"/>
      <c r="Q124" s="49"/>
      <c r="R124" s="49"/>
      <c r="S124" s="49"/>
      <c r="T124" s="49"/>
      <c r="U124" s="49"/>
      <c r="V124" s="49"/>
      <c r="W124" s="49"/>
      <c r="X124" s="49"/>
      <c r="Y124" s="49"/>
      <c r="Z124" s="49"/>
    </row>
    <row r="125" spans="1:26" ht="12" customHeight="1" x14ac:dyDescent="0.25">
      <c r="A125" s="55"/>
      <c r="B125" s="49"/>
      <c r="C125" s="49"/>
      <c r="D125" s="49"/>
      <c r="E125" s="49"/>
      <c r="F125" s="49"/>
      <c r="G125" s="49"/>
      <c r="H125" s="49"/>
      <c r="I125" s="49"/>
      <c r="J125" s="49"/>
      <c r="K125" s="49"/>
      <c r="L125" s="49"/>
      <c r="M125" s="49"/>
      <c r="N125" s="49"/>
      <c r="O125" s="49"/>
      <c r="P125" s="49"/>
      <c r="Q125" s="49"/>
      <c r="R125" s="49"/>
      <c r="S125" s="49"/>
      <c r="T125" s="49"/>
      <c r="U125" s="49"/>
      <c r="V125" s="49"/>
      <c r="W125" s="49"/>
      <c r="X125" s="49"/>
      <c r="Y125" s="49"/>
      <c r="Z125" s="49"/>
    </row>
    <row r="126" spans="1:26" ht="12" customHeight="1" x14ac:dyDescent="0.25">
      <c r="A126" s="55"/>
      <c r="B126" s="49"/>
      <c r="C126" s="49"/>
      <c r="D126" s="49"/>
      <c r="E126" s="49"/>
      <c r="F126" s="49"/>
      <c r="G126" s="49"/>
      <c r="H126" s="49"/>
      <c r="I126" s="49"/>
      <c r="J126" s="49"/>
      <c r="K126" s="49"/>
      <c r="L126" s="49"/>
      <c r="M126" s="49"/>
      <c r="N126" s="49"/>
      <c r="O126" s="49"/>
      <c r="P126" s="49"/>
      <c r="Q126" s="49"/>
      <c r="R126" s="49"/>
      <c r="S126" s="49"/>
      <c r="T126" s="49"/>
      <c r="U126" s="49"/>
      <c r="V126" s="49"/>
      <c r="W126" s="49"/>
      <c r="X126" s="49"/>
      <c r="Y126" s="49"/>
      <c r="Z126" s="49"/>
    </row>
    <row r="127" spans="1:26" ht="12" customHeight="1" x14ac:dyDescent="0.25">
      <c r="A127" s="55"/>
      <c r="B127" s="49"/>
      <c r="C127" s="49"/>
      <c r="D127" s="49"/>
      <c r="E127" s="49"/>
      <c r="F127" s="49"/>
      <c r="G127" s="49"/>
      <c r="H127" s="49"/>
      <c r="I127" s="49"/>
      <c r="J127" s="49"/>
      <c r="K127" s="49"/>
      <c r="L127" s="49"/>
      <c r="M127" s="49"/>
      <c r="N127" s="49"/>
      <c r="O127" s="49"/>
      <c r="P127" s="49"/>
      <c r="Q127" s="49"/>
      <c r="R127" s="49"/>
      <c r="S127" s="49"/>
      <c r="T127" s="49"/>
      <c r="U127" s="49"/>
      <c r="V127" s="49"/>
      <c r="W127" s="49"/>
      <c r="X127" s="49"/>
      <c r="Y127" s="49"/>
      <c r="Z127" s="49"/>
    </row>
    <row r="128" spans="1:26" ht="12" customHeight="1" x14ac:dyDescent="0.25">
      <c r="A128" s="55"/>
      <c r="B128" s="49"/>
      <c r="C128" s="49"/>
      <c r="D128" s="49"/>
      <c r="E128" s="49"/>
      <c r="F128" s="49"/>
      <c r="G128" s="49"/>
      <c r="H128" s="49"/>
      <c r="I128" s="49"/>
      <c r="J128" s="49"/>
      <c r="K128" s="49"/>
      <c r="L128" s="49"/>
      <c r="M128" s="49"/>
      <c r="N128" s="49"/>
      <c r="O128" s="49"/>
      <c r="P128" s="49"/>
      <c r="Q128" s="49"/>
      <c r="R128" s="49"/>
      <c r="S128" s="49"/>
      <c r="T128" s="49"/>
      <c r="U128" s="49"/>
      <c r="V128" s="49"/>
      <c r="W128" s="49"/>
      <c r="X128" s="49"/>
      <c r="Y128" s="49"/>
      <c r="Z128" s="49"/>
    </row>
    <row r="129" spans="1:26" ht="12" customHeight="1" x14ac:dyDescent="0.25">
      <c r="A129" s="55"/>
      <c r="B129" s="49"/>
      <c r="C129" s="49"/>
      <c r="D129" s="49"/>
      <c r="E129" s="49"/>
      <c r="F129" s="49"/>
      <c r="G129" s="49"/>
      <c r="H129" s="49"/>
      <c r="I129" s="49"/>
      <c r="J129" s="49"/>
      <c r="K129" s="49"/>
      <c r="L129" s="49"/>
      <c r="M129" s="49"/>
      <c r="N129" s="49"/>
      <c r="O129" s="49"/>
      <c r="P129" s="49"/>
      <c r="Q129" s="49"/>
      <c r="R129" s="49"/>
      <c r="S129" s="49"/>
      <c r="T129" s="49"/>
      <c r="U129" s="49"/>
      <c r="V129" s="49"/>
      <c r="W129" s="49"/>
      <c r="X129" s="49"/>
      <c r="Y129" s="49"/>
      <c r="Z129" s="49"/>
    </row>
    <row r="130" spans="1:26" ht="12" customHeight="1" x14ac:dyDescent="0.25">
      <c r="A130" s="55"/>
      <c r="B130" s="49"/>
      <c r="C130" s="49"/>
      <c r="D130" s="49"/>
      <c r="E130" s="49"/>
      <c r="F130" s="49"/>
      <c r="G130" s="49"/>
      <c r="H130" s="49"/>
      <c r="I130" s="49"/>
      <c r="J130" s="49"/>
      <c r="K130" s="49"/>
      <c r="L130" s="49"/>
      <c r="M130" s="49"/>
      <c r="N130" s="49"/>
      <c r="O130" s="49"/>
      <c r="P130" s="49"/>
      <c r="Q130" s="49"/>
      <c r="R130" s="49"/>
      <c r="S130" s="49"/>
      <c r="T130" s="49"/>
      <c r="U130" s="49"/>
      <c r="V130" s="49"/>
      <c r="W130" s="49"/>
      <c r="X130" s="49"/>
      <c r="Y130" s="49"/>
      <c r="Z130" s="49"/>
    </row>
    <row r="131" spans="1:26" ht="12" customHeight="1" x14ac:dyDescent="0.25">
      <c r="A131" s="55"/>
      <c r="B131" s="49"/>
      <c r="C131" s="49"/>
      <c r="D131" s="49"/>
      <c r="E131" s="49"/>
      <c r="F131" s="49"/>
      <c r="G131" s="49"/>
      <c r="H131" s="49"/>
      <c r="I131" s="49"/>
      <c r="J131" s="49"/>
      <c r="K131" s="49"/>
      <c r="L131" s="49"/>
      <c r="M131" s="49"/>
      <c r="N131" s="49"/>
      <c r="O131" s="49"/>
      <c r="P131" s="49"/>
      <c r="Q131" s="49"/>
      <c r="R131" s="49"/>
      <c r="S131" s="49"/>
      <c r="T131" s="49"/>
      <c r="U131" s="49"/>
      <c r="V131" s="49"/>
      <c r="W131" s="49"/>
      <c r="X131" s="49"/>
      <c r="Y131" s="49"/>
      <c r="Z131" s="49"/>
    </row>
    <row r="132" spans="1:26" ht="12" customHeight="1" x14ac:dyDescent="0.25">
      <c r="A132" s="55"/>
      <c r="B132" s="49"/>
      <c r="C132" s="49"/>
      <c r="D132" s="49"/>
      <c r="E132" s="49"/>
      <c r="F132" s="49"/>
      <c r="G132" s="49"/>
      <c r="H132" s="49"/>
      <c r="I132" s="49"/>
      <c r="J132" s="49"/>
      <c r="K132" s="49"/>
      <c r="L132" s="49"/>
      <c r="M132" s="49"/>
      <c r="N132" s="49"/>
      <c r="O132" s="49"/>
      <c r="P132" s="49"/>
      <c r="Q132" s="49"/>
      <c r="R132" s="49"/>
      <c r="S132" s="49"/>
      <c r="T132" s="49"/>
      <c r="U132" s="49"/>
      <c r="V132" s="49"/>
      <c r="W132" s="49"/>
      <c r="X132" s="49"/>
      <c r="Y132" s="49"/>
      <c r="Z132" s="49"/>
    </row>
    <row r="133" spans="1:26" ht="12" customHeight="1" x14ac:dyDescent="0.25">
      <c r="A133" s="55"/>
      <c r="B133" s="49"/>
      <c r="C133" s="49"/>
      <c r="D133" s="49"/>
      <c r="E133" s="49"/>
      <c r="F133" s="49"/>
      <c r="G133" s="49"/>
      <c r="H133" s="49"/>
      <c r="I133" s="49"/>
      <c r="J133" s="49"/>
      <c r="K133" s="49"/>
      <c r="L133" s="49"/>
      <c r="M133" s="49"/>
      <c r="N133" s="49"/>
      <c r="O133" s="49"/>
      <c r="P133" s="49"/>
      <c r="Q133" s="49"/>
      <c r="R133" s="49"/>
      <c r="S133" s="49"/>
      <c r="T133" s="49"/>
      <c r="U133" s="49"/>
      <c r="V133" s="49"/>
      <c r="W133" s="49"/>
      <c r="X133" s="49"/>
      <c r="Y133" s="49"/>
      <c r="Z133" s="49"/>
    </row>
    <row r="134" spans="1:26" ht="12" customHeight="1" x14ac:dyDescent="0.25">
      <c r="A134" s="55"/>
      <c r="B134" s="49"/>
      <c r="C134" s="49"/>
      <c r="D134" s="49"/>
      <c r="E134" s="49"/>
      <c r="F134" s="49"/>
      <c r="G134" s="49"/>
      <c r="H134" s="49"/>
      <c r="I134" s="49"/>
      <c r="J134" s="49"/>
      <c r="K134" s="49"/>
      <c r="L134" s="49"/>
      <c r="M134" s="49"/>
      <c r="N134" s="49"/>
      <c r="O134" s="49"/>
      <c r="P134" s="49"/>
      <c r="Q134" s="49"/>
      <c r="R134" s="49"/>
      <c r="S134" s="49"/>
      <c r="T134" s="49"/>
      <c r="U134" s="49"/>
      <c r="V134" s="49"/>
      <c r="W134" s="49"/>
      <c r="X134" s="49"/>
      <c r="Y134" s="49"/>
      <c r="Z134" s="49"/>
    </row>
    <row r="135" spans="1:26" ht="12" customHeight="1" x14ac:dyDescent="0.25">
      <c r="A135" s="55"/>
      <c r="B135" s="49"/>
      <c r="C135" s="49"/>
      <c r="D135" s="49"/>
      <c r="E135" s="49"/>
      <c r="F135" s="49"/>
      <c r="G135" s="49"/>
      <c r="H135" s="49"/>
      <c r="I135" s="49"/>
      <c r="J135" s="49"/>
      <c r="K135" s="49"/>
      <c r="L135" s="49"/>
      <c r="M135" s="49"/>
      <c r="N135" s="49"/>
      <c r="O135" s="49"/>
      <c r="P135" s="49"/>
      <c r="Q135" s="49"/>
      <c r="R135" s="49"/>
      <c r="S135" s="49"/>
      <c r="T135" s="49"/>
      <c r="U135" s="49"/>
      <c r="V135" s="49"/>
      <c r="W135" s="49"/>
      <c r="X135" s="49"/>
      <c r="Y135" s="49"/>
      <c r="Z135" s="49"/>
    </row>
    <row r="136" spans="1:26" ht="12" customHeight="1" x14ac:dyDescent="0.25">
      <c r="A136" s="55"/>
      <c r="B136" s="49"/>
      <c r="C136" s="49"/>
      <c r="D136" s="49"/>
      <c r="E136" s="49"/>
      <c r="F136" s="49"/>
      <c r="G136" s="49"/>
      <c r="H136" s="49"/>
      <c r="I136" s="49"/>
      <c r="J136" s="49"/>
      <c r="K136" s="49"/>
      <c r="L136" s="49"/>
      <c r="M136" s="49"/>
      <c r="N136" s="49"/>
      <c r="O136" s="49"/>
      <c r="P136" s="49"/>
      <c r="Q136" s="49"/>
      <c r="R136" s="49"/>
      <c r="S136" s="49"/>
      <c r="T136" s="49"/>
      <c r="U136" s="49"/>
      <c r="V136" s="49"/>
      <c r="W136" s="49"/>
      <c r="X136" s="49"/>
      <c r="Y136" s="49"/>
      <c r="Z136" s="49"/>
    </row>
    <row r="137" spans="1:26" ht="12" customHeight="1" x14ac:dyDescent="0.25">
      <c r="A137" s="55"/>
      <c r="B137" s="49"/>
      <c r="C137" s="49"/>
      <c r="D137" s="49"/>
      <c r="E137" s="49"/>
      <c r="F137" s="49"/>
      <c r="G137" s="49"/>
      <c r="H137" s="49"/>
      <c r="I137" s="49"/>
      <c r="J137" s="49"/>
      <c r="K137" s="49"/>
      <c r="L137" s="49"/>
      <c r="M137" s="49"/>
      <c r="N137" s="49"/>
      <c r="O137" s="49"/>
      <c r="P137" s="49"/>
      <c r="Q137" s="49"/>
      <c r="R137" s="49"/>
      <c r="S137" s="49"/>
      <c r="T137" s="49"/>
      <c r="U137" s="49"/>
      <c r="V137" s="49"/>
      <c r="W137" s="49"/>
      <c r="X137" s="49"/>
      <c r="Y137" s="49"/>
      <c r="Z137" s="49"/>
    </row>
    <row r="138" spans="1:26" ht="12" customHeight="1" x14ac:dyDescent="0.25">
      <c r="A138" s="55"/>
      <c r="B138" s="49"/>
      <c r="C138" s="49"/>
      <c r="D138" s="49"/>
      <c r="E138" s="49"/>
      <c r="F138" s="49"/>
      <c r="G138" s="49"/>
      <c r="H138" s="49"/>
      <c r="I138" s="49"/>
      <c r="J138" s="49"/>
      <c r="K138" s="49"/>
      <c r="L138" s="49"/>
      <c r="M138" s="49"/>
      <c r="N138" s="49"/>
      <c r="O138" s="49"/>
      <c r="P138" s="49"/>
      <c r="Q138" s="49"/>
      <c r="R138" s="49"/>
      <c r="S138" s="49"/>
      <c r="T138" s="49"/>
      <c r="U138" s="49"/>
      <c r="V138" s="49"/>
      <c r="W138" s="49"/>
      <c r="X138" s="49"/>
      <c r="Y138" s="49"/>
      <c r="Z138" s="49"/>
    </row>
    <row r="139" spans="1:26" ht="12" customHeight="1" x14ac:dyDescent="0.25">
      <c r="A139" s="55"/>
      <c r="B139" s="49"/>
      <c r="C139" s="49"/>
      <c r="D139" s="49"/>
      <c r="E139" s="49"/>
      <c r="F139" s="49"/>
      <c r="G139" s="49"/>
      <c r="H139" s="49"/>
      <c r="I139" s="49"/>
      <c r="J139" s="49"/>
      <c r="K139" s="49"/>
      <c r="L139" s="49"/>
      <c r="M139" s="49"/>
      <c r="N139" s="49"/>
      <c r="O139" s="49"/>
      <c r="P139" s="49"/>
      <c r="Q139" s="49"/>
      <c r="R139" s="49"/>
      <c r="S139" s="49"/>
      <c r="T139" s="49"/>
      <c r="U139" s="49"/>
      <c r="V139" s="49"/>
      <c r="W139" s="49"/>
      <c r="X139" s="49"/>
      <c r="Y139" s="49"/>
      <c r="Z139" s="49"/>
    </row>
    <row r="140" spans="1:26" ht="12" customHeight="1" x14ac:dyDescent="0.25">
      <c r="A140" s="55"/>
      <c r="B140" s="49"/>
      <c r="C140" s="49"/>
      <c r="D140" s="49"/>
      <c r="E140" s="49"/>
      <c r="F140" s="49"/>
      <c r="G140" s="49"/>
      <c r="H140" s="49"/>
      <c r="I140" s="49"/>
      <c r="J140" s="49"/>
      <c r="K140" s="49"/>
      <c r="L140" s="49"/>
      <c r="M140" s="49"/>
      <c r="N140" s="49"/>
      <c r="O140" s="49"/>
      <c r="P140" s="49"/>
      <c r="Q140" s="49"/>
      <c r="R140" s="49"/>
      <c r="S140" s="49"/>
      <c r="T140" s="49"/>
      <c r="U140" s="49"/>
      <c r="V140" s="49"/>
      <c r="W140" s="49"/>
      <c r="X140" s="49"/>
      <c r="Y140" s="49"/>
      <c r="Z140" s="49"/>
    </row>
    <row r="141" spans="1:26" ht="12" customHeight="1" x14ac:dyDescent="0.25">
      <c r="A141" s="55"/>
      <c r="B141" s="49"/>
      <c r="C141" s="49"/>
      <c r="D141" s="49"/>
      <c r="E141" s="49"/>
      <c r="F141" s="49"/>
      <c r="G141" s="49"/>
      <c r="H141" s="49"/>
      <c r="I141" s="49"/>
      <c r="J141" s="49"/>
      <c r="K141" s="49"/>
      <c r="L141" s="49"/>
      <c r="M141" s="49"/>
      <c r="N141" s="49"/>
      <c r="O141" s="49"/>
      <c r="P141" s="49"/>
      <c r="Q141" s="49"/>
      <c r="R141" s="49"/>
      <c r="S141" s="49"/>
      <c r="T141" s="49"/>
      <c r="U141" s="49"/>
      <c r="V141" s="49"/>
      <c r="W141" s="49"/>
      <c r="X141" s="49"/>
      <c r="Y141" s="49"/>
      <c r="Z141" s="49"/>
    </row>
    <row r="142" spans="1:26" ht="12" customHeight="1" x14ac:dyDescent="0.25">
      <c r="A142" s="55"/>
      <c r="B142" s="49"/>
      <c r="C142" s="49"/>
      <c r="D142" s="49"/>
      <c r="E142" s="49"/>
      <c r="F142" s="49"/>
      <c r="G142" s="49"/>
      <c r="H142" s="49"/>
      <c r="I142" s="49"/>
      <c r="J142" s="49"/>
      <c r="K142" s="49"/>
      <c r="L142" s="49"/>
      <c r="M142" s="49"/>
      <c r="N142" s="49"/>
      <c r="O142" s="49"/>
      <c r="P142" s="49"/>
      <c r="Q142" s="49"/>
      <c r="R142" s="49"/>
      <c r="S142" s="49"/>
      <c r="T142" s="49"/>
      <c r="U142" s="49"/>
      <c r="V142" s="49"/>
      <c r="W142" s="49"/>
      <c r="X142" s="49"/>
      <c r="Y142" s="49"/>
      <c r="Z142" s="49"/>
    </row>
    <row r="143" spans="1:26" ht="12" customHeight="1" x14ac:dyDescent="0.25">
      <c r="A143" s="55"/>
      <c r="B143" s="49"/>
      <c r="C143" s="49"/>
      <c r="D143" s="49"/>
      <c r="E143" s="49"/>
      <c r="F143" s="49"/>
      <c r="G143" s="49"/>
      <c r="H143" s="49"/>
      <c r="I143" s="49"/>
      <c r="J143" s="49"/>
      <c r="K143" s="49"/>
      <c r="L143" s="49"/>
      <c r="M143" s="49"/>
      <c r="N143" s="49"/>
      <c r="O143" s="49"/>
      <c r="P143" s="49"/>
      <c r="Q143" s="49"/>
      <c r="R143" s="49"/>
      <c r="S143" s="49"/>
      <c r="T143" s="49"/>
      <c r="U143" s="49"/>
      <c r="V143" s="49"/>
      <c r="W143" s="49"/>
      <c r="X143" s="49"/>
      <c r="Y143" s="49"/>
      <c r="Z143" s="49"/>
    </row>
    <row r="144" spans="1:26" ht="12" customHeight="1" x14ac:dyDescent="0.25">
      <c r="A144" s="55"/>
      <c r="B144" s="49"/>
      <c r="C144" s="49"/>
      <c r="D144" s="49"/>
      <c r="E144" s="49"/>
      <c r="F144" s="49"/>
      <c r="G144" s="49"/>
      <c r="H144" s="49"/>
      <c r="I144" s="49"/>
      <c r="J144" s="49"/>
      <c r="K144" s="49"/>
      <c r="L144" s="49"/>
      <c r="M144" s="49"/>
      <c r="N144" s="49"/>
      <c r="O144" s="49"/>
      <c r="P144" s="49"/>
      <c r="Q144" s="49"/>
      <c r="R144" s="49"/>
      <c r="S144" s="49"/>
      <c r="T144" s="49"/>
      <c r="U144" s="49"/>
      <c r="V144" s="49"/>
      <c r="W144" s="49"/>
      <c r="X144" s="49"/>
      <c r="Y144" s="49"/>
      <c r="Z144" s="49"/>
    </row>
    <row r="145" spans="1:26" ht="12" customHeight="1" x14ac:dyDescent="0.25">
      <c r="A145" s="55"/>
      <c r="B145" s="49"/>
      <c r="C145" s="49"/>
      <c r="D145" s="49"/>
      <c r="E145" s="49"/>
      <c r="F145" s="49"/>
      <c r="G145" s="49"/>
      <c r="H145" s="49"/>
      <c r="I145" s="49"/>
      <c r="J145" s="49"/>
      <c r="K145" s="49"/>
      <c r="L145" s="49"/>
      <c r="M145" s="49"/>
      <c r="N145" s="49"/>
      <c r="O145" s="49"/>
      <c r="P145" s="49"/>
      <c r="Q145" s="49"/>
      <c r="R145" s="49"/>
      <c r="S145" s="49"/>
      <c r="T145" s="49"/>
      <c r="U145" s="49"/>
      <c r="V145" s="49"/>
      <c r="W145" s="49"/>
      <c r="X145" s="49"/>
      <c r="Y145" s="49"/>
      <c r="Z145" s="49"/>
    </row>
    <row r="146" spans="1:26" ht="12" customHeight="1" x14ac:dyDescent="0.25">
      <c r="A146" s="55"/>
      <c r="B146" s="49"/>
      <c r="C146" s="49"/>
      <c r="D146" s="49"/>
      <c r="E146" s="49"/>
      <c r="F146" s="49"/>
      <c r="G146" s="49"/>
      <c r="H146" s="49"/>
      <c r="I146" s="49"/>
      <c r="J146" s="49"/>
      <c r="K146" s="49"/>
      <c r="L146" s="49"/>
      <c r="M146" s="49"/>
      <c r="N146" s="49"/>
      <c r="O146" s="49"/>
      <c r="P146" s="49"/>
      <c r="Q146" s="49"/>
      <c r="R146" s="49"/>
      <c r="S146" s="49"/>
      <c r="T146" s="49"/>
      <c r="U146" s="49"/>
      <c r="V146" s="49"/>
      <c r="W146" s="49"/>
      <c r="X146" s="49"/>
      <c r="Y146" s="49"/>
      <c r="Z146" s="49"/>
    </row>
    <row r="147" spans="1:26" ht="12" customHeight="1" x14ac:dyDescent="0.25">
      <c r="A147" s="55"/>
      <c r="B147" s="49"/>
      <c r="C147" s="49"/>
      <c r="D147" s="49"/>
      <c r="E147" s="49"/>
      <c r="F147" s="49"/>
      <c r="G147" s="49"/>
      <c r="H147" s="49"/>
      <c r="I147" s="49"/>
      <c r="J147" s="49"/>
      <c r="K147" s="49"/>
      <c r="L147" s="49"/>
      <c r="M147" s="49"/>
      <c r="N147" s="49"/>
      <c r="O147" s="49"/>
      <c r="P147" s="49"/>
      <c r="Q147" s="49"/>
      <c r="R147" s="49"/>
      <c r="S147" s="49"/>
      <c r="T147" s="49"/>
      <c r="U147" s="49"/>
      <c r="V147" s="49"/>
      <c r="W147" s="49"/>
      <c r="X147" s="49"/>
      <c r="Y147" s="49"/>
      <c r="Z147" s="49"/>
    </row>
    <row r="148" spans="1:26" ht="12" customHeight="1" x14ac:dyDescent="0.25">
      <c r="A148" s="55"/>
      <c r="B148" s="49"/>
      <c r="C148" s="49"/>
      <c r="D148" s="49"/>
      <c r="E148" s="49"/>
      <c r="F148" s="49"/>
      <c r="G148" s="49"/>
      <c r="H148" s="49"/>
      <c r="I148" s="49"/>
      <c r="J148" s="49"/>
      <c r="K148" s="49"/>
      <c r="L148" s="49"/>
      <c r="M148" s="49"/>
      <c r="N148" s="49"/>
      <c r="O148" s="49"/>
      <c r="P148" s="49"/>
      <c r="Q148" s="49"/>
      <c r="R148" s="49"/>
      <c r="S148" s="49"/>
      <c r="T148" s="49"/>
      <c r="U148" s="49"/>
      <c r="V148" s="49"/>
      <c r="W148" s="49"/>
      <c r="X148" s="49"/>
      <c r="Y148" s="49"/>
      <c r="Z148" s="49"/>
    </row>
    <row r="149" spans="1:26" ht="12" customHeight="1" x14ac:dyDescent="0.25">
      <c r="A149" s="55"/>
      <c r="B149" s="49"/>
      <c r="C149" s="49"/>
      <c r="D149" s="49"/>
      <c r="E149" s="49"/>
      <c r="F149" s="49"/>
      <c r="G149" s="49"/>
      <c r="H149" s="49"/>
      <c r="I149" s="49"/>
      <c r="J149" s="49"/>
      <c r="K149" s="49"/>
      <c r="L149" s="49"/>
      <c r="M149" s="49"/>
      <c r="N149" s="49"/>
      <c r="O149" s="49"/>
      <c r="P149" s="49"/>
      <c r="Q149" s="49"/>
      <c r="R149" s="49"/>
      <c r="S149" s="49"/>
      <c r="T149" s="49"/>
      <c r="U149" s="49"/>
      <c r="V149" s="49"/>
      <c r="W149" s="49"/>
      <c r="X149" s="49"/>
      <c r="Y149" s="49"/>
      <c r="Z149" s="49"/>
    </row>
    <row r="150" spans="1:26" ht="12" customHeight="1" x14ac:dyDescent="0.25">
      <c r="A150" s="55"/>
      <c r="B150" s="49"/>
      <c r="C150" s="49"/>
      <c r="D150" s="49"/>
      <c r="E150" s="49"/>
      <c r="F150" s="49"/>
      <c r="G150" s="49"/>
      <c r="H150" s="49"/>
      <c r="I150" s="49"/>
      <c r="J150" s="49"/>
      <c r="K150" s="49"/>
      <c r="L150" s="49"/>
      <c r="M150" s="49"/>
      <c r="N150" s="49"/>
      <c r="O150" s="49"/>
      <c r="P150" s="49"/>
      <c r="Q150" s="49"/>
      <c r="R150" s="49"/>
      <c r="S150" s="49"/>
      <c r="T150" s="49"/>
      <c r="U150" s="49"/>
      <c r="V150" s="49"/>
      <c r="W150" s="49"/>
      <c r="X150" s="49"/>
      <c r="Y150" s="49"/>
      <c r="Z150" s="49"/>
    </row>
    <row r="151" spans="1:26" ht="12" customHeight="1" x14ac:dyDescent="0.25">
      <c r="A151" s="55"/>
      <c r="B151" s="49"/>
      <c r="C151" s="49"/>
      <c r="D151" s="49"/>
      <c r="E151" s="49"/>
      <c r="F151" s="49"/>
      <c r="G151" s="49"/>
      <c r="H151" s="49"/>
      <c r="I151" s="49"/>
      <c r="J151" s="49"/>
      <c r="K151" s="49"/>
      <c r="L151" s="49"/>
      <c r="M151" s="49"/>
      <c r="N151" s="49"/>
      <c r="O151" s="49"/>
      <c r="P151" s="49"/>
      <c r="Q151" s="49"/>
      <c r="R151" s="49"/>
      <c r="S151" s="49"/>
      <c r="T151" s="49"/>
      <c r="U151" s="49"/>
      <c r="V151" s="49"/>
      <c r="W151" s="49"/>
      <c r="X151" s="49"/>
      <c r="Y151" s="49"/>
      <c r="Z151" s="49"/>
    </row>
    <row r="152" spans="1:26" ht="12" customHeight="1" x14ac:dyDescent="0.25">
      <c r="A152" s="55"/>
      <c r="B152" s="49"/>
      <c r="C152" s="49"/>
      <c r="D152" s="49"/>
      <c r="E152" s="49"/>
      <c r="F152" s="49"/>
      <c r="G152" s="49"/>
      <c r="H152" s="49"/>
      <c r="I152" s="49"/>
      <c r="J152" s="49"/>
      <c r="K152" s="49"/>
      <c r="L152" s="49"/>
      <c r="M152" s="49"/>
      <c r="N152" s="49"/>
      <c r="O152" s="49"/>
      <c r="P152" s="49"/>
      <c r="Q152" s="49"/>
      <c r="R152" s="49"/>
      <c r="S152" s="49"/>
      <c r="T152" s="49"/>
      <c r="U152" s="49"/>
      <c r="V152" s="49"/>
      <c r="W152" s="49"/>
      <c r="X152" s="49"/>
      <c r="Y152" s="49"/>
      <c r="Z152" s="49"/>
    </row>
    <row r="153" spans="1:26" ht="12" customHeight="1" x14ac:dyDescent="0.25">
      <c r="A153" s="55"/>
      <c r="B153" s="49"/>
      <c r="C153" s="49"/>
      <c r="D153" s="49"/>
      <c r="E153" s="49"/>
      <c r="F153" s="49"/>
      <c r="G153" s="49"/>
      <c r="H153" s="49"/>
      <c r="I153" s="49"/>
      <c r="J153" s="49"/>
      <c r="K153" s="49"/>
      <c r="L153" s="49"/>
      <c r="M153" s="49"/>
      <c r="N153" s="49"/>
      <c r="O153" s="49"/>
      <c r="P153" s="49"/>
      <c r="Q153" s="49"/>
      <c r="R153" s="49"/>
      <c r="S153" s="49"/>
      <c r="T153" s="49"/>
      <c r="U153" s="49"/>
      <c r="V153" s="49"/>
      <c r="W153" s="49"/>
      <c r="X153" s="49"/>
      <c r="Y153" s="49"/>
      <c r="Z153" s="49"/>
    </row>
    <row r="154" spans="1:26" ht="12" customHeight="1" x14ac:dyDescent="0.25">
      <c r="A154" s="55"/>
      <c r="B154" s="49"/>
      <c r="C154" s="49"/>
      <c r="D154" s="49"/>
      <c r="E154" s="49"/>
      <c r="F154" s="49"/>
      <c r="G154" s="49"/>
      <c r="H154" s="49"/>
      <c r="I154" s="49"/>
      <c r="J154" s="49"/>
      <c r="K154" s="49"/>
      <c r="L154" s="49"/>
      <c r="M154" s="49"/>
      <c r="N154" s="49"/>
      <c r="O154" s="49"/>
      <c r="P154" s="49"/>
      <c r="Q154" s="49"/>
      <c r="R154" s="49"/>
      <c r="S154" s="49"/>
      <c r="T154" s="49"/>
      <c r="U154" s="49"/>
      <c r="V154" s="49"/>
      <c r="W154" s="49"/>
      <c r="X154" s="49"/>
      <c r="Y154" s="49"/>
      <c r="Z154" s="49"/>
    </row>
    <row r="155" spans="1:26" ht="12" customHeight="1" x14ac:dyDescent="0.25">
      <c r="A155" s="55"/>
      <c r="B155" s="49"/>
      <c r="C155" s="49"/>
      <c r="D155" s="49"/>
      <c r="E155" s="49"/>
      <c r="F155" s="49"/>
      <c r="G155" s="49"/>
      <c r="H155" s="49"/>
      <c r="I155" s="49"/>
      <c r="J155" s="49"/>
      <c r="K155" s="49"/>
      <c r="L155" s="49"/>
      <c r="M155" s="49"/>
      <c r="N155" s="49"/>
      <c r="O155" s="49"/>
      <c r="P155" s="49"/>
      <c r="Q155" s="49"/>
      <c r="R155" s="49"/>
      <c r="S155" s="49"/>
      <c r="T155" s="49"/>
      <c r="U155" s="49"/>
      <c r="V155" s="49"/>
      <c r="W155" s="49"/>
      <c r="X155" s="49"/>
      <c r="Y155" s="49"/>
      <c r="Z155" s="49"/>
    </row>
    <row r="156" spans="1:26" ht="12" customHeight="1" x14ac:dyDescent="0.25">
      <c r="A156" s="55"/>
      <c r="B156" s="49"/>
      <c r="C156" s="49"/>
      <c r="D156" s="49"/>
      <c r="E156" s="49"/>
      <c r="F156" s="49"/>
      <c r="G156" s="49"/>
      <c r="H156" s="49"/>
      <c r="I156" s="49"/>
      <c r="J156" s="49"/>
      <c r="K156" s="49"/>
      <c r="L156" s="49"/>
      <c r="M156" s="49"/>
      <c r="N156" s="49"/>
      <c r="O156" s="49"/>
      <c r="P156" s="49"/>
      <c r="Q156" s="49"/>
      <c r="R156" s="49"/>
      <c r="S156" s="49"/>
      <c r="T156" s="49"/>
      <c r="U156" s="49"/>
      <c r="V156" s="49"/>
      <c r="W156" s="49"/>
      <c r="X156" s="49"/>
      <c r="Y156" s="49"/>
      <c r="Z156" s="49"/>
    </row>
    <row r="157" spans="1:26" ht="12" customHeight="1" x14ac:dyDescent="0.25">
      <c r="A157" s="55"/>
      <c r="B157" s="49"/>
      <c r="C157" s="49"/>
      <c r="D157" s="49"/>
      <c r="E157" s="49"/>
      <c r="F157" s="49"/>
      <c r="G157" s="49"/>
      <c r="H157" s="49"/>
      <c r="I157" s="49"/>
      <c r="J157" s="49"/>
      <c r="K157" s="49"/>
      <c r="L157" s="49"/>
      <c r="M157" s="49"/>
      <c r="N157" s="49"/>
      <c r="O157" s="49"/>
      <c r="P157" s="49"/>
      <c r="Q157" s="49"/>
      <c r="R157" s="49"/>
      <c r="S157" s="49"/>
      <c r="T157" s="49"/>
      <c r="U157" s="49"/>
      <c r="V157" s="49"/>
      <c r="W157" s="49"/>
      <c r="X157" s="49"/>
      <c r="Y157" s="49"/>
      <c r="Z157" s="49"/>
    </row>
    <row r="158" spans="1:26" ht="12" customHeight="1" x14ac:dyDescent="0.25">
      <c r="A158" s="55"/>
      <c r="B158" s="49"/>
      <c r="C158" s="49"/>
      <c r="D158" s="49"/>
      <c r="E158" s="49"/>
      <c r="F158" s="49"/>
      <c r="G158" s="49"/>
      <c r="H158" s="49"/>
      <c r="I158" s="49"/>
      <c r="J158" s="49"/>
      <c r="K158" s="49"/>
      <c r="L158" s="49"/>
      <c r="M158" s="49"/>
      <c r="N158" s="49"/>
      <c r="O158" s="49"/>
      <c r="P158" s="49"/>
      <c r="Q158" s="49"/>
      <c r="R158" s="49"/>
      <c r="S158" s="49"/>
      <c r="T158" s="49"/>
      <c r="U158" s="49"/>
      <c r="V158" s="49"/>
      <c r="W158" s="49"/>
      <c r="X158" s="49"/>
      <c r="Y158" s="49"/>
      <c r="Z158" s="49"/>
    </row>
    <row r="159" spans="1:26" ht="12" customHeight="1" x14ac:dyDescent="0.25">
      <c r="A159" s="55"/>
      <c r="B159" s="49"/>
      <c r="C159" s="49"/>
      <c r="D159" s="49"/>
      <c r="E159" s="49"/>
      <c r="F159" s="49"/>
      <c r="G159" s="49"/>
      <c r="H159" s="49"/>
      <c r="I159" s="49"/>
      <c r="J159" s="49"/>
      <c r="K159" s="49"/>
      <c r="L159" s="49"/>
      <c r="M159" s="49"/>
      <c r="N159" s="49"/>
      <c r="O159" s="49"/>
      <c r="P159" s="49"/>
      <c r="Q159" s="49"/>
      <c r="R159" s="49"/>
      <c r="S159" s="49"/>
      <c r="T159" s="49"/>
      <c r="U159" s="49"/>
      <c r="V159" s="49"/>
      <c r="W159" s="49"/>
      <c r="X159" s="49"/>
      <c r="Y159" s="49"/>
      <c r="Z159" s="49"/>
    </row>
    <row r="160" spans="1:26" ht="12" customHeight="1" x14ac:dyDescent="0.25">
      <c r="A160" s="55"/>
      <c r="B160" s="49"/>
      <c r="C160" s="49"/>
      <c r="D160" s="49"/>
      <c r="E160" s="49"/>
      <c r="F160" s="49"/>
      <c r="G160" s="49"/>
      <c r="H160" s="49"/>
      <c r="I160" s="49"/>
      <c r="J160" s="49"/>
      <c r="K160" s="49"/>
      <c r="L160" s="49"/>
      <c r="M160" s="49"/>
      <c r="N160" s="49"/>
      <c r="O160" s="49"/>
      <c r="P160" s="49"/>
      <c r="Q160" s="49"/>
      <c r="R160" s="49"/>
      <c r="S160" s="49"/>
      <c r="T160" s="49"/>
      <c r="U160" s="49"/>
      <c r="V160" s="49"/>
      <c r="W160" s="49"/>
      <c r="X160" s="49"/>
      <c r="Y160" s="49"/>
      <c r="Z160" s="49"/>
    </row>
    <row r="161" spans="1:26" ht="12" customHeight="1" x14ac:dyDescent="0.25">
      <c r="A161" s="55"/>
      <c r="B161" s="49"/>
      <c r="C161" s="49"/>
      <c r="D161" s="49"/>
      <c r="E161" s="49"/>
      <c r="F161" s="49"/>
      <c r="G161" s="49"/>
      <c r="H161" s="49"/>
      <c r="I161" s="49"/>
      <c r="J161" s="49"/>
      <c r="K161" s="49"/>
      <c r="L161" s="49"/>
      <c r="M161" s="49"/>
      <c r="N161" s="49"/>
      <c r="O161" s="49"/>
      <c r="P161" s="49"/>
      <c r="Q161" s="49"/>
      <c r="R161" s="49"/>
      <c r="S161" s="49"/>
      <c r="T161" s="49"/>
      <c r="U161" s="49"/>
      <c r="V161" s="49"/>
      <c r="W161" s="49"/>
      <c r="X161" s="49"/>
      <c r="Y161" s="49"/>
      <c r="Z161" s="49"/>
    </row>
    <row r="162" spans="1:26" ht="12" customHeight="1" x14ac:dyDescent="0.25">
      <c r="A162" s="55"/>
      <c r="B162" s="49"/>
      <c r="C162" s="49"/>
      <c r="D162" s="49"/>
      <c r="E162" s="49"/>
      <c r="F162" s="49"/>
      <c r="G162" s="49"/>
      <c r="H162" s="49"/>
      <c r="I162" s="49"/>
      <c r="J162" s="49"/>
      <c r="K162" s="49"/>
      <c r="L162" s="49"/>
      <c r="M162" s="49"/>
      <c r="N162" s="49"/>
      <c r="O162" s="49"/>
      <c r="P162" s="49"/>
      <c r="Q162" s="49"/>
      <c r="R162" s="49"/>
      <c r="S162" s="49"/>
      <c r="T162" s="49"/>
      <c r="U162" s="49"/>
      <c r="V162" s="49"/>
      <c r="W162" s="49"/>
      <c r="X162" s="49"/>
      <c r="Y162" s="49"/>
      <c r="Z162" s="49"/>
    </row>
    <row r="163" spans="1:26" ht="12" customHeight="1" x14ac:dyDescent="0.25">
      <c r="A163" s="55"/>
      <c r="B163" s="49"/>
      <c r="C163" s="49"/>
      <c r="D163" s="49"/>
      <c r="E163" s="49"/>
      <c r="F163" s="49"/>
      <c r="G163" s="49"/>
      <c r="H163" s="49"/>
      <c r="I163" s="49"/>
      <c r="J163" s="49"/>
      <c r="K163" s="49"/>
      <c r="L163" s="49"/>
      <c r="M163" s="49"/>
      <c r="N163" s="49"/>
      <c r="O163" s="49"/>
      <c r="P163" s="49"/>
      <c r="Q163" s="49"/>
      <c r="R163" s="49"/>
      <c r="S163" s="49"/>
      <c r="T163" s="49"/>
      <c r="U163" s="49"/>
      <c r="V163" s="49"/>
      <c r="W163" s="49"/>
      <c r="X163" s="49"/>
      <c r="Y163" s="49"/>
      <c r="Z163" s="49"/>
    </row>
    <row r="164" spans="1:26" ht="12" customHeight="1" x14ac:dyDescent="0.25">
      <c r="A164" s="55"/>
      <c r="B164" s="49"/>
      <c r="C164" s="49"/>
      <c r="D164" s="49"/>
      <c r="E164" s="49"/>
      <c r="F164" s="49"/>
      <c r="G164" s="49"/>
      <c r="H164" s="49"/>
      <c r="I164" s="49"/>
      <c r="J164" s="49"/>
      <c r="K164" s="49"/>
      <c r="L164" s="49"/>
      <c r="M164" s="49"/>
      <c r="N164" s="49"/>
      <c r="O164" s="49"/>
      <c r="P164" s="49"/>
      <c r="Q164" s="49"/>
      <c r="R164" s="49"/>
      <c r="S164" s="49"/>
      <c r="T164" s="49"/>
      <c r="U164" s="49"/>
      <c r="V164" s="49"/>
      <c r="W164" s="49"/>
      <c r="X164" s="49"/>
      <c r="Y164" s="49"/>
      <c r="Z164" s="49"/>
    </row>
    <row r="165" spans="1:26" ht="12" customHeight="1" x14ac:dyDescent="0.25">
      <c r="A165" s="55"/>
      <c r="B165" s="49"/>
      <c r="C165" s="49"/>
      <c r="D165" s="49"/>
      <c r="E165" s="49"/>
      <c r="F165" s="49"/>
      <c r="G165" s="49"/>
      <c r="H165" s="49"/>
      <c r="I165" s="49"/>
      <c r="J165" s="49"/>
      <c r="K165" s="49"/>
      <c r="L165" s="49"/>
      <c r="M165" s="49"/>
      <c r="N165" s="49"/>
      <c r="O165" s="49"/>
      <c r="P165" s="49"/>
      <c r="Q165" s="49"/>
      <c r="R165" s="49"/>
      <c r="S165" s="49"/>
      <c r="T165" s="49"/>
      <c r="U165" s="49"/>
      <c r="V165" s="49"/>
      <c r="W165" s="49"/>
      <c r="X165" s="49"/>
      <c r="Y165" s="49"/>
      <c r="Z165" s="49"/>
    </row>
    <row r="166" spans="1:26" ht="12" customHeight="1" x14ac:dyDescent="0.25">
      <c r="A166" s="55"/>
      <c r="B166" s="49"/>
      <c r="C166" s="49"/>
      <c r="D166" s="49"/>
      <c r="E166" s="49"/>
      <c r="F166" s="49"/>
      <c r="G166" s="49"/>
      <c r="H166" s="49"/>
      <c r="I166" s="49"/>
      <c r="J166" s="49"/>
      <c r="K166" s="49"/>
      <c r="L166" s="49"/>
      <c r="M166" s="49"/>
      <c r="N166" s="49"/>
      <c r="O166" s="49"/>
      <c r="P166" s="49"/>
      <c r="Q166" s="49"/>
      <c r="R166" s="49"/>
      <c r="S166" s="49"/>
      <c r="T166" s="49"/>
      <c r="U166" s="49"/>
      <c r="V166" s="49"/>
      <c r="W166" s="49"/>
      <c r="X166" s="49"/>
      <c r="Y166" s="49"/>
      <c r="Z166" s="49"/>
    </row>
    <row r="167" spans="1:26" ht="12" customHeight="1" x14ac:dyDescent="0.25">
      <c r="A167" s="55"/>
      <c r="B167" s="49"/>
      <c r="C167" s="49"/>
      <c r="D167" s="49"/>
      <c r="E167" s="49"/>
      <c r="F167" s="49"/>
      <c r="G167" s="49"/>
      <c r="H167" s="49"/>
      <c r="I167" s="49"/>
      <c r="J167" s="49"/>
      <c r="K167" s="49"/>
      <c r="L167" s="49"/>
      <c r="M167" s="49"/>
      <c r="N167" s="49"/>
      <c r="O167" s="49"/>
      <c r="P167" s="49"/>
      <c r="Q167" s="49"/>
      <c r="R167" s="49"/>
      <c r="S167" s="49"/>
      <c r="T167" s="49"/>
      <c r="U167" s="49"/>
      <c r="V167" s="49"/>
      <c r="W167" s="49"/>
      <c r="X167" s="49"/>
      <c r="Y167" s="49"/>
      <c r="Z167" s="49"/>
    </row>
    <row r="168" spans="1:26" ht="12" customHeight="1" x14ac:dyDescent="0.25">
      <c r="A168" s="55"/>
      <c r="B168" s="49"/>
      <c r="C168" s="49"/>
      <c r="D168" s="49"/>
      <c r="E168" s="49"/>
      <c r="F168" s="49"/>
      <c r="G168" s="49"/>
      <c r="H168" s="49"/>
      <c r="I168" s="49"/>
      <c r="J168" s="49"/>
      <c r="K168" s="49"/>
      <c r="L168" s="49"/>
      <c r="M168" s="49"/>
      <c r="N168" s="49"/>
      <c r="O168" s="49"/>
      <c r="P168" s="49"/>
      <c r="Q168" s="49"/>
      <c r="R168" s="49"/>
      <c r="S168" s="49"/>
      <c r="T168" s="49"/>
      <c r="U168" s="49"/>
      <c r="V168" s="49"/>
      <c r="W168" s="49"/>
      <c r="X168" s="49"/>
      <c r="Y168" s="49"/>
      <c r="Z168" s="49"/>
    </row>
    <row r="169" spans="1:26" ht="12" customHeight="1" x14ac:dyDescent="0.25">
      <c r="A169" s="55"/>
      <c r="B169" s="49"/>
      <c r="C169" s="49"/>
      <c r="D169" s="49"/>
      <c r="E169" s="49"/>
      <c r="F169" s="49"/>
      <c r="G169" s="49"/>
      <c r="H169" s="49"/>
      <c r="I169" s="49"/>
      <c r="J169" s="49"/>
      <c r="K169" s="49"/>
      <c r="L169" s="49"/>
      <c r="M169" s="49"/>
      <c r="N169" s="49"/>
      <c r="O169" s="49"/>
      <c r="P169" s="49"/>
      <c r="Q169" s="49"/>
      <c r="R169" s="49"/>
      <c r="S169" s="49"/>
      <c r="T169" s="49"/>
      <c r="U169" s="49"/>
      <c r="V169" s="49"/>
      <c r="W169" s="49"/>
      <c r="X169" s="49"/>
      <c r="Y169" s="49"/>
      <c r="Z169" s="49"/>
    </row>
    <row r="170" spans="1:26" ht="12" customHeight="1" x14ac:dyDescent="0.25">
      <c r="A170" s="55"/>
      <c r="B170" s="49"/>
      <c r="C170" s="49"/>
      <c r="D170" s="49"/>
      <c r="E170" s="49"/>
      <c r="F170" s="49"/>
      <c r="G170" s="49"/>
      <c r="H170" s="49"/>
      <c r="I170" s="49"/>
      <c r="J170" s="49"/>
      <c r="K170" s="49"/>
      <c r="L170" s="49"/>
      <c r="M170" s="49"/>
      <c r="N170" s="49"/>
      <c r="O170" s="49"/>
      <c r="P170" s="49"/>
      <c r="Q170" s="49"/>
      <c r="R170" s="49"/>
      <c r="S170" s="49"/>
      <c r="T170" s="49"/>
      <c r="U170" s="49"/>
      <c r="V170" s="49"/>
      <c r="W170" s="49"/>
      <c r="X170" s="49"/>
      <c r="Y170" s="49"/>
      <c r="Z170" s="49"/>
    </row>
    <row r="171" spans="1:26" ht="12" customHeight="1" x14ac:dyDescent="0.25">
      <c r="A171" s="55"/>
      <c r="B171" s="49"/>
      <c r="C171" s="49"/>
      <c r="D171" s="49"/>
      <c r="E171" s="49"/>
      <c r="F171" s="49"/>
      <c r="G171" s="49"/>
      <c r="H171" s="49"/>
      <c r="I171" s="49"/>
      <c r="J171" s="49"/>
      <c r="K171" s="49"/>
      <c r="L171" s="49"/>
      <c r="M171" s="49"/>
      <c r="N171" s="49"/>
      <c r="O171" s="49"/>
      <c r="P171" s="49"/>
      <c r="Q171" s="49"/>
      <c r="R171" s="49"/>
      <c r="S171" s="49"/>
      <c r="T171" s="49"/>
      <c r="U171" s="49"/>
      <c r="V171" s="49"/>
      <c r="W171" s="49"/>
      <c r="X171" s="49"/>
      <c r="Y171" s="49"/>
      <c r="Z171" s="49"/>
    </row>
    <row r="172" spans="1:26" ht="12" customHeight="1" x14ac:dyDescent="0.25">
      <c r="A172" s="55"/>
      <c r="B172" s="49"/>
      <c r="C172" s="49"/>
      <c r="D172" s="49"/>
      <c r="E172" s="49"/>
      <c r="F172" s="49"/>
      <c r="G172" s="49"/>
      <c r="H172" s="49"/>
      <c r="I172" s="49"/>
      <c r="J172" s="49"/>
      <c r="K172" s="49"/>
      <c r="L172" s="49"/>
      <c r="M172" s="49"/>
      <c r="N172" s="49"/>
      <c r="O172" s="49"/>
      <c r="P172" s="49"/>
      <c r="Q172" s="49"/>
      <c r="R172" s="49"/>
      <c r="S172" s="49"/>
      <c r="T172" s="49"/>
      <c r="U172" s="49"/>
      <c r="V172" s="49"/>
      <c r="W172" s="49"/>
      <c r="X172" s="49"/>
      <c r="Y172" s="49"/>
      <c r="Z172" s="49"/>
    </row>
    <row r="173" spans="1:26" ht="12" customHeight="1" x14ac:dyDescent="0.25">
      <c r="A173" s="55"/>
      <c r="B173" s="49"/>
      <c r="C173" s="49"/>
      <c r="D173" s="49"/>
      <c r="E173" s="49"/>
      <c r="F173" s="49"/>
      <c r="G173" s="49"/>
      <c r="H173" s="49"/>
      <c r="I173" s="49"/>
      <c r="J173" s="49"/>
      <c r="K173" s="49"/>
      <c r="L173" s="49"/>
      <c r="M173" s="49"/>
      <c r="N173" s="49"/>
      <c r="O173" s="49"/>
      <c r="P173" s="49"/>
      <c r="Q173" s="49"/>
      <c r="R173" s="49"/>
      <c r="S173" s="49"/>
      <c r="T173" s="49"/>
      <c r="U173" s="49"/>
      <c r="V173" s="49"/>
      <c r="W173" s="49"/>
      <c r="X173" s="49"/>
      <c r="Y173" s="49"/>
      <c r="Z173" s="49"/>
    </row>
    <row r="174" spans="1:26" ht="12" customHeight="1" x14ac:dyDescent="0.25">
      <c r="A174" s="55"/>
      <c r="B174" s="49"/>
      <c r="C174" s="49"/>
      <c r="D174" s="49"/>
      <c r="E174" s="49"/>
      <c r="F174" s="49"/>
      <c r="G174" s="49"/>
      <c r="H174" s="49"/>
      <c r="I174" s="49"/>
      <c r="J174" s="49"/>
      <c r="K174" s="49"/>
      <c r="L174" s="49"/>
      <c r="M174" s="49"/>
      <c r="N174" s="49"/>
      <c r="O174" s="49"/>
      <c r="P174" s="49"/>
      <c r="Q174" s="49"/>
      <c r="R174" s="49"/>
      <c r="S174" s="49"/>
      <c r="T174" s="49"/>
      <c r="U174" s="49"/>
      <c r="V174" s="49"/>
      <c r="W174" s="49"/>
      <c r="X174" s="49"/>
      <c r="Y174" s="49"/>
      <c r="Z174" s="49"/>
    </row>
    <row r="175" spans="1:26" ht="12" customHeight="1" x14ac:dyDescent="0.25">
      <c r="A175" s="55"/>
      <c r="B175" s="49"/>
      <c r="C175" s="49"/>
      <c r="D175" s="49"/>
      <c r="E175" s="49"/>
      <c r="F175" s="49"/>
      <c r="G175" s="49"/>
      <c r="H175" s="49"/>
      <c r="I175" s="49"/>
      <c r="J175" s="49"/>
      <c r="K175" s="49"/>
      <c r="L175" s="49"/>
      <c r="M175" s="49"/>
      <c r="N175" s="49"/>
      <c r="O175" s="49"/>
      <c r="P175" s="49"/>
      <c r="Q175" s="49"/>
      <c r="R175" s="49"/>
      <c r="S175" s="49"/>
      <c r="T175" s="49"/>
      <c r="U175" s="49"/>
      <c r="V175" s="49"/>
      <c r="W175" s="49"/>
      <c r="X175" s="49"/>
      <c r="Y175" s="49"/>
      <c r="Z175" s="49"/>
    </row>
    <row r="176" spans="1:26" ht="12" customHeight="1" x14ac:dyDescent="0.25">
      <c r="A176" s="55"/>
      <c r="B176" s="49"/>
      <c r="C176" s="49"/>
      <c r="D176" s="49"/>
      <c r="E176" s="49"/>
      <c r="F176" s="49"/>
      <c r="G176" s="49"/>
      <c r="H176" s="49"/>
      <c r="I176" s="49"/>
      <c r="J176" s="49"/>
      <c r="K176" s="49"/>
      <c r="L176" s="49"/>
      <c r="M176" s="49"/>
      <c r="N176" s="49"/>
      <c r="O176" s="49"/>
      <c r="P176" s="49"/>
      <c r="Q176" s="49"/>
      <c r="R176" s="49"/>
      <c r="S176" s="49"/>
      <c r="T176" s="49"/>
      <c r="U176" s="49"/>
      <c r="V176" s="49"/>
      <c r="W176" s="49"/>
      <c r="X176" s="49"/>
      <c r="Y176" s="49"/>
      <c r="Z176" s="49"/>
    </row>
    <row r="177" spans="1:26" ht="12" customHeight="1" x14ac:dyDescent="0.25">
      <c r="A177" s="55"/>
      <c r="B177" s="49"/>
      <c r="C177" s="49"/>
      <c r="D177" s="49"/>
      <c r="E177" s="49"/>
      <c r="F177" s="49"/>
      <c r="G177" s="49"/>
      <c r="H177" s="49"/>
      <c r="I177" s="49"/>
      <c r="J177" s="49"/>
      <c r="K177" s="49"/>
      <c r="L177" s="49"/>
      <c r="M177" s="49"/>
      <c r="N177" s="49"/>
      <c r="O177" s="49"/>
      <c r="P177" s="49"/>
      <c r="Q177" s="49"/>
      <c r="R177" s="49"/>
      <c r="S177" s="49"/>
      <c r="T177" s="49"/>
      <c r="U177" s="49"/>
      <c r="V177" s="49"/>
      <c r="W177" s="49"/>
      <c r="X177" s="49"/>
      <c r="Y177" s="49"/>
      <c r="Z177" s="49"/>
    </row>
    <row r="178" spans="1:26" ht="12" customHeight="1" x14ac:dyDescent="0.25">
      <c r="A178" s="55"/>
      <c r="B178" s="49"/>
      <c r="C178" s="49"/>
      <c r="D178" s="49"/>
      <c r="E178" s="49"/>
      <c r="F178" s="49"/>
      <c r="G178" s="49"/>
      <c r="H178" s="49"/>
      <c r="I178" s="49"/>
      <c r="J178" s="49"/>
      <c r="K178" s="49"/>
      <c r="L178" s="49"/>
      <c r="M178" s="49"/>
      <c r="N178" s="49"/>
      <c r="O178" s="49"/>
      <c r="P178" s="49"/>
      <c r="Q178" s="49"/>
      <c r="R178" s="49"/>
      <c r="S178" s="49"/>
      <c r="T178" s="49"/>
      <c r="U178" s="49"/>
      <c r="V178" s="49"/>
      <c r="W178" s="49"/>
      <c r="X178" s="49"/>
      <c r="Y178" s="49"/>
      <c r="Z178" s="49"/>
    </row>
    <row r="179" spans="1:26" ht="12" customHeight="1" x14ac:dyDescent="0.25">
      <c r="A179" s="55"/>
      <c r="B179" s="49"/>
      <c r="C179" s="49"/>
      <c r="D179" s="49"/>
      <c r="E179" s="49"/>
      <c r="F179" s="49"/>
      <c r="G179" s="49"/>
      <c r="H179" s="49"/>
      <c r="I179" s="49"/>
      <c r="J179" s="49"/>
      <c r="K179" s="49"/>
      <c r="L179" s="49"/>
      <c r="M179" s="49"/>
      <c r="N179" s="49"/>
      <c r="O179" s="49"/>
      <c r="P179" s="49"/>
      <c r="Q179" s="49"/>
      <c r="R179" s="49"/>
      <c r="S179" s="49"/>
      <c r="T179" s="49"/>
      <c r="U179" s="49"/>
      <c r="V179" s="49"/>
      <c r="W179" s="49"/>
      <c r="X179" s="49"/>
      <c r="Y179" s="49"/>
      <c r="Z179" s="49"/>
    </row>
    <row r="180" spans="1:26" ht="12" customHeight="1" x14ac:dyDescent="0.25">
      <c r="A180" s="55"/>
      <c r="B180" s="49"/>
      <c r="C180" s="49"/>
      <c r="D180" s="49"/>
      <c r="E180" s="49"/>
      <c r="F180" s="49"/>
      <c r="G180" s="49"/>
      <c r="H180" s="49"/>
      <c r="I180" s="49"/>
      <c r="J180" s="49"/>
      <c r="K180" s="49"/>
      <c r="L180" s="49"/>
      <c r="M180" s="49"/>
      <c r="N180" s="49"/>
      <c r="O180" s="49"/>
      <c r="P180" s="49"/>
      <c r="Q180" s="49"/>
      <c r="R180" s="49"/>
      <c r="S180" s="49"/>
      <c r="T180" s="49"/>
      <c r="U180" s="49"/>
      <c r="V180" s="49"/>
      <c r="W180" s="49"/>
      <c r="X180" s="49"/>
      <c r="Y180" s="49"/>
      <c r="Z180" s="49"/>
    </row>
    <row r="181" spans="1:26" ht="12" customHeight="1" x14ac:dyDescent="0.25">
      <c r="A181" s="55"/>
      <c r="B181" s="49"/>
      <c r="C181" s="49"/>
      <c r="D181" s="49"/>
      <c r="E181" s="49"/>
      <c r="F181" s="49"/>
      <c r="G181" s="49"/>
      <c r="H181" s="49"/>
      <c r="I181" s="49"/>
      <c r="J181" s="49"/>
      <c r="K181" s="49"/>
      <c r="L181" s="49"/>
      <c r="M181" s="49"/>
      <c r="N181" s="49"/>
      <c r="O181" s="49"/>
      <c r="P181" s="49"/>
      <c r="Q181" s="49"/>
      <c r="R181" s="49"/>
      <c r="S181" s="49"/>
      <c r="T181" s="49"/>
      <c r="U181" s="49"/>
      <c r="V181" s="49"/>
      <c r="W181" s="49"/>
      <c r="X181" s="49"/>
      <c r="Y181" s="49"/>
      <c r="Z181" s="49"/>
    </row>
    <row r="182" spans="1:26" ht="12" customHeight="1" x14ac:dyDescent="0.25">
      <c r="A182" s="55"/>
      <c r="B182" s="49"/>
      <c r="C182" s="49"/>
      <c r="D182" s="49"/>
      <c r="E182" s="49"/>
      <c r="F182" s="49"/>
      <c r="G182" s="49"/>
      <c r="H182" s="49"/>
      <c r="I182" s="49"/>
      <c r="J182" s="49"/>
      <c r="K182" s="49"/>
      <c r="L182" s="49"/>
      <c r="M182" s="49"/>
      <c r="N182" s="49"/>
      <c r="O182" s="49"/>
      <c r="P182" s="49"/>
      <c r="Q182" s="49"/>
      <c r="R182" s="49"/>
      <c r="S182" s="49"/>
      <c r="T182" s="49"/>
      <c r="U182" s="49"/>
      <c r="V182" s="49"/>
      <c r="W182" s="49"/>
      <c r="X182" s="49"/>
      <c r="Y182" s="49"/>
      <c r="Z182" s="49"/>
    </row>
    <row r="183" spans="1:26" ht="12" customHeight="1" x14ac:dyDescent="0.25">
      <c r="A183" s="55"/>
      <c r="B183" s="49"/>
      <c r="C183" s="49"/>
      <c r="D183" s="49"/>
      <c r="E183" s="49"/>
      <c r="F183" s="49"/>
      <c r="G183" s="49"/>
      <c r="H183" s="49"/>
      <c r="I183" s="49"/>
      <c r="J183" s="49"/>
      <c r="K183" s="49"/>
      <c r="L183" s="49"/>
      <c r="M183" s="49"/>
      <c r="N183" s="49"/>
      <c r="O183" s="49"/>
      <c r="P183" s="49"/>
      <c r="Q183" s="49"/>
      <c r="R183" s="49"/>
      <c r="S183" s="49"/>
      <c r="T183" s="49"/>
      <c r="U183" s="49"/>
      <c r="V183" s="49"/>
      <c r="W183" s="49"/>
      <c r="X183" s="49"/>
      <c r="Y183" s="49"/>
      <c r="Z183" s="49"/>
    </row>
    <row r="184" spans="1:26" ht="12" customHeight="1" x14ac:dyDescent="0.25">
      <c r="A184" s="55"/>
      <c r="B184" s="49"/>
      <c r="C184" s="49"/>
      <c r="D184" s="49"/>
      <c r="E184" s="49"/>
      <c r="F184" s="49"/>
      <c r="G184" s="49"/>
      <c r="H184" s="49"/>
      <c r="I184" s="49"/>
      <c r="J184" s="49"/>
      <c r="K184" s="49"/>
      <c r="L184" s="49"/>
      <c r="M184" s="49"/>
      <c r="N184" s="49"/>
      <c r="O184" s="49"/>
      <c r="P184" s="49"/>
      <c r="Q184" s="49"/>
      <c r="R184" s="49"/>
      <c r="S184" s="49"/>
      <c r="T184" s="49"/>
      <c r="U184" s="49"/>
      <c r="V184" s="49"/>
      <c r="W184" s="49"/>
      <c r="X184" s="49"/>
      <c r="Y184" s="49"/>
      <c r="Z184" s="49"/>
    </row>
    <row r="185" spans="1:26" ht="12" customHeight="1" x14ac:dyDescent="0.25">
      <c r="A185" s="55"/>
      <c r="B185" s="49"/>
      <c r="C185" s="49"/>
      <c r="D185" s="49"/>
      <c r="E185" s="49"/>
      <c r="F185" s="49"/>
      <c r="G185" s="49"/>
      <c r="H185" s="49"/>
      <c r="I185" s="49"/>
      <c r="J185" s="49"/>
      <c r="K185" s="49"/>
      <c r="L185" s="49"/>
      <c r="M185" s="49"/>
      <c r="N185" s="49"/>
      <c r="O185" s="49"/>
      <c r="P185" s="49"/>
      <c r="Q185" s="49"/>
      <c r="R185" s="49"/>
      <c r="S185" s="49"/>
      <c r="T185" s="49"/>
      <c r="U185" s="49"/>
      <c r="V185" s="49"/>
      <c r="W185" s="49"/>
      <c r="X185" s="49"/>
      <c r="Y185" s="49"/>
      <c r="Z185" s="49"/>
    </row>
    <row r="186" spans="1:26" ht="12" customHeight="1" x14ac:dyDescent="0.25">
      <c r="A186" s="55"/>
      <c r="B186" s="49"/>
      <c r="C186" s="49"/>
      <c r="D186" s="49"/>
      <c r="E186" s="49"/>
      <c r="F186" s="49"/>
      <c r="G186" s="49"/>
      <c r="H186" s="49"/>
      <c r="I186" s="49"/>
      <c r="J186" s="49"/>
      <c r="K186" s="49"/>
      <c r="L186" s="49"/>
      <c r="M186" s="49"/>
      <c r="N186" s="49"/>
      <c r="O186" s="49"/>
      <c r="P186" s="49"/>
      <c r="Q186" s="49"/>
      <c r="R186" s="49"/>
      <c r="S186" s="49"/>
      <c r="T186" s="49"/>
      <c r="U186" s="49"/>
      <c r="V186" s="49"/>
      <c r="W186" s="49"/>
      <c r="X186" s="49"/>
      <c r="Y186" s="49"/>
      <c r="Z186" s="49"/>
    </row>
    <row r="187" spans="1:26" ht="12" customHeight="1" x14ac:dyDescent="0.25">
      <c r="A187" s="55"/>
      <c r="B187" s="49"/>
      <c r="C187" s="49"/>
      <c r="D187" s="49"/>
      <c r="E187" s="49"/>
      <c r="F187" s="49"/>
      <c r="G187" s="49"/>
      <c r="H187" s="49"/>
      <c r="I187" s="49"/>
      <c r="J187" s="49"/>
      <c r="K187" s="49"/>
      <c r="L187" s="49"/>
      <c r="M187" s="49"/>
      <c r="N187" s="49"/>
      <c r="O187" s="49"/>
      <c r="P187" s="49"/>
      <c r="Q187" s="49"/>
      <c r="R187" s="49"/>
      <c r="S187" s="49"/>
      <c r="T187" s="49"/>
      <c r="U187" s="49"/>
      <c r="V187" s="49"/>
      <c r="W187" s="49"/>
      <c r="X187" s="49"/>
      <c r="Y187" s="49"/>
      <c r="Z187" s="49"/>
    </row>
    <row r="188" spans="1:26" ht="12" customHeight="1" x14ac:dyDescent="0.25">
      <c r="A188" s="55"/>
      <c r="B188" s="49"/>
      <c r="C188" s="49"/>
      <c r="D188" s="49"/>
      <c r="E188" s="49"/>
      <c r="F188" s="49"/>
      <c r="G188" s="49"/>
      <c r="H188" s="49"/>
      <c r="I188" s="49"/>
      <c r="J188" s="49"/>
      <c r="K188" s="49"/>
      <c r="L188" s="49"/>
      <c r="M188" s="49"/>
      <c r="N188" s="49"/>
      <c r="O188" s="49"/>
      <c r="P188" s="49"/>
      <c r="Q188" s="49"/>
      <c r="R188" s="49"/>
      <c r="S188" s="49"/>
      <c r="T188" s="49"/>
      <c r="U188" s="49"/>
      <c r="V188" s="49"/>
      <c r="W188" s="49"/>
      <c r="X188" s="49"/>
      <c r="Y188" s="49"/>
      <c r="Z188" s="49"/>
    </row>
    <row r="189" spans="1:26" ht="12" customHeight="1" x14ac:dyDescent="0.25">
      <c r="A189" s="55"/>
      <c r="B189" s="49"/>
      <c r="C189" s="49"/>
      <c r="D189" s="49"/>
      <c r="E189" s="49"/>
      <c r="F189" s="49"/>
      <c r="G189" s="49"/>
      <c r="H189" s="49"/>
      <c r="I189" s="49"/>
      <c r="J189" s="49"/>
      <c r="K189" s="49"/>
      <c r="L189" s="49"/>
      <c r="M189" s="49"/>
      <c r="N189" s="49"/>
      <c r="O189" s="49"/>
      <c r="P189" s="49"/>
      <c r="Q189" s="49"/>
      <c r="R189" s="49"/>
      <c r="S189" s="49"/>
      <c r="T189" s="49"/>
      <c r="U189" s="49"/>
      <c r="V189" s="49"/>
      <c r="W189" s="49"/>
      <c r="X189" s="49"/>
      <c r="Y189" s="49"/>
      <c r="Z189" s="49"/>
    </row>
    <row r="190" spans="1:26" ht="12" customHeight="1" x14ac:dyDescent="0.25">
      <c r="A190" s="55"/>
      <c r="B190" s="49"/>
      <c r="C190" s="49"/>
      <c r="D190" s="49"/>
      <c r="E190" s="49"/>
      <c r="F190" s="49"/>
      <c r="G190" s="49"/>
      <c r="H190" s="49"/>
      <c r="I190" s="49"/>
      <c r="J190" s="49"/>
      <c r="K190" s="49"/>
      <c r="L190" s="49"/>
      <c r="M190" s="49"/>
      <c r="N190" s="49"/>
      <c r="O190" s="49"/>
      <c r="P190" s="49"/>
      <c r="Q190" s="49"/>
      <c r="R190" s="49"/>
      <c r="S190" s="49"/>
      <c r="T190" s="49"/>
      <c r="U190" s="49"/>
      <c r="V190" s="49"/>
      <c r="W190" s="49"/>
      <c r="X190" s="49"/>
      <c r="Y190" s="49"/>
      <c r="Z190" s="49"/>
    </row>
    <row r="191" spans="1:26" ht="12" customHeight="1" x14ac:dyDescent="0.25">
      <c r="A191" s="55"/>
      <c r="B191" s="49"/>
      <c r="C191" s="49"/>
      <c r="D191" s="49"/>
      <c r="E191" s="49"/>
      <c r="F191" s="49"/>
      <c r="G191" s="49"/>
      <c r="H191" s="49"/>
      <c r="I191" s="49"/>
      <c r="J191" s="49"/>
      <c r="K191" s="49"/>
      <c r="L191" s="49"/>
      <c r="M191" s="49"/>
      <c r="N191" s="49"/>
      <c r="O191" s="49"/>
      <c r="P191" s="49"/>
      <c r="Q191" s="49"/>
      <c r="R191" s="49"/>
      <c r="S191" s="49"/>
      <c r="T191" s="49"/>
      <c r="U191" s="49"/>
      <c r="V191" s="49"/>
      <c r="W191" s="49"/>
      <c r="X191" s="49"/>
      <c r="Y191" s="49"/>
      <c r="Z191" s="49"/>
    </row>
    <row r="192" spans="1:26" ht="12" customHeight="1" x14ac:dyDescent="0.25">
      <c r="A192" s="55"/>
      <c r="B192" s="49"/>
      <c r="C192" s="49"/>
      <c r="D192" s="49"/>
      <c r="E192" s="49"/>
      <c r="F192" s="49"/>
      <c r="G192" s="49"/>
      <c r="H192" s="49"/>
      <c r="I192" s="49"/>
      <c r="J192" s="49"/>
      <c r="K192" s="49"/>
      <c r="L192" s="49"/>
      <c r="M192" s="49"/>
      <c r="N192" s="49"/>
      <c r="O192" s="49"/>
      <c r="P192" s="49"/>
      <c r="Q192" s="49"/>
      <c r="R192" s="49"/>
      <c r="S192" s="49"/>
      <c r="T192" s="49"/>
      <c r="U192" s="49"/>
      <c r="V192" s="49"/>
      <c r="W192" s="49"/>
      <c r="X192" s="49"/>
      <c r="Y192" s="49"/>
      <c r="Z192" s="49"/>
    </row>
    <row r="193" spans="1:26" ht="12" customHeight="1" x14ac:dyDescent="0.25">
      <c r="A193" s="55"/>
      <c r="B193" s="49"/>
      <c r="C193" s="49"/>
      <c r="D193" s="49"/>
      <c r="E193" s="49"/>
      <c r="F193" s="49"/>
      <c r="G193" s="49"/>
      <c r="H193" s="49"/>
      <c r="I193" s="49"/>
      <c r="J193" s="49"/>
      <c r="K193" s="49"/>
      <c r="L193" s="49"/>
      <c r="M193" s="49"/>
      <c r="N193" s="49"/>
      <c r="O193" s="49"/>
      <c r="P193" s="49"/>
      <c r="Q193" s="49"/>
      <c r="R193" s="49"/>
      <c r="S193" s="49"/>
      <c r="T193" s="49"/>
      <c r="U193" s="49"/>
      <c r="V193" s="49"/>
      <c r="W193" s="49"/>
      <c r="X193" s="49"/>
      <c r="Y193" s="49"/>
      <c r="Z193" s="49"/>
    </row>
    <row r="194" spans="1:26" ht="12" customHeight="1" x14ac:dyDescent="0.25">
      <c r="A194" s="55"/>
      <c r="B194" s="49"/>
      <c r="C194" s="49"/>
      <c r="D194" s="49"/>
      <c r="E194" s="49"/>
      <c r="F194" s="49"/>
      <c r="G194" s="49"/>
      <c r="H194" s="49"/>
      <c r="I194" s="49"/>
      <c r="J194" s="49"/>
      <c r="K194" s="49"/>
      <c r="L194" s="49"/>
      <c r="M194" s="49"/>
      <c r="N194" s="49"/>
      <c r="O194" s="49"/>
      <c r="P194" s="49"/>
      <c r="Q194" s="49"/>
      <c r="R194" s="49"/>
      <c r="S194" s="49"/>
      <c r="T194" s="49"/>
      <c r="U194" s="49"/>
      <c r="V194" s="49"/>
      <c r="W194" s="49"/>
      <c r="X194" s="49"/>
      <c r="Y194" s="49"/>
      <c r="Z194" s="49"/>
    </row>
    <row r="195" spans="1:26" ht="12" customHeight="1" x14ac:dyDescent="0.25">
      <c r="A195" s="55"/>
      <c r="B195" s="49"/>
      <c r="C195" s="49"/>
      <c r="D195" s="49"/>
      <c r="E195" s="49"/>
      <c r="F195" s="49"/>
      <c r="G195" s="49"/>
      <c r="H195" s="49"/>
      <c r="I195" s="49"/>
      <c r="J195" s="49"/>
      <c r="K195" s="49"/>
      <c r="L195" s="49"/>
      <c r="M195" s="49"/>
      <c r="N195" s="49"/>
      <c r="O195" s="49"/>
      <c r="P195" s="49"/>
      <c r="Q195" s="49"/>
      <c r="R195" s="49"/>
      <c r="S195" s="49"/>
      <c r="T195" s="49"/>
      <c r="U195" s="49"/>
      <c r="V195" s="49"/>
      <c r="W195" s="49"/>
      <c r="X195" s="49"/>
      <c r="Y195" s="49"/>
      <c r="Z195" s="49"/>
    </row>
    <row r="196" spans="1:26" ht="12" customHeight="1" x14ac:dyDescent="0.25">
      <c r="A196" s="55"/>
      <c r="B196" s="49"/>
      <c r="C196" s="49"/>
      <c r="D196" s="49"/>
      <c r="E196" s="49"/>
      <c r="F196" s="49"/>
      <c r="G196" s="49"/>
      <c r="H196" s="49"/>
      <c r="I196" s="49"/>
      <c r="J196" s="49"/>
      <c r="K196" s="49"/>
      <c r="L196" s="49"/>
      <c r="M196" s="49"/>
      <c r="N196" s="49"/>
      <c r="O196" s="49"/>
      <c r="P196" s="49"/>
      <c r="Q196" s="49"/>
      <c r="R196" s="49"/>
      <c r="S196" s="49"/>
      <c r="T196" s="49"/>
      <c r="U196" s="49"/>
      <c r="V196" s="49"/>
      <c r="W196" s="49"/>
      <c r="X196" s="49"/>
      <c r="Y196" s="49"/>
      <c r="Z196" s="49"/>
    </row>
    <row r="197" spans="1:26" ht="12" customHeight="1" x14ac:dyDescent="0.25">
      <c r="A197" s="55"/>
      <c r="B197" s="49"/>
      <c r="C197" s="49"/>
      <c r="D197" s="49"/>
      <c r="E197" s="49"/>
      <c r="F197" s="49"/>
      <c r="G197" s="49"/>
      <c r="H197" s="49"/>
      <c r="I197" s="49"/>
      <c r="J197" s="49"/>
      <c r="K197" s="49"/>
      <c r="L197" s="49"/>
      <c r="M197" s="49"/>
      <c r="N197" s="49"/>
      <c r="O197" s="49"/>
      <c r="P197" s="49"/>
      <c r="Q197" s="49"/>
      <c r="R197" s="49"/>
      <c r="S197" s="49"/>
      <c r="T197" s="49"/>
      <c r="U197" s="49"/>
      <c r="V197" s="49"/>
      <c r="W197" s="49"/>
      <c r="X197" s="49"/>
      <c r="Y197" s="49"/>
      <c r="Z197" s="49"/>
    </row>
    <row r="198" spans="1:26" ht="12" customHeight="1" x14ac:dyDescent="0.25">
      <c r="A198" s="55"/>
      <c r="B198" s="49"/>
      <c r="C198" s="49"/>
      <c r="D198" s="49"/>
      <c r="E198" s="49"/>
      <c r="F198" s="49"/>
      <c r="G198" s="49"/>
      <c r="H198" s="49"/>
      <c r="I198" s="49"/>
      <c r="J198" s="49"/>
      <c r="K198" s="49"/>
      <c r="L198" s="49"/>
      <c r="M198" s="49"/>
      <c r="N198" s="49"/>
      <c r="O198" s="49"/>
      <c r="P198" s="49"/>
      <c r="Q198" s="49"/>
      <c r="R198" s="49"/>
      <c r="S198" s="49"/>
      <c r="T198" s="49"/>
      <c r="U198" s="49"/>
      <c r="V198" s="49"/>
      <c r="W198" s="49"/>
      <c r="X198" s="49"/>
      <c r="Y198" s="49"/>
      <c r="Z198" s="49"/>
    </row>
    <row r="199" spans="1:26" ht="12" customHeight="1" x14ac:dyDescent="0.25">
      <c r="A199" s="55"/>
      <c r="B199" s="49"/>
      <c r="C199" s="49"/>
      <c r="D199" s="49"/>
      <c r="E199" s="49"/>
      <c r="F199" s="49"/>
      <c r="G199" s="49"/>
      <c r="H199" s="49"/>
      <c r="I199" s="49"/>
      <c r="J199" s="49"/>
      <c r="K199" s="49"/>
      <c r="L199" s="49"/>
      <c r="M199" s="49"/>
      <c r="N199" s="49"/>
      <c r="O199" s="49"/>
      <c r="P199" s="49"/>
      <c r="Q199" s="49"/>
      <c r="R199" s="49"/>
      <c r="S199" s="49"/>
      <c r="T199" s="49"/>
      <c r="U199" s="49"/>
      <c r="V199" s="49"/>
      <c r="W199" s="49"/>
      <c r="X199" s="49"/>
      <c r="Y199" s="49"/>
      <c r="Z199" s="49"/>
    </row>
    <row r="200" spans="1:26" ht="12" customHeight="1" x14ac:dyDescent="0.25">
      <c r="A200" s="55"/>
      <c r="B200" s="49"/>
      <c r="C200" s="49"/>
      <c r="D200" s="49"/>
      <c r="E200" s="49"/>
      <c r="F200" s="49"/>
      <c r="G200" s="49"/>
      <c r="H200" s="49"/>
      <c r="I200" s="49"/>
      <c r="J200" s="49"/>
      <c r="K200" s="49"/>
      <c r="L200" s="49"/>
      <c r="M200" s="49"/>
      <c r="N200" s="49"/>
      <c r="O200" s="49"/>
      <c r="P200" s="49"/>
      <c r="Q200" s="49"/>
      <c r="R200" s="49"/>
      <c r="S200" s="49"/>
      <c r="T200" s="49"/>
      <c r="U200" s="49"/>
      <c r="V200" s="49"/>
      <c r="W200" s="49"/>
      <c r="X200" s="49"/>
      <c r="Y200" s="49"/>
      <c r="Z200" s="49"/>
    </row>
    <row r="201" spans="1:26" ht="12" customHeight="1" x14ac:dyDescent="0.25">
      <c r="A201" s="55"/>
      <c r="B201" s="49"/>
      <c r="C201" s="49"/>
      <c r="D201" s="49"/>
      <c r="E201" s="49"/>
      <c r="F201" s="49"/>
      <c r="G201" s="49"/>
      <c r="H201" s="49"/>
      <c r="I201" s="49"/>
      <c r="J201" s="49"/>
      <c r="K201" s="49"/>
      <c r="L201" s="49"/>
      <c r="M201" s="49"/>
      <c r="N201" s="49"/>
      <c r="O201" s="49"/>
      <c r="P201" s="49"/>
      <c r="Q201" s="49"/>
      <c r="R201" s="49"/>
      <c r="S201" s="49"/>
      <c r="T201" s="49"/>
      <c r="U201" s="49"/>
      <c r="V201" s="49"/>
      <c r="W201" s="49"/>
      <c r="X201" s="49"/>
      <c r="Y201" s="49"/>
      <c r="Z201" s="49"/>
    </row>
    <row r="202" spans="1:26" ht="12" customHeight="1" x14ac:dyDescent="0.25">
      <c r="A202" s="55"/>
      <c r="B202" s="49"/>
      <c r="C202" s="49"/>
      <c r="D202" s="49"/>
      <c r="E202" s="49"/>
      <c r="F202" s="49"/>
      <c r="G202" s="49"/>
      <c r="H202" s="49"/>
      <c r="I202" s="49"/>
      <c r="J202" s="49"/>
      <c r="K202" s="49"/>
      <c r="L202" s="49"/>
      <c r="M202" s="49"/>
      <c r="N202" s="49"/>
      <c r="O202" s="49"/>
      <c r="P202" s="49"/>
      <c r="Q202" s="49"/>
      <c r="R202" s="49"/>
      <c r="S202" s="49"/>
      <c r="T202" s="49"/>
      <c r="U202" s="49"/>
      <c r="V202" s="49"/>
      <c r="W202" s="49"/>
      <c r="X202" s="49"/>
      <c r="Y202" s="49"/>
      <c r="Z202" s="49"/>
    </row>
    <row r="203" spans="1:26" ht="12" customHeight="1" x14ac:dyDescent="0.25">
      <c r="A203" s="55"/>
      <c r="B203" s="49"/>
      <c r="C203" s="49"/>
      <c r="D203" s="49"/>
      <c r="E203" s="49"/>
      <c r="F203" s="49"/>
      <c r="G203" s="49"/>
      <c r="H203" s="49"/>
      <c r="I203" s="49"/>
      <c r="J203" s="49"/>
      <c r="K203" s="49"/>
      <c r="L203" s="49"/>
      <c r="M203" s="49"/>
      <c r="N203" s="49"/>
      <c r="O203" s="49"/>
      <c r="P203" s="49"/>
      <c r="Q203" s="49"/>
      <c r="R203" s="49"/>
      <c r="S203" s="49"/>
      <c r="T203" s="49"/>
      <c r="U203" s="49"/>
      <c r="V203" s="49"/>
      <c r="W203" s="49"/>
      <c r="X203" s="49"/>
      <c r="Y203" s="49"/>
      <c r="Z203" s="49"/>
    </row>
    <row r="204" spans="1:26" ht="12" customHeight="1" x14ac:dyDescent="0.25">
      <c r="A204" s="55"/>
      <c r="B204" s="49"/>
      <c r="C204" s="49"/>
      <c r="D204" s="49"/>
      <c r="E204" s="49"/>
      <c r="F204" s="49"/>
      <c r="G204" s="49"/>
      <c r="H204" s="49"/>
      <c r="I204" s="49"/>
      <c r="J204" s="49"/>
      <c r="K204" s="49"/>
      <c r="L204" s="49"/>
      <c r="M204" s="49"/>
      <c r="N204" s="49"/>
      <c r="O204" s="49"/>
      <c r="P204" s="49"/>
      <c r="Q204" s="49"/>
      <c r="R204" s="49"/>
      <c r="S204" s="49"/>
      <c r="T204" s="49"/>
      <c r="U204" s="49"/>
      <c r="V204" s="49"/>
      <c r="W204" s="49"/>
      <c r="X204" s="49"/>
      <c r="Y204" s="49"/>
      <c r="Z204" s="49"/>
    </row>
    <row r="205" spans="1:26" ht="12" customHeight="1" x14ac:dyDescent="0.25">
      <c r="A205" s="55"/>
      <c r="B205" s="49"/>
      <c r="C205" s="49"/>
      <c r="D205" s="49"/>
      <c r="E205" s="49"/>
      <c r="F205" s="49"/>
      <c r="G205" s="49"/>
      <c r="H205" s="49"/>
      <c r="I205" s="49"/>
      <c r="J205" s="49"/>
      <c r="K205" s="49"/>
      <c r="L205" s="49"/>
      <c r="M205" s="49"/>
      <c r="N205" s="49"/>
      <c r="O205" s="49"/>
      <c r="P205" s="49"/>
      <c r="Q205" s="49"/>
      <c r="R205" s="49"/>
      <c r="S205" s="49"/>
      <c r="T205" s="49"/>
      <c r="U205" s="49"/>
      <c r="V205" s="49"/>
      <c r="W205" s="49"/>
      <c r="X205" s="49"/>
      <c r="Y205" s="49"/>
      <c r="Z205" s="49"/>
    </row>
    <row r="206" spans="1:26" ht="12" customHeight="1" x14ac:dyDescent="0.25">
      <c r="A206" s="55"/>
      <c r="B206" s="49"/>
      <c r="C206" s="49"/>
      <c r="D206" s="49"/>
      <c r="E206" s="49"/>
      <c r="F206" s="49"/>
      <c r="G206" s="49"/>
      <c r="H206" s="49"/>
      <c r="I206" s="49"/>
      <c r="J206" s="49"/>
      <c r="K206" s="49"/>
      <c r="L206" s="49"/>
      <c r="M206" s="49"/>
      <c r="N206" s="49"/>
      <c r="O206" s="49"/>
      <c r="P206" s="49"/>
      <c r="Q206" s="49"/>
      <c r="R206" s="49"/>
      <c r="S206" s="49"/>
      <c r="T206" s="49"/>
      <c r="U206" s="49"/>
      <c r="V206" s="49"/>
      <c r="W206" s="49"/>
      <c r="X206" s="49"/>
      <c r="Y206" s="49"/>
      <c r="Z206" s="49"/>
    </row>
    <row r="207" spans="1:26" ht="12" customHeight="1" x14ac:dyDescent="0.25">
      <c r="A207" s="55"/>
      <c r="B207" s="49"/>
      <c r="C207" s="49"/>
      <c r="D207" s="49"/>
      <c r="E207" s="49"/>
      <c r="F207" s="49"/>
      <c r="G207" s="49"/>
      <c r="H207" s="49"/>
      <c r="I207" s="49"/>
      <c r="J207" s="49"/>
      <c r="K207" s="49"/>
      <c r="L207" s="49"/>
      <c r="M207" s="49"/>
      <c r="N207" s="49"/>
      <c r="O207" s="49"/>
      <c r="P207" s="49"/>
      <c r="Q207" s="49"/>
      <c r="R207" s="49"/>
      <c r="S207" s="49"/>
      <c r="T207" s="49"/>
      <c r="U207" s="49"/>
      <c r="V207" s="49"/>
      <c r="W207" s="49"/>
      <c r="X207" s="49"/>
      <c r="Y207" s="49"/>
      <c r="Z207" s="49"/>
    </row>
    <row r="208" spans="1:26" ht="12" customHeight="1" x14ac:dyDescent="0.25">
      <c r="A208" s="55"/>
      <c r="B208" s="49"/>
      <c r="C208" s="49"/>
      <c r="D208" s="49"/>
      <c r="E208" s="49"/>
      <c r="F208" s="49"/>
      <c r="G208" s="49"/>
      <c r="H208" s="49"/>
      <c r="I208" s="49"/>
      <c r="J208" s="49"/>
      <c r="K208" s="49"/>
      <c r="L208" s="49"/>
      <c r="M208" s="49"/>
      <c r="N208" s="49"/>
      <c r="O208" s="49"/>
      <c r="P208" s="49"/>
      <c r="Q208" s="49"/>
      <c r="R208" s="49"/>
      <c r="S208" s="49"/>
      <c r="T208" s="49"/>
      <c r="U208" s="49"/>
      <c r="V208" s="49"/>
      <c r="W208" s="49"/>
      <c r="X208" s="49"/>
      <c r="Y208" s="49"/>
      <c r="Z208" s="49"/>
    </row>
    <row r="209" spans="1:26" ht="12" customHeight="1" x14ac:dyDescent="0.25">
      <c r="A209" s="55"/>
      <c r="B209" s="49"/>
      <c r="C209" s="49"/>
      <c r="D209" s="49"/>
      <c r="E209" s="49"/>
      <c r="F209" s="49"/>
      <c r="G209" s="49"/>
      <c r="H209" s="49"/>
      <c r="I209" s="49"/>
      <c r="J209" s="49"/>
      <c r="K209" s="49"/>
      <c r="L209" s="49"/>
      <c r="M209" s="49"/>
      <c r="N209" s="49"/>
      <c r="O209" s="49"/>
      <c r="P209" s="49"/>
      <c r="Q209" s="49"/>
      <c r="R209" s="49"/>
      <c r="S209" s="49"/>
      <c r="T209" s="49"/>
      <c r="U209" s="49"/>
      <c r="V209" s="49"/>
      <c r="W209" s="49"/>
      <c r="X209" s="49"/>
      <c r="Y209" s="49"/>
      <c r="Z209" s="49"/>
    </row>
    <row r="210" spans="1:26" ht="12" customHeight="1" x14ac:dyDescent="0.25">
      <c r="A210" s="55"/>
      <c r="B210" s="49"/>
      <c r="C210" s="49"/>
      <c r="D210" s="49"/>
      <c r="E210" s="49"/>
      <c r="F210" s="49"/>
      <c r="G210" s="49"/>
      <c r="H210" s="49"/>
      <c r="I210" s="49"/>
      <c r="J210" s="49"/>
      <c r="K210" s="49"/>
      <c r="L210" s="49"/>
      <c r="M210" s="49"/>
      <c r="N210" s="49"/>
      <c r="O210" s="49"/>
      <c r="P210" s="49"/>
      <c r="Q210" s="49"/>
      <c r="R210" s="49"/>
      <c r="S210" s="49"/>
      <c r="T210" s="49"/>
      <c r="U210" s="49"/>
      <c r="V210" s="49"/>
      <c r="W210" s="49"/>
      <c r="X210" s="49"/>
      <c r="Y210" s="49"/>
      <c r="Z210" s="49"/>
    </row>
    <row r="211" spans="1:26" ht="12" customHeight="1" x14ac:dyDescent="0.25">
      <c r="A211" s="55"/>
      <c r="B211" s="49"/>
      <c r="C211" s="49"/>
      <c r="D211" s="49"/>
      <c r="E211" s="49"/>
      <c r="F211" s="49"/>
      <c r="G211" s="49"/>
      <c r="H211" s="49"/>
      <c r="I211" s="49"/>
      <c r="J211" s="49"/>
      <c r="K211" s="49"/>
      <c r="L211" s="49"/>
      <c r="M211" s="49"/>
      <c r="N211" s="49"/>
      <c r="O211" s="49"/>
      <c r="P211" s="49"/>
      <c r="Q211" s="49"/>
      <c r="R211" s="49"/>
      <c r="S211" s="49"/>
      <c r="T211" s="49"/>
      <c r="U211" s="49"/>
      <c r="V211" s="49"/>
      <c r="W211" s="49"/>
      <c r="X211" s="49"/>
      <c r="Y211" s="49"/>
      <c r="Z211" s="49"/>
    </row>
    <row r="212" spans="1:26" ht="12" customHeight="1" x14ac:dyDescent="0.25">
      <c r="A212" s="55"/>
      <c r="B212" s="49"/>
      <c r="C212" s="49"/>
      <c r="D212" s="49"/>
      <c r="E212" s="49"/>
      <c r="F212" s="49"/>
      <c r="G212" s="49"/>
      <c r="H212" s="49"/>
      <c r="I212" s="49"/>
      <c r="J212" s="49"/>
      <c r="K212" s="49"/>
      <c r="L212" s="49"/>
      <c r="M212" s="49"/>
      <c r="N212" s="49"/>
      <c r="O212" s="49"/>
      <c r="P212" s="49"/>
      <c r="Q212" s="49"/>
      <c r="R212" s="49"/>
      <c r="S212" s="49"/>
      <c r="T212" s="49"/>
      <c r="U212" s="49"/>
      <c r="V212" s="49"/>
      <c r="W212" s="49"/>
      <c r="X212" s="49"/>
      <c r="Y212" s="49"/>
      <c r="Z212" s="49"/>
    </row>
    <row r="213" spans="1:26" ht="12" customHeight="1" x14ac:dyDescent="0.25">
      <c r="A213" s="55"/>
      <c r="B213" s="49"/>
      <c r="C213" s="49"/>
      <c r="D213" s="49"/>
      <c r="E213" s="49"/>
      <c r="F213" s="49"/>
      <c r="G213" s="49"/>
      <c r="H213" s="49"/>
      <c r="I213" s="49"/>
      <c r="J213" s="49"/>
      <c r="K213" s="49"/>
      <c r="L213" s="49"/>
      <c r="M213" s="49"/>
      <c r="N213" s="49"/>
      <c r="O213" s="49"/>
      <c r="P213" s="49"/>
      <c r="Q213" s="49"/>
      <c r="R213" s="49"/>
      <c r="S213" s="49"/>
      <c r="T213" s="49"/>
      <c r="U213" s="49"/>
      <c r="V213" s="49"/>
      <c r="W213" s="49"/>
      <c r="X213" s="49"/>
      <c r="Y213" s="49"/>
      <c r="Z213" s="49"/>
    </row>
    <row r="214" spans="1:26" ht="12" customHeight="1" x14ac:dyDescent="0.25">
      <c r="A214" s="55"/>
      <c r="B214" s="49"/>
      <c r="C214" s="49"/>
      <c r="D214" s="49"/>
      <c r="E214" s="49"/>
      <c r="F214" s="49"/>
      <c r="G214" s="49"/>
      <c r="H214" s="49"/>
      <c r="I214" s="49"/>
      <c r="J214" s="49"/>
      <c r="K214" s="49"/>
      <c r="L214" s="49"/>
      <c r="M214" s="49"/>
      <c r="N214" s="49"/>
      <c r="O214" s="49"/>
      <c r="P214" s="49"/>
      <c r="Q214" s="49"/>
      <c r="R214" s="49"/>
      <c r="S214" s="49"/>
      <c r="T214" s="49"/>
      <c r="U214" s="49"/>
      <c r="V214" s="49"/>
      <c r="W214" s="49"/>
      <c r="X214" s="49"/>
      <c r="Y214" s="49"/>
      <c r="Z214" s="49"/>
    </row>
    <row r="215" spans="1:26" ht="12" customHeight="1" x14ac:dyDescent="0.25">
      <c r="A215" s="55"/>
      <c r="B215" s="49"/>
      <c r="C215" s="49"/>
      <c r="D215" s="49"/>
      <c r="E215" s="49"/>
      <c r="F215" s="49"/>
      <c r="G215" s="49"/>
      <c r="H215" s="49"/>
      <c r="I215" s="49"/>
      <c r="J215" s="49"/>
      <c r="K215" s="49"/>
      <c r="L215" s="49"/>
      <c r="M215" s="49"/>
      <c r="N215" s="49"/>
      <c r="O215" s="49"/>
      <c r="P215" s="49"/>
      <c r="Q215" s="49"/>
      <c r="R215" s="49"/>
      <c r="S215" s="49"/>
      <c r="T215" s="49"/>
      <c r="U215" s="49"/>
      <c r="V215" s="49"/>
      <c r="W215" s="49"/>
      <c r="X215" s="49"/>
      <c r="Y215" s="49"/>
      <c r="Z215" s="49"/>
    </row>
    <row r="216" spans="1:26" ht="12" customHeight="1" x14ac:dyDescent="0.25">
      <c r="A216" s="55"/>
      <c r="B216" s="49"/>
      <c r="C216" s="49"/>
      <c r="D216" s="49"/>
      <c r="E216" s="49"/>
      <c r="F216" s="49"/>
      <c r="G216" s="49"/>
      <c r="H216" s="49"/>
      <c r="I216" s="49"/>
      <c r="J216" s="49"/>
      <c r="K216" s="49"/>
      <c r="L216" s="49"/>
      <c r="M216" s="49"/>
      <c r="N216" s="49"/>
      <c r="O216" s="49"/>
      <c r="P216" s="49"/>
      <c r="Q216" s="49"/>
      <c r="R216" s="49"/>
      <c r="S216" s="49"/>
      <c r="T216" s="49"/>
      <c r="U216" s="49"/>
      <c r="V216" s="49"/>
      <c r="W216" s="49"/>
      <c r="X216" s="49"/>
      <c r="Y216" s="49"/>
      <c r="Z216" s="49"/>
    </row>
    <row r="217" spans="1:26" ht="12" customHeight="1" x14ac:dyDescent="0.25">
      <c r="A217" s="55"/>
      <c r="B217" s="49"/>
      <c r="C217" s="49"/>
      <c r="D217" s="49"/>
      <c r="E217" s="49"/>
      <c r="F217" s="49"/>
      <c r="G217" s="49"/>
      <c r="H217" s="49"/>
      <c r="I217" s="49"/>
      <c r="J217" s="49"/>
      <c r="K217" s="49"/>
      <c r="L217" s="49"/>
      <c r="M217" s="49"/>
      <c r="N217" s="49"/>
      <c r="O217" s="49"/>
      <c r="P217" s="49"/>
      <c r="Q217" s="49"/>
      <c r="R217" s="49"/>
      <c r="S217" s="49"/>
      <c r="T217" s="49"/>
      <c r="U217" s="49"/>
      <c r="V217" s="49"/>
      <c r="W217" s="49"/>
      <c r="X217" s="49"/>
      <c r="Y217" s="49"/>
      <c r="Z217" s="49"/>
    </row>
    <row r="218" spans="1:26" ht="12" customHeight="1" x14ac:dyDescent="0.25">
      <c r="A218" s="55"/>
      <c r="B218" s="49"/>
      <c r="C218" s="49"/>
      <c r="D218" s="49"/>
      <c r="E218" s="49"/>
      <c r="F218" s="49"/>
      <c r="G218" s="49"/>
      <c r="H218" s="49"/>
      <c r="I218" s="49"/>
      <c r="J218" s="49"/>
      <c r="K218" s="49"/>
      <c r="L218" s="49"/>
      <c r="M218" s="49"/>
      <c r="N218" s="49"/>
      <c r="O218" s="49"/>
      <c r="P218" s="49"/>
      <c r="Q218" s="49"/>
      <c r="R218" s="49"/>
      <c r="S218" s="49"/>
      <c r="T218" s="49"/>
      <c r="U218" s="49"/>
      <c r="V218" s="49"/>
      <c r="W218" s="49"/>
      <c r="X218" s="49"/>
      <c r="Y218" s="49"/>
      <c r="Z218" s="49"/>
    </row>
    <row r="219" spans="1:26" ht="12" customHeight="1" x14ac:dyDescent="0.25">
      <c r="A219" s="55"/>
      <c r="B219" s="49"/>
      <c r="C219" s="49"/>
      <c r="D219" s="49"/>
      <c r="E219" s="49"/>
      <c r="F219" s="49"/>
      <c r="G219" s="49"/>
      <c r="H219" s="49"/>
      <c r="I219" s="49"/>
      <c r="J219" s="49"/>
      <c r="K219" s="49"/>
      <c r="L219" s="49"/>
      <c r="M219" s="49"/>
      <c r="N219" s="49"/>
      <c r="O219" s="49"/>
      <c r="P219" s="49"/>
      <c r="Q219" s="49"/>
      <c r="R219" s="49"/>
      <c r="S219" s="49"/>
      <c r="T219" s="49"/>
      <c r="U219" s="49"/>
      <c r="V219" s="49"/>
      <c r="W219" s="49"/>
      <c r="X219" s="49"/>
      <c r="Y219" s="49"/>
      <c r="Z219" s="49"/>
    </row>
    <row r="220" spans="1:26" ht="12" customHeight="1" x14ac:dyDescent="0.25">
      <c r="A220" s="55"/>
      <c r="B220" s="49"/>
      <c r="C220" s="49"/>
      <c r="D220" s="49"/>
      <c r="E220" s="49"/>
      <c r="F220" s="49"/>
      <c r="G220" s="49"/>
      <c r="H220" s="49"/>
      <c r="I220" s="49"/>
      <c r="J220" s="49"/>
      <c r="K220" s="49"/>
      <c r="L220" s="49"/>
      <c r="M220" s="49"/>
      <c r="N220" s="49"/>
      <c r="O220" s="49"/>
      <c r="P220" s="49"/>
      <c r="Q220" s="49"/>
      <c r="R220" s="49"/>
      <c r="S220" s="49"/>
      <c r="T220" s="49"/>
      <c r="U220" s="49"/>
      <c r="V220" s="49"/>
      <c r="W220" s="49"/>
      <c r="X220" s="49"/>
      <c r="Y220" s="49"/>
      <c r="Z220" s="49"/>
    </row>
    <row r="221" spans="1:26" ht="12" customHeight="1" x14ac:dyDescent="0.25">
      <c r="A221" s="55"/>
      <c r="B221" s="49"/>
      <c r="C221" s="49"/>
      <c r="D221" s="49"/>
      <c r="E221" s="49"/>
      <c r="F221" s="49"/>
      <c r="G221" s="49"/>
      <c r="H221" s="49"/>
      <c r="I221" s="49"/>
      <c r="J221" s="49"/>
      <c r="K221" s="49"/>
      <c r="L221" s="49"/>
      <c r="M221" s="49"/>
      <c r="N221" s="49"/>
      <c r="O221" s="49"/>
      <c r="P221" s="49"/>
      <c r="Q221" s="49"/>
      <c r="R221" s="49"/>
      <c r="S221" s="49"/>
      <c r="T221" s="49"/>
      <c r="U221" s="49"/>
      <c r="V221" s="49"/>
      <c r="W221" s="49"/>
      <c r="X221" s="49"/>
      <c r="Y221" s="49"/>
      <c r="Z221" s="49"/>
    </row>
    <row r="222" spans="1:26" ht="12" customHeight="1" x14ac:dyDescent="0.25">
      <c r="A222" s="55"/>
      <c r="B222" s="49"/>
      <c r="C222" s="49"/>
      <c r="D222" s="49"/>
      <c r="E222" s="49"/>
      <c r="F222" s="49"/>
      <c r="G222" s="49"/>
      <c r="H222" s="49"/>
      <c r="I222" s="49"/>
      <c r="J222" s="49"/>
      <c r="K222" s="49"/>
      <c r="L222" s="49"/>
      <c r="M222" s="49"/>
      <c r="N222" s="49"/>
      <c r="O222" s="49"/>
      <c r="P222" s="49"/>
      <c r="Q222" s="49"/>
      <c r="R222" s="49"/>
      <c r="S222" s="49"/>
      <c r="T222" s="49"/>
      <c r="U222" s="49"/>
      <c r="V222" s="49"/>
      <c r="W222" s="49"/>
      <c r="X222" s="49"/>
      <c r="Y222" s="49"/>
      <c r="Z222" s="49"/>
    </row>
    <row r="223" spans="1:26" ht="12" customHeight="1" x14ac:dyDescent="0.25">
      <c r="A223" s="55"/>
      <c r="B223" s="49"/>
      <c r="C223" s="49"/>
      <c r="D223" s="49"/>
      <c r="E223" s="49"/>
      <c r="F223" s="49"/>
      <c r="G223" s="49"/>
      <c r="H223" s="49"/>
      <c r="I223" s="49"/>
      <c r="J223" s="49"/>
      <c r="K223" s="49"/>
      <c r="L223" s="49"/>
      <c r="M223" s="49"/>
      <c r="N223" s="49"/>
      <c r="O223" s="49"/>
      <c r="P223" s="49"/>
      <c r="Q223" s="49"/>
      <c r="R223" s="49"/>
      <c r="S223" s="49"/>
      <c r="T223" s="49"/>
      <c r="U223" s="49"/>
      <c r="V223" s="49"/>
      <c r="W223" s="49"/>
      <c r="X223" s="49"/>
      <c r="Y223" s="49"/>
      <c r="Z223" s="49"/>
    </row>
    <row r="224" spans="1:26" ht="12" customHeight="1" x14ac:dyDescent="0.25">
      <c r="A224" s="55"/>
      <c r="B224" s="49"/>
      <c r="C224" s="49"/>
      <c r="D224" s="49"/>
      <c r="E224" s="49"/>
      <c r="F224" s="49"/>
      <c r="G224" s="49"/>
      <c r="H224" s="49"/>
      <c r="I224" s="49"/>
      <c r="J224" s="49"/>
      <c r="K224" s="49"/>
      <c r="L224" s="49"/>
      <c r="M224" s="49"/>
      <c r="N224" s="49"/>
      <c r="O224" s="49"/>
      <c r="P224" s="49"/>
      <c r="Q224" s="49"/>
      <c r="R224" s="49"/>
      <c r="S224" s="49"/>
      <c r="T224" s="49"/>
      <c r="U224" s="49"/>
      <c r="V224" s="49"/>
      <c r="W224" s="49"/>
      <c r="X224" s="49"/>
      <c r="Y224" s="49"/>
      <c r="Z224" s="49"/>
    </row>
    <row r="225" spans="1:26" ht="12" customHeight="1" x14ac:dyDescent="0.25">
      <c r="A225" s="55"/>
      <c r="B225" s="49"/>
      <c r="C225" s="49"/>
      <c r="D225" s="49"/>
      <c r="E225" s="49"/>
      <c r="F225" s="49"/>
      <c r="G225" s="49"/>
      <c r="H225" s="49"/>
      <c r="I225" s="49"/>
      <c r="J225" s="49"/>
      <c r="K225" s="49"/>
      <c r="L225" s="49"/>
      <c r="M225" s="49"/>
      <c r="N225" s="49"/>
      <c r="O225" s="49"/>
      <c r="P225" s="49"/>
      <c r="Q225" s="49"/>
      <c r="R225" s="49"/>
      <c r="S225" s="49"/>
      <c r="T225" s="49"/>
      <c r="U225" s="49"/>
      <c r="V225" s="49"/>
      <c r="W225" s="49"/>
      <c r="X225" s="49"/>
      <c r="Y225" s="49"/>
      <c r="Z225" s="49"/>
    </row>
    <row r="226" spans="1:26" ht="12" customHeight="1" x14ac:dyDescent="0.25">
      <c r="A226" s="55"/>
      <c r="B226" s="49"/>
      <c r="C226" s="49"/>
      <c r="D226" s="49"/>
      <c r="E226" s="49"/>
      <c r="F226" s="49"/>
      <c r="G226" s="49"/>
      <c r="H226" s="49"/>
      <c r="I226" s="49"/>
      <c r="J226" s="49"/>
      <c r="K226" s="49"/>
      <c r="L226" s="49"/>
      <c r="M226" s="49"/>
      <c r="N226" s="49"/>
      <c r="O226" s="49"/>
      <c r="P226" s="49"/>
      <c r="Q226" s="49"/>
      <c r="R226" s="49"/>
      <c r="S226" s="49"/>
      <c r="T226" s="49"/>
      <c r="U226" s="49"/>
      <c r="V226" s="49"/>
      <c r="W226" s="49"/>
      <c r="X226" s="49"/>
      <c r="Y226" s="49"/>
      <c r="Z226" s="49"/>
    </row>
    <row r="227" spans="1:26" ht="12" customHeight="1" x14ac:dyDescent="0.25">
      <c r="A227" s="55"/>
      <c r="B227" s="49"/>
      <c r="C227" s="49"/>
      <c r="D227" s="49"/>
      <c r="E227" s="49"/>
      <c r="F227" s="49"/>
      <c r="G227" s="49"/>
      <c r="H227" s="49"/>
      <c r="I227" s="49"/>
      <c r="J227" s="49"/>
      <c r="K227" s="49"/>
      <c r="L227" s="49"/>
      <c r="M227" s="49"/>
      <c r="N227" s="49"/>
      <c r="O227" s="49"/>
      <c r="P227" s="49"/>
      <c r="Q227" s="49"/>
      <c r="R227" s="49"/>
      <c r="S227" s="49"/>
      <c r="T227" s="49"/>
      <c r="U227" s="49"/>
      <c r="V227" s="49"/>
      <c r="W227" s="49"/>
      <c r="X227" s="49"/>
      <c r="Y227" s="49"/>
      <c r="Z227" s="49"/>
    </row>
    <row r="228" spans="1:26" ht="12" customHeight="1" x14ac:dyDescent="0.25">
      <c r="A228" s="55"/>
      <c r="B228" s="49"/>
      <c r="C228" s="49"/>
      <c r="D228" s="49"/>
      <c r="E228" s="49"/>
      <c r="F228" s="49"/>
      <c r="G228" s="49"/>
      <c r="H228" s="49"/>
      <c r="I228" s="49"/>
      <c r="J228" s="49"/>
      <c r="K228" s="49"/>
      <c r="L228" s="49"/>
      <c r="M228" s="49"/>
      <c r="N228" s="49"/>
      <c r="O228" s="49"/>
      <c r="P228" s="49"/>
      <c r="Q228" s="49"/>
      <c r="R228" s="49"/>
      <c r="S228" s="49"/>
      <c r="T228" s="49"/>
      <c r="U228" s="49"/>
      <c r="V228" s="49"/>
      <c r="W228" s="49"/>
      <c r="X228" s="49"/>
      <c r="Y228" s="49"/>
      <c r="Z228" s="49"/>
    </row>
    <row r="229" spans="1:26" ht="12" customHeight="1" x14ac:dyDescent="0.25">
      <c r="A229" s="55"/>
      <c r="B229" s="49"/>
      <c r="C229" s="49"/>
      <c r="D229" s="49"/>
      <c r="E229" s="49"/>
      <c r="F229" s="49"/>
      <c r="G229" s="49"/>
      <c r="H229" s="49"/>
      <c r="I229" s="49"/>
      <c r="J229" s="49"/>
      <c r="K229" s="49"/>
      <c r="L229" s="49"/>
      <c r="M229" s="49"/>
      <c r="N229" s="49"/>
      <c r="O229" s="49"/>
      <c r="P229" s="49"/>
      <c r="Q229" s="49"/>
      <c r="R229" s="49"/>
      <c r="S229" s="49"/>
      <c r="T229" s="49"/>
      <c r="U229" s="49"/>
      <c r="V229" s="49"/>
      <c r="W229" s="49"/>
      <c r="X229" s="49"/>
      <c r="Y229" s="49"/>
      <c r="Z229" s="49"/>
    </row>
    <row r="230" spans="1:26" ht="12" customHeight="1" x14ac:dyDescent="0.25">
      <c r="A230" s="55"/>
      <c r="B230" s="49"/>
      <c r="C230" s="49"/>
      <c r="D230" s="49"/>
      <c r="E230" s="49"/>
      <c r="F230" s="49"/>
      <c r="G230" s="49"/>
      <c r="H230" s="49"/>
      <c r="I230" s="49"/>
      <c r="J230" s="49"/>
      <c r="K230" s="49"/>
      <c r="L230" s="49"/>
      <c r="M230" s="49"/>
      <c r="N230" s="49"/>
      <c r="O230" s="49"/>
      <c r="P230" s="49"/>
      <c r="Q230" s="49"/>
      <c r="R230" s="49"/>
      <c r="S230" s="49"/>
      <c r="T230" s="49"/>
      <c r="U230" s="49"/>
      <c r="V230" s="49"/>
      <c r="W230" s="49"/>
      <c r="X230" s="49"/>
      <c r="Y230" s="49"/>
      <c r="Z230" s="49"/>
    </row>
    <row r="231" spans="1:26" ht="12" customHeight="1" x14ac:dyDescent="0.25">
      <c r="A231" s="55"/>
      <c r="B231" s="49"/>
      <c r="C231" s="49"/>
      <c r="D231" s="49"/>
      <c r="E231" s="49"/>
      <c r="F231" s="49"/>
      <c r="G231" s="49"/>
      <c r="H231" s="49"/>
      <c r="I231" s="49"/>
      <c r="J231" s="49"/>
      <c r="K231" s="49"/>
      <c r="L231" s="49"/>
      <c r="M231" s="49"/>
      <c r="N231" s="49"/>
      <c r="O231" s="49"/>
      <c r="P231" s="49"/>
      <c r="Q231" s="49"/>
      <c r="R231" s="49"/>
      <c r="S231" s="49"/>
      <c r="T231" s="49"/>
      <c r="U231" s="49"/>
      <c r="V231" s="49"/>
      <c r="W231" s="49"/>
      <c r="X231" s="49"/>
      <c r="Y231" s="49"/>
      <c r="Z231" s="49"/>
    </row>
    <row r="232" spans="1:26" ht="12" customHeight="1" x14ac:dyDescent="0.25">
      <c r="A232" s="55"/>
      <c r="B232" s="49"/>
      <c r="C232" s="49"/>
      <c r="D232" s="49"/>
      <c r="E232" s="49"/>
      <c r="F232" s="49"/>
      <c r="G232" s="49"/>
      <c r="H232" s="49"/>
      <c r="I232" s="49"/>
      <c r="J232" s="49"/>
      <c r="K232" s="49"/>
      <c r="L232" s="49"/>
      <c r="M232" s="49"/>
      <c r="N232" s="49"/>
      <c r="O232" s="49"/>
      <c r="P232" s="49"/>
      <c r="Q232" s="49"/>
      <c r="R232" s="49"/>
      <c r="S232" s="49"/>
      <c r="T232" s="49"/>
      <c r="U232" s="49"/>
      <c r="V232" s="49"/>
      <c r="W232" s="49"/>
      <c r="X232" s="49"/>
      <c r="Y232" s="49"/>
      <c r="Z232" s="49"/>
    </row>
    <row r="233" spans="1:26" ht="12" customHeight="1" x14ac:dyDescent="0.25">
      <c r="A233" s="55"/>
      <c r="B233" s="49"/>
      <c r="C233" s="49"/>
      <c r="D233" s="49"/>
      <c r="E233" s="49"/>
      <c r="F233" s="49"/>
      <c r="G233" s="49"/>
      <c r="H233" s="49"/>
      <c r="I233" s="49"/>
      <c r="J233" s="49"/>
      <c r="K233" s="49"/>
      <c r="L233" s="49"/>
      <c r="M233" s="49"/>
      <c r="N233" s="49"/>
      <c r="O233" s="49"/>
      <c r="P233" s="49"/>
      <c r="Q233" s="49"/>
      <c r="R233" s="49"/>
      <c r="S233" s="49"/>
      <c r="T233" s="49"/>
      <c r="U233" s="49"/>
      <c r="V233" s="49"/>
      <c r="W233" s="49"/>
      <c r="X233" s="49"/>
      <c r="Y233" s="49"/>
      <c r="Z233" s="49"/>
    </row>
    <row r="234" spans="1:26" ht="12" customHeight="1" x14ac:dyDescent="0.25">
      <c r="A234" s="55"/>
      <c r="B234" s="49"/>
      <c r="C234" s="49"/>
      <c r="D234" s="49"/>
      <c r="E234" s="49"/>
      <c r="F234" s="49"/>
      <c r="G234" s="49"/>
      <c r="H234" s="49"/>
      <c r="I234" s="49"/>
      <c r="J234" s="49"/>
      <c r="K234" s="49"/>
      <c r="L234" s="49"/>
      <c r="M234" s="49"/>
      <c r="N234" s="49"/>
      <c r="O234" s="49"/>
      <c r="P234" s="49"/>
      <c r="Q234" s="49"/>
      <c r="R234" s="49"/>
      <c r="S234" s="49"/>
      <c r="T234" s="49"/>
      <c r="U234" s="49"/>
      <c r="V234" s="49"/>
      <c r="W234" s="49"/>
      <c r="X234" s="49"/>
      <c r="Y234" s="49"/>
      <c r="Z234" s="49"/>
    </row>
    <row r="235" spans="1:26" ht="12" customHeight="1" x14ac:dyDescent="0.25">
      <c r="A235" s="55"/>
      <c r="B235" s="49"/>
      <c r="C235" s="49"/>
      <c r="D235" s="49"/>
      <c r="E235" s="49"/>
      <c r="F235" s="49"/>
      <c r="G235" s="49"/>
      <c r="H235" s="49"/>
      <c r="I235" s="49"/>
      <c r="J235" s="49"/>
      <c r="K235" s="49"/>
      <c r="L235" s="49"/>
      <c r="M235" s="49"/>
      <c r="N235" s="49"/>
      <c r="O235" s="49"/>
      <c r="P235" s="49"/>
      <c r="Q235" s="49"/>
      <c r="R235" s="49"/>
      <c r="S235" s="49"/>
      <c r="T235" s="49"/>
      <c r="U235" s="49"/>
      <c r="V235" s="49"/>
      <c r="W235" s="49"/>
      <c r="X235" s="49"/>
      <c r="Y235" s="49"/>
      <c r="Z235" s="49"/>
    </row>
    <row r="236" spans="1:26" ht="12" customHeight="1" x14ac:dyDescent="0.25">
      <c r="A236" s="55"/>
      <c r="B236" s="49"/>
      <c r="C236" s="49"/>
      <c r="D236" s="49"/>
      <c r="E236" s="49"/>
      <c r="F236" s="49"/>
      <c r="G236" s="49"/>
      <c r="H236" s="49"/>
      <c r="I236" s="49"/>
      <c r="J236" s="49"/>
      <c r="K236" s="49"/>
      <c r="L236" s="49"/>
      <c r="M236" s="49"/>
      <c r="N236" s="49"/>
      <c r="O236" s="49"/>
      <c r="P236" s="49"/>
      <c r="Q236" s="49"/>
      <c r="R236" s="49"/>
      <c r="S236" s="49"/>
      <c r="T236" s="49"/>
      <c r="U236" s="49"/>
      <c r="V236" s="49"/>
      <c r="W236" s="49"/>
      <c r="X236" s="49"/>
      <c r="Y236" s="49"/>
      <c r="Z236" s="49"/>
    </row>
    <row r="237" spans="1:26" ht="12" customHeight="1" x14ac:dyDescent="0.25">
      <c r="A237" s="55"/>
      <c r="B237" s="49"/>
      <c r="C237" s="49"/>
      <c r="D237" s="49"/>
      <c r="E237" s="49"/>
      <c r="F237" s="49"/>
      <c r="G237" s="49"/>
      <c r="H237" s="49"/>
      <c r="I237" s="49"/>
      <c r="J237" s="49"/>
      <c r="K237" s="49"/>
      <c r="L237" s="49"/>
      <c r="M237" s="49"/>
      <c r="N237" s="49"/>
      <c r="O237" s="49"/>
      <c r="P237" s="49"/>
      <c r="Q237" s="49"/>
      <c r="R237" s="49"/>
      <c r="S237" s="49"/>
      <c r="T237" s="49"/>
      <c r="U237" s="49"/>
      <c r="V237" s="49"/>
      <c r="W237" s="49"/>
      <c r="X237" s="49"/>
      <c r="Y237" s="49"/>
      <c r="Z237" s="49"/>
    </row>
    <row r="238" spans="1:26" ht="12" customHeight="1" x14ac:dyDescent="0.25">
      <c r="A238" s="55"/>
      <c r="B238" s="49"/>
      <c r="C238" s="49"/>
      <c r="D238" s="49"/>
      <c r="E238" s="49"/>
      <c r="F238" s="49"/>
      <c r="G238" s="49"/>
      <c r="H238" s="49"/>
      <c r="I238" s="49"/>
      <c r="J238" s="49"/>
      <c r="K238" s="49"/>
      <c r="L238" s="49"/>
      <c r="M238" s="49"/>
      <c r="N238" s="49"/>
      <c r="O238" s="49"/>
      <c r="P238" s="49"/>
      <c r="Q238" s="49"/>
      <c r="R238" s="49"/>
      <c r="S238" s="49"/>
      <c r="T238" s="49"/>
      <c r="U238" s="49"/>
      <c r="V238" s="49"/>
      <c r="W238" s="49"/>
      <c r="X238" s="49"/>
      <c r="Y238" s="49"/>
      <c r="Z238" s="49"/>
    </row>
    <row r="239" spans="1:26" ht="12" customHeight="1" x14ac:dyDescent="0.25">
      <c r="A239" s="55"/>
      <c r="B239" s="49"/>
      <c r="C239" s="49"/>
      <c r="D239" s="49"/>
      <c r="E239" s="49"/>
      <c r="F239" s="49"/>
      <c r="G239" s="49"/>
      <c r="H239" s="49"/>
      <c r="I239" s="49"/>
      <c r="J239" s="49"/>
      <c r="K239" s="49"/>
      <c r="L239" s="49"/>
      <c r="M239" s="49"/>
      <c r="N239" s="49"/>
      <c r="O239" s="49"/>
      <c r="P239" s="49"/>
      <c r="Q239" s="49"/>
      <c r="R239" s="49"/>
      <c r="S239" s="49"/>
      <c r="T239" s="49"/>
      <c r="U239" s="49"/>
      <c r="V239" s="49"/>
      <c r="W239" s="49"/>
      <c r="X239" s="49"/>
      <c r="Y239" s="49"/>
      <c r="Z239" s="49"/>
    </row>
    <row r="240" spans="1:26" ht="12" customHeight="1" x14ac:dyDescent="0.25">
      <c r="A240" s="55"/>
      <c r="B240" s="49"/>
      <c r="C240" s="49"/>
      <c r="D240" s="49"/>
      <c r="E240" s="49"/>
      <c r="F240" s="49"/>
      <c r="G240" s="49"/>
      <c r="H240" s="49"/>
      <c r="I240" s="49"/>
      <c r="J240" s="49"/>
      <c r="K240" s="49"/>
      <c r="L240" s="49"/>
      <c r="M240" s="49"/>
      <c r="N240" s="49"/>
      <c r="O240" s="49"/>
      <c r="P240" s="49"/>
      <c r="Q240" s="49"/>
      <c r="R240" s="49"/>
      <c r="S240" s="49"/>
      <c r="T240" s="49"/>
      <c r="U240" s="49"/>
      <c r="V240" s="49"/>
      <c r="W240" s="49"/>
      <c r="X240" s="49"/>
      <c r="Y240" s="49"/>
      <c r="Z240" s="49"/>
    </row>
    <row r="241" spans="1:26" ht="12" customHeight="1" x14ac:dyDescent="0.25">
      <c r="A241" s="55"/>
      <c r="B241" s="49"/>
      <c r="C241" s="49"/>
      <c r="D241" s="49"/>
      <c r="E241" s="49"/>
      <c r="F241" s="49"/>
      <c r="G241" s="49"/>
      <c r="H241" s="49"/>
      <c r="I241" s="49"/>
      <c r="J241" s="49"/>
      <c r="K241" s="49"/>
      <c r="L241" s="49"/>
      <c r="M241" s="49"/>
      <c r="N241" s="49"/>
      <c r="O241" s="49"/>
      <c r="P241" s="49"/>
      <c r="Q241" s="49"/>
      <c r="R241" s="49"/>
      <c r="S241" s="49"/>
      <c r="T241" s="49"/>
      <c r="U241" s="49"/>
      <c r="V241" s="49"/>
      <c r="W241" s="49"/>
      <c r="X241" s="49"/>
      <c r="Y241" s="49"/>
      <c r="Z241" s="49"/>
    </row>
    <row r="242" spans="1:26" ht="12" customHeight="1" x14ac:dyDescent="0.25">
      <c r="A242" s="55"/>
      <c r="B242" s="49"/>
      <c r="C242" s="49"/>
      <c r="D242" s="49"/>
      <c r="E242" s="49"/>
      <c r="F242" s="49"/>
      <c r="G242" s="49"/>
      <c r="H242" s="49"/>
      <c r="I242" s="49"/>
      <c r="J242" s="49"/>
      <c r="K242" s="49"/>
      <c r="L242" s="49"/>
      <c r="M242" s="49"/>
      <c r="N242" s="49"/>
      <c r="O242" s="49"/>
      <c r="P242" s="49"/>
      <c r="Q242" s="49"/>
      <c r="R242" s="49"/>
      <c r="S242" s="49"/>
      <c r="T242" s="49"/>
      <c r="U242" s="49"/>
      <c r="V242" s="49"/>
      <c r="W242" s="49"/>
      <c r="X242" s="49"/>
      <c r="Y242" s="49"/>
      <c r="Z242" s="49"/>
    </row>
    <row r="243" spans="1:26" ht="12" customHeight="1" x14ac:dyDescent="0.25">
      <c r="A243" s="55"/>
      <c r="B243" s="49"/>
      <c r="C243" s="49"/>
      <c r="D243" s="49"/>
      <c r="E243" s="49"/>
      <c r="F243" s="49"/>
      <c r="G243" s="49"/>
      <c r="H243" s="49"/>
      <c r="I243" s="49"/>
      <c r="J243" s="49"/>
      <c r="K243" s="49"/>
      <c r="L243" s="49"/>
      <c r="M243" s="49"/>
      <c r="N243" s="49"/>
      <c r="O243" s="49"/>
      <c r="P243" s="49"/>
      <c r="Q243" s="49"/>
      <c r="R243" s="49"/>
      <c r="S243" s="49"/>
      <c r="T243" s="49"/>
      <c r="U243" s="49"/>
      <c r="V243" s="49"/>
      <c r="W243" s="49"/>
      <c r="X243" s="49"/>
      <c r="Y243" s="49"/>
      <c r="Z243" s="49"/>
    </row>
    <row r="244" spans="1:26" ht="12" customHeight="1" x14ac:dyDescent="0.25">
      <c r="A244" s="55"/>
      <c r="B244" s="49"/>
      <c r="C244" s="49"/>
      <c r="D244" s="49"/>
      <c r="E244" s="49"/>
      <c r="F244" s="49"/>
      <c r="G244" s="49"/>
      <c r="H244" s="49"/>
      <c r="I244" s="49"/>
      <c r="J244" s="49"/>
      <c r="K244" s="49"/>
      <c r="L244" s="49"/>
      <c r="M244" s="49"/>
      <c r="N244" s="49"/>
      <c r="O244" s="49"/>
      <c r="P244" s="49"/>
      <c r="Q244" s="49"/>
      <c r="R244" s="49"/>
      <c r="S244" s="49"/>
      <c r="T244" s="49"/>
      <c r="U244" s="49"/>
      <c r="V244" s="49"/>
      <c r="W244" s="49"/>
      <c r="X244" s="49"/>
      <c r="Y244" s="49"/>
      <c r="Z244" s="49"/>
    </row>
    <row r="245" spans="1:26" ht="12" customHeight="1" x14ac:dyDescent="0.25">
      <c r="A245" s="55"/>
      <c r="B245" s="49"/>
      <c r="C245" s="49"/>
      <c r="D245" s="49"/>
      <c r="E245" s="49"/>
      <c r="F245" s="49"/>
      <c r="G245" s="49"/>
      <c r="H245" s="49"/>
      <c r="I245" s="49"/>
      <c r="J245" s="49"/>
      <c r="K245" s="49"/>
      <c r="L245" s="49"/>
      <c r="M245" s="49"/>
      <c r="N245" s="49"/>
      <c r="O245" s="49"/>
      <c r="P245" s="49"/>
      <c r="Q245" s="49"/>
      <c r="R245" s="49"/>
      <c r="S245" s="49"/>
      <c r="T245" s="49"/>
      <c r="U245" s="49"/>
      <c r="V245" s="49"/>
      <c r="W245" s="49"/>
      <c r="X245" s="49"/>
      <c r="Y245" s="49"/>
      <c r="Z245" s="49"/>
    </row>
    <row r="246" spans="1:26" ht="12" customHeight="1" x14ac:dyDescent="0.25">
      <c r="A246" s="55"/>
      <c r="B246" s="49"/>
      <c r="C246" s="49"/>
      <c r="D246" s="49"/>
      <c r="E246" s="49"/>
      <c r="F246" s="49"/>
      <c r="G246" s="49"/>
      <c r="H246" s="49"/>
      <c r="I246" s="49"/>
      <c r="J246" s="49"/>
      <c r="K246" s="49"/>
      <c r="L246" s="49"/>
      <c r="M246" s="49"/>
      <c r="N246" s="49"/>
      <c r="O246" s="49"/>
      <c r="P246" s="49"/>
      <c r="Q246" s="49"/>
      <c r="R246" s="49"/>
      <c r="S246" s="49"/>
      <c r="T246" s="49"/>
      <c r="U246" s="49"/>
      <c r="V246" s="49"/>
      <c r="W246" s="49"/>
      <c r="X246" s="49"/>
      <c r="Y246" s="49"/>
      <c r="Z246" s="49"/>
    </row>
    <row r="247" spans="1:26" ht="12" customHeight="1" x14ac:dyDescent="0.25">
      <c r="A247" s="55"/>
      <c r="B247" s="49"/>
      <c r="C247" s="49"/>
      <c r="D247" s="49"/>
      <c r="E247" s="49"/>
      <c r="F247" s="49"/>
      <c r="G247" s="49"/>
      <c r="H247" s="49"/>
      <c r="I247" s="49"/>
      <c r="J247" s="49"/>
      <c r="K247" s="49"/>
      <c r="L247" s="49"/>
      <c r="M247" s="49"/>
      <c r="N247" s="49"/>
      <c r="O247" s="49"/>
      <c r="P247" s="49"/>
      <c r="Q247" s="49"/>
      <c r="R247" s="49"/>
      <c r="S247" s="49"/>
      <c r="T247" s="49"/>
      <c r="U247" s="49"/>
      <c r="V247" s="49"/>
      <c r="W247" s="49"/>
      <c r="X247" s="49"/>
      <c r="Y247" s="49"/>
      <c r="Z247" s="49"/>
    </row>
    <row r="248" spans="1:26" ht="12" customHeight="1" x14ac:dyDescent="0.25">
      <c r="A248" s="55"/>
      <c r="B248" s="49"/>
      <c r="C248" s="49"/>
      <c r="D248" s="49"/>
      <c r="E248" s="49"/>
      <c r="F248" s="49"/>
      <c r="G248" s="49"/>
      <c r="H248" s="49"/>
      <c r="I248" s="49"/>
      <c r="J248" s="49"/>
      <c r="K248" s="49"/>
      <c r="L248" s="49"/>
      <c r="M248" s="49"/>
      <c r="N248" s="49"/>
      <c r="O248" s="49"/>
      <c r="P248" s="49"/>
      <c r="Q248" s="49"/>
      <c r="R248" s="49"/>
      <c r="S248" s="49"/>
      <c r="T248" s="49"/>
      <c r="U248" s="49"/>
      <c r="V248" s="49"/>
      <c r="W248" s="49"/>
      <c r="X248" s="49"/>
      <c r="Y248" s="49"/>
      <c r="Z248" s="49"/>
    </row>
    <row r="249" spans="1:26" ht="12" customHeight="1" x14ac:dyDescent="0.25">
      <c r="A249" s="55"/>
      <c r="B249" s="49"/>
      <c r="C249" s="49"/>
      <c r="D249" s="49"/>
      <c r="E249" s="49"/>
      <c r="F249" s="49"/>
      <c r="G249" s="49"/>
      <c r="H249" s="49"/>
      <c r="I249" s="49"/>
      <c r="J249" s="49"/>
      <c r="K249" s="49"/>
      <c r="L249" s="49"/>
      <c r="M249" s="49"/>
      <c r="N249" s="49"/>
      <c r="O249" s="49"/>
      <c r="P249" s="49"/>
      <c r="Q249" s="49"/>
      <c r="R249" s="49"/>
      <c r="S249" s="49"/>
      <c r="T249" s="49"/>
      <c r="U249" s="49"/>
      <c r="V249" s="49"/>
      <c r="W249" s="49"/>
      <c r="X249" s="49"/>
      <c r="Y249" s="49"/>
      <c r="Z249" s="49"/>
    </row>
    <row r="250" spans="1:26" ht="12" customHeight="1" x14ac:dyDescent="0.25">
      <c r="A250" s="55"/>
      <c r="B250" s="49"/>
      <c r="C250" s="49"/>
      <c r="D250" s="49"/>
      <c r="E250" s="49"/>
      <c r="F250" s="49"/>
      <c r="G250" s="49"/>
      <c r="H250" s="49"/>
      <c r="I250" s="49"/>
      <c r="J250" s="49"/>
      <c r="K250" s="49"/>
      <c r="L250" s="49"/>
      <c r="M250" s="49"/>
      <c r="N250" s="49"/>
      <c r="O250" s="49"/>
      <c r="P250" s="49"/>
      <c r="Q250" s="49"/>
      <c r="R250" s="49"/>
      <c r="S250" s="49"/>
      <c r="T250" s="49"/>
      <c r="U250" s="49"/>
      <c r="V250" s="49"/>
      <c r="W250" s="49"/>
      <c r="X250" s="49"/>
      <c r="Y250" s="49"/>
      <c r="Z250" s="49"/>
    </row>
    <row r="251" spans="1:26" ht="12" customHeight="1" x14ac:dyDescent="0.25">
      <c r="A251" s="55"/>
      <c r="B251" s="49"/>
      <c r="C251" s="49"/>
      <c r="D251" s="49"/>
      <c r="E251" s="49"/>
      <c r="F251" s="49"/>
      <c r="G251" s="49"/>
      <c r="H251" s="49"/>
      <c r="I251" s="49"/>
      <c r="J251" s="49"/>
      <c r="K251" s="49"/>
      <c r="L251" s="49"/>
      <c r="M251" s="49"/>
      <c r="N251" s="49"/>
      <c r="O251" s="49"/>
      <c r="P251" s="49"/>
      <c r="Q251" s="49"/>
      <c r="R251" s="49"/>
      <c r="S251" s="49"/>
      <c r="T251" s="49"/>
      <c r="U251" s="49"/>
      <c r="V251" s="49"/>
      <c r="W251" s="49"/>
      <c r="X251" s="49"/>
      <c r="Y251" s="49"/>
      <c r="Z251" s="49"/>
    </row>
    <row r="252" spans="1:26" ht="12" customHeight="1" x14ac:dyDescent="0.25">
      <c r="A252" s="55"/>
      <c r="B252" s="49"/>
      <c r="C252" s="49"/>
      <c r="D252" s="49"/>
      <c r="E252" s="49"/>
      <c r="F252" s="49"/>
      <c r="G252" s="49"/>
      <c r="H252" s="49"/>
      <c r="I252" s="49"/>
      <c r="J252" s="49"/>
      <c r="K252" s="49"/>
      <c r="L252" s="49"/>
      <c r="M252" s="49"/>
      <c r="N252" s="49"/>
      <c r="O252" s="49"/>
      <c r="P252" s="49"/>
      <c r="Q252" s="49"/>
      <c r="R252" s="49"/>
      <c r="S252" s="49"/>
      <c r="T252" s="49"/>
      <c r="U252" s="49"/>
      <c r="V252" s="49"/>
      <c r="W252" s="49"/>
      <c r="X252" s="49"/>
      <c r="Y252" s="49"/>
      <c r="Z252" s="49"/>
    </row>
    <row r="253" spans="1:26" ht="12" customHeight="1" x14ac:dyDescent="0.25">
      <c r="A253" s="55"/>
      <c r="B253" s="49"/>
      <c r="C253" s="49"/>
      <c r="D253" s="49"/>
      <c r="E253" s="49"/>
      <c r="F253" s="49"/>
      <c r="G253" s="49"/>
      <c r="H253" s="49"/>
      <c r="I253" s="49"/>
      <c r="J253" s="49"/>
      <c r="K253" s="49"/>
      <c r="L253" s="49"/>
      <c r="M253" s="49"/>
      <c r="N253" s="49"/>
      <c r="O253" s="49"/>
      <c r="P253" s="49"/>
      <c r="Q253" s="49"/>
      <c r="R253" s="49"/>
      <c r="S253" s="49"/>
      <c r="T253" s="49"/>
      <c r="U253" s="49"/>
      <c r="V253" s="49"/>
      <c r="W253" s="49"/>
      <c r="X253" s="49"/>
      <c r="Y253" s="49"/>
      <c r="Z253" s="49"/>
    </row>
    <row r="254" spans="1:26" ht="12" customHeight="1" x14ac:dyDescent="0.25">
      <c r="A254" s="55"/>
      <c r="B254" s="49"/>
      <c r="C254" s="49"/>
      <c r="D254" s="49"/>
      <c r="E254" s="49"/>
      <c r="F254" s="49"/>
      <c r="G254" s="49"/>
      <c r="H254" s="49"/>
      <c r="I254" s="49"/>
      <c r="J254" s="49"/>
      <c r="K254" s="49"/>
      <c r="L254" s="49"/>
      <c r="M254" s="49"/>
      <c r="N254" s="49"/>
      <c r="O254" s="49"/>
      <c r="P254" s="49"/>
      <c r="Q254" s="49"/>
      <c r="R254" s="49"/>
      <c r="S254" s="49"/>
      <c r="T254" s="49"/>
      <c r="U254" s="49"/>
      <c r="V254" s="49"/>
      <c r="W254" s="49"/>
      <c r="X254" s="49"/>
      <c r="Y254" s="49"/>
      <c r="Z254" s="49"/>
    </row>
    <row r="255" spans="1:26" ht="12" customHeight="1" x14ac:dyDescent="0.25">
      <c r="A255" s="55"/>
      <c r="B255" s="49"/>
      <c r="C255" s="49"/>
      <c r="D255" s="49"/>
      <c r="E255" s="49"/>
      <c r="F255" s="49"/>
      <c r="G255" s="49"/>
      <c r="H255" s="49"/>
      <c r="I255" s="49"/>
      <c r="J255" s="49"/>
      <c r="K255" s="49"/>
      <c r="L255" s="49"/>
      <c r="M255" s="49"/>
      <c r="N255" s="49"/>
      <c r="O255" s="49"/>
      <c r="P255" s="49"/>
      <c r="Q255" s="49"/>
      <c r="R255" s="49"/>
      <c r="S255" s="49"/>
      <c r="T255" s="49"/>
      <c r="U255" s="49"/>
      <c r="V255" s="49"/>
      <c r="W255" s="49"/>
      <c r="X255" s="49"/>
      <c r="Y255" s="49"/>
      <c r="Z255" s="49"/>
    </row>
    <row r="256" spans="1:26" ht="12" customHeight="1" x14ac:dyDescent="0.25">
      <c r="A256" s="55"/>
      <c r="B256" s="49"/>
      <c r="C256" s="49"/>
      <c r="D256" s="49"/>
      <c r="E256" s="49"/>
      <c r="F256" s="49"/>
      <c r="G256" s="49"/>
      <c r="H256" s="49"/>
      <c r="I256" s="49"/>
      <c r="J256" s="49"/>
      <c r="K256" s="49"/>
      <c r="L256" s="49"/>
      <c r="M256" s="49"/>
      <c r="N256" s="49"/>
      <c r="O256" s="49"/>
      <c r="P256" s="49"/>
      <c r="Q256" s="49"/>
      <c r="R256" s="49"/>
      <c r="S256" s="49"/>
      <c r="T256" s="49"/>
      <c r="U256" s="49"/>
      <c r="V256" s="49"/>
      <c r="W256" s="49"/>
      <c r="X256" s="49"/>
      <c r="Y256" s="49"/>
      <c r="Z256" s="49"/>
    </row>
    <row r="257" spans="1:26" ht="12" customHeight="1" x14ac:dyDescent="0.25">
      <c r="A257" s="55"/>
      <c r="B257" s="49"/>
      <c r="C257" s="49"/>
      <c r="D257" s="49"/>
      <c r="E257" s="49"/>
      <c r="F257" s="49"/>
      <c r="G257" s="49"/>
      <c r="H257" s="49"/>
      <c r="I257" s="49"/>
      <c r="J257" s="49"/>
      <c r="K257" s="49"/>
      <c r="L257" s="49"/>
      <c r="M257" s="49"/>
      <c r="N257" s="49"/>
      <c r="O257" s="49"/>
      <c r="P257" s="49"/>
      <c r="Q257" s="49"/>
      <c r="R257" s="49"/>
      <c r="S257" s="49"/>
      <c r="T257" s="49"/>
      <c r="U257" s="49"/>
      <c r="V257" s="49"/>
      <c r="W257" s="49"/>
      <c r="X257" s="49"/>
      <c r="Y257" s="49"/>
      <c r="Z257" s="49"/>
    </row>
    <row r="258" spans="1:26" ht="12" customHeight="1" x14ac:dyDescent="0.25">
      <c r="A258" s="55"/>
      <c r="B258" s="49"/>
      <c r="C258" s="49"/>
      <c r="D258" s="49"/>
      <c r="E258" s="49"/>
      <c r="F258" s="49"/>
      <c r="G258" s="49"/>
      <c r="H258" s="49"/>
      <c r="I258" s="49"/>
      <c r="J258" s="49"/>
      <c r="K258" s="49"/>
      <c r="L258" s="49"/>
      <c r="M258" s="49"/>
      <c r="N258" s="49"/>
      <c r="O258" s="49"/>
      <c r="P258" s="49"/>
      <c r="Q258" s="49"/>
      <c r="R258" s="49"/>
      <c r="S258" s="49"/>
      <c r="T258" s="49"/>
      <c r="U258" s="49"/>
      <c r="V258" s="49"/>
      <c r="W258" s="49"/>
      <c r="X258" s="49"/>
      <c r="Y258" s="49"/>
      <c r="Z258" s="49"/>
    </row>
    <row r="259" spans="1:26" ht="12" customHeight="1" x14ac:dyDescent="0.25">
      <c r="A259" s="55"/>
      <c r="B259" s="49"/>
      <c r="C259" s="49"/>
      <c r="D259" s="49"/>
      <c r="E259" s="49"/>
      <c r="F259" s="49"/>
      <c r="G259" s="49"/>
      <c r="H259" s="49"/>
      <c r="I259" s="49"/>
      <c r="J259" s="49"/>
      <c r="K259" s="49"/>
      <c r="L259" s="49"/>
      <c r="M259" s="49"/>
      <c r="N259" s="49"/>
      <c r="O259" s="49"/>
      <c r="P259" s="49"/>
      <c r="Q259" s="49"/>
      <c r="R259" s="49"/>
      <c r="S259" s="49"/>
      <c r="T259" s="49"/>
      <c r="U259" s="49"/>
      <c r="V259" s="49"/>
      <c r="W259" s="49"/>
      <c r="X259" s="49"/>
      <c r="Y259" s="49"/>
      <c r="Z259" s="49"/>
    </row>
    <row r="260" spans="1:26" ht="12" customHeight="1" x14ac:dyDescent="0.25">
      <c r="A260" s="55"/>
      <c r="B260" s="49"/>
      <c r="C260" s="49"/>
      <c r="D260" s="49"/>
      <c r="E260" s="49"/>
      <c r="F260" s="49"/>
      <c r="G260" s="49"/>
      <c r="H260" s="49"/>
      <c r="I260" s="49"/>
      <c r="J260" s="49"/>
      <c r="K260" s="49"/>
      <c r="L260" s="49"/>
      <c r="M260" s="49"/>
      <c r="N260" s="49"/>
      <c r="O260" s="49"/>
      <c r="P260" s="49"/>
      <c r="Q260" s="49"/>
      <c r="R260" s="49"/>
      <c r="S260" s="49"/>
      <c r="T260" s="49"/>
      <c r="U260" s="49"/>
      <c r="V260" s="49"/>
      <c r="W260" s="49"/>
      <c r="X260" s="49"/>
      <c r="Y260" s="49"/>
      <c r="Z260" s="49"/>
    </row>
    <row r="261" spans="1:26" ht="12" customHeight="1" x14ac:dyDescent="0.25">
      <c r="A261" s="55"/>
      <c r="B261" s="49"/>
      <c r="C261" s="49"/>
      <c r="D261" s="49"/>
      <c r="E261" s="49"/>
      <c r="F261" s="49"/>
      <c r="G261" s="49"/>
      <c r="H261" s="49"/>
      <c r="I261" s="49"/>
      <c r="J261" s="49"/>
      <c r="K261" s="49"/>
      <c r="L261" s="49"/>
      <c r="M261" s="49"/>
      <c r="N261" s="49"/>
      <c r="O261" s="49"/>
      <c r="P261" s="49"/>
      <c r="Q261" s="49"/>
      <c r="R261" s="49"/>
      <c r="S261" s="49"/>
      <c r="T261" s="49"/>
      <c r="U261" s="49"/>
      <c r="V261" s="49"/>
      <c r="W261" s="49"/>
      <c r="X261" s="49"/>
      <c r="Y261" s="49"/>
      <c r="Z261" s="49"/>
    </row>
    <row r="262" spans="1:26" ht="12" customHeight="1" x14ac:dyDescent="0.25">
      <c r="A262" s="55"/>
      <c r="B262" s="49"/>
      <c r="C262" s="49"/>
      <c r="D262" s="49"/>
      <c r="E262" s="49"/>
      <c r="F262" s="49"/>
      <c r="G262" s="49"/>
      <c r="H262" s="49"/>
      <c r="I262" s="49"/>
      <c r="J262" s="49"/>
      <c r="K262" s="49"/>
      <c r="L262" s="49"/>
      <c r="M262" s="49"/>
      <c r="N262" s="49"/>
      <c r="O262" s="49"/>
      <c r="P262" s="49"/>
      <c r="Q262" s="49"/>
      <c r="R262" s="49"/>
      <c r="S262" s="49"/>
      <c r="T262" s="49"/>
      <c r="U262" s="49"/>
      <c r="V262" s="49"/>
      <c r="W262" s="49"/>
      <c r="X262" s="49"/>
      <c r="Y262" s="49"/>
      <c r="Z262" s="49"/>
    </row>
    <row r="263" spans="1:26" ht="12" customHeight="1" x14ac:dyDescent="0.25">
      <c r="A263" s="55"/>
      <c r="B263" s="49"/>
      <c r="C263" s="49"/>
      <c r="D263" s="49"/>
      <c r="E263" s="49"/>
      <c r="F263" s="49"/>
      <c r="G263" s="49"/>
      <c r="H263" s="49"/>
      <c r="I263" s="49"/>
      <c r="J263" s="49"/>
      <c r="K263" s="49"/>
      <c r="L263" s="49"/>
      <c r="M263" s="49"/>
      <c r="N263" s="49"/>
      <c r="O263" s="49"/>
      <c r="P263" s="49"/>
      <c r="Q263" s="49"/>
      <c r="R263" s="49"/>
      <c r="S263" s="49"/>
      <c r="T263" s="49"/>
      <c r="U263" s="49"/>
      <c r="V263" s="49"/>
      <c r="W263" s="49"/>
      <c r="X263" s="49"/>
      <c r="Y263" s="49"/>
      <c r="Z263" s="49"/>
    </row>
    <row r="264" spans="1:26" ht="12" customHeight="1" x14ac:dyDescent="0.25">
      <c r="A264" s="55"/>
      <c r="B264" s="49"/>
      <c r="C264" s="49"/>
      <c r="D264" s="49"/>
      <c r="E264" s="49"/>
      <c r="F264" s="49"/>
      <c r="G264" s="49"/>
      <c r="H264" s="49"/>
      <c r="I264" s="49"/>
      <c r="J264" s="49"/>
      <c r="K264" s="49"/>
      <c r="L264" s="49"/>
      <c r="M264" s="49"/>
      <c r="N264" s="49"/>
      <c r="O264" s="49"/>
      <c r="P264" s="49"/>
      <c r="Q264" s="49"/>
      <c r="R264" s="49"/>
      <c r="S264" s="49"/>
      <c r="T264" s="49"/>
      <c r="U264" s="49"/>
      <c r="V264" s="49"/>
      <c r="W264" s="49"/>
      <c r="X264" s="49"/>
      <c r="Y264" s="49"/>
      <c r="Z264" s="49"/>
    </row>
    <row r="265" spans="1:26" ht="12" customHeight="1" x14ac:dyDescent="0.25">
      <c r="A265" s="55"/>
      <c r="B265" s="49"/>
      <c r="C265" s="49"/>
      <c r="D265" s="49"/>
      <c r="E265" s="49"/>
      <c r="F265" s="49"/>
      <c r="G265" s="49"/>
      <c r="H265" s="49"/>
      <c r="I265" s="49"/>
      <c r="J265" s="49"/>
      <c r="K265" s="49"/>
      <c r="L265" s="49"/>
      <c r="M265" s="49"/>
      <c r="N265" s="49"/>
      <c r="O265" s="49"/>
      <c r="P265" s="49"/>
      <c r="Q265" s="49"/>
      <c r="R265" s="49"/>
      <c r="S265" s="49"/>
      <c r="T265" s="49"/>
      <c r="U265" s="49"/>
      <c r="V265" s="49"/>
      <c r="W265" s="49"/>
      <c r="X265" s="49"/>
      <c r="Y265" s="49"/>
      <c r="Z265" s="49"/>
    </row>
    <row r="266" spans="1:26" ht="12" customHeight="1" x14ac:dyDescent="0.25">
      <c r="A266" s="55"/>
      <c r="B266" s="49"/>
      <c r="C266" s="49"/>
      <c r="D266" s="49"/>
      <c r="E266" s="49"/>
      <c r="F266" s="49"/>
      <c r="G266" s="49"/>
      <c r="H266" s="49"/>
      <c r="I266" s="49"/>
      <c r="J266" s="49"/>
      <c r="K266" s="49"/>
      <c r="L266" s="49"/>
      <c r="M266" s="49"/>
      <c r="N266" s="49"/>
      <c r="O266" s="49"/>
      <c r="P266" s="49"/>
      <c r="Q266" s="49"/>
      <c r="R266" s="49"/>
      <c r="S266" s="49"/>
      <c r="T266" s="49"/>
      <c r="U266" s="49"/>
      <c r="V266" s="49"/>
      <c r="W266" s="49"/>
      <c r="X266" s="49"/>
      <c r="Y266" s="49"/>
      <c r="Z266" s="49"/>
    </row>
    <row r="267" spans="1:26" ht="12" customHeight="1" x14ac:dyDescent="0.25">
      <c r="A267" s="55"/>
      <c r="B267" s="49"/>
      <c r="C267" s="49"/>
      <c r="D267" s="49"/>
      <c r="E267" s="49"/>
      <c r="F267" s="49"/>
      <c r="G267" s="49"/>
      <c r="H267" s="49"/>
      <c r="I267" s="49"/>
      <c r="J267" s="49"/>
      <c r="K267" s="49"/>
      <c r="L267" s="49"/>
      <c r="M267" s="49"/>
      <c r="N267" s="49"/>
      <c r="O267" s="49"/>
      <c r="P267" s="49"/>
      <c r="Q267" s="49"/>
      <c r="R267" s="49"/>
      <c r="S267" s="49"/>
      <c r="T267" s="49"/>
      <c r="U267" s="49"/>
      <c r="V267" s="49"/>
      <c r="W267" s="49"/>
      <c r="X267" s="49"/>
      <c r="Y267" s="49"/>
      <c r="Z267" s="49"/>
    </row>
    <row r="268" spans="1:26" ht="12" customHeight="1" x14ac:dyDescent="0.25">
      <c r="A268" s="55"/>
      <c r="B268" s="49"/>
      <c r="C268" s="49"/>
      <c r="D268" s="49"/>
      <c r="E268" s="49"/>
      <c r="F268" s="49"/>
      <c r="G268" s="49"/>
      <c r="H268" s="49"/>
      <c r="I268" s="49"/>
      <c r="J268" s="49"/>
      <c r="K268" s="49"/>
      <c r="L268" s="49"/>
      <c r="M268" s="49"/>
      <c r="N268" s="49"/>
      <c r="O268" s="49"/>
      <c r="P268" s="49"/>
      <c r="Q268" s="49"/>
      <c r="R268" s="49"/>
      <c r="S268" s="49"/>
      <c r="T268" s="49"/>
      <c r="U268" s="49"/>
      <c r="V268" s="49"/>
      <c r="W268" s="49"/>
      <c r="X268" s="49"/>
      <c r="Y268" s="49"/>
      <c r="Z268" s="49"/>
    </row>
    <row r="269" spans="1:26" ht="12" customHeight="1" x14ac:dyDescent="0.25">
      <c r="A269" s="55"/>
      <c r="B269" s="49"/>
      <c r="C269" s="49"/>
      <c r="D269" s="49"/>
      <c r="E269" s="49"/>
      <c r="F269" s="49"/>
      <c r="G269" s="49"/>
      <c r="H269" s="49"/>
      <c r="I269" s="49"/>
      <c r="J269" s="49"/>
      <c r="K269" s="49"/>
      <c r="L269" s="49"/>
      <c r="M269" s="49"/>
      <c r="N269" s="49"/>
      <c r="O269" s="49"/>
      <c r="P269" s="49"/>
      <c r="Q269" s="49"/>
      <c r="R269" s="49"/>
      <c r="S269" s="49"/>
      <c r="T269" s="49"/>
      <c r="U269" s="49"/>
      <c r="V269" s="49"/>
      <c r="W269" s="49"/>
      <c r="X269" s="49"/>
      <c r="Y269" s="49"/>
      <c r="Z269" s="49"/>
    </row>
    <row r="270" spans="1:26" ht="12" customHeight="1" x14ac:dyDescent="0.25">
      <c r="A270" s="55"/>
      <c r="B270" s="49"/>
      <c r="C270" s="49"/>
      <c r="D270" s="49"/>
      <c r="E270" s="49"/>
      <c r="F270" s="49"/>
      <c r="G270" s="49"/>
      <c r="H270" s="49"/>
      <c r="I270" s="49"/>
      <c r="J270" s="49"/>
      <c r="K270" s="49"/>
      <c r="L270" s="49"/>
      <c r="M270" s="49"/>
      <c r="N270" s="49"/>
      <c r="O270" s="49"/>
      <c r="P270" s="49"/>
      <c r="Q270" s="49"/>
      <c r="R270" s="49"/>
      <c r="S270" s="49"/>
      <c r="T270" s="49"/>
      <c r="U270" s="49"/>
      <c r="V270" s="49"/>
      <c r="W270" s="49"/>
      <c r="X270" s="49"/>
      <c r="Y270" s="49"/>
      <c r="Z270" s="49"/>
    </row>
    <row r="271" spans="1:26" ht="12" customHeight="1" x14ac:dyDescent="0.25">
      <c r="A271" s="55"/>
      <c r="B271" s="49"/>
      <c r="C271" s="49"/>
      <c r="D271" s="49"/>
      <c r="E271" s="49"/>
      <c r="F271" s="49"/>
      <c r="G271" s="49"/>
      <c r="H271" s="49"/>
      <c r="I271" s="49"/>
      <c r="J271" s="49"/>
      <c r="K271" s="49"/>
      <c r="L271" s="49"/>
      <c r="M271" s="49"/>
      <c r="N271" s="49"/>
      <c r="O271" s="49"/>
      <c r="P271" s="49"/>
      <c r="Q271" s="49"/>
      <c r="R271" s="49"/>
      <c r="S271" s="49"/>
      <c r="T271" s="49"/>
      <c r="U271" s="49"/>
      <c r="V271" s="49"/>
      <c r="W271" s="49"/>
      <c r="X271" s="49"/>
      <c r="Y271" s="49"/>
      <c r="Z271" s="49"/>
    </row>
    <row r="272" spans="1:26" ht="12" customHeight="1" x14ac:dyDescent="0.25">
      <c r="A272" s="55"/>
      <c r="B272" s="49"/>
      <c r="C272" s="49"/>
      <c r="D272" s="49"/>
      <c r="E272" s="49"/>
      <c r="F272" s="49"/>
      <c r="G272" s="49"/>
      <c r="H272" s="49"/>
      <c r="I272" s="49"/>
      <c r="J272" s="49"/>
      <c r="K272" s="49"/>
      <c r="L272" s="49"/>
      <c r="M272" s="49"/>
      <c r="N272" s="49"/>
      <c r="O272" s="49"/>
      <c r="P272" s="49"/>
      <c r="Q272" s="49"/>
      <c r="R272" s="49"/>
      <c r="S272" s="49"/>
      <c r="T272" s="49"/>
      <c r="U272" s="49"/>
      <c r="V272" s="49"/>
      <c r="W272" s="49"/>
      <c r="X272" s="49"/>
      <c r="Y272" s="49"/>
      <c r="Z272" s="49"/>
    </row>
    <row r="273" spans="1:26" ht="12" customHeight="1" x14ac:dyDescent="0.25">
      <c r="A273" s="55"/>
      <c r="B273" s="49"/>
      <c r="C273" s="49"/>
      <c r="D273" s="49"/>
      <c r="E273" s="49"/>
      <c r="F273" s="49"/>
      <c r="G273" s="49"/>
      <c r="H273" s="49"/>
      <c r="I273" s="49"/>
      <c r="J273" s="49"/>
      <c r="K273" s="49"/>
      <c r="L273" s="49"/>
      <c r="M273" s="49"/>
      <c r="N273" s="49"/>
      <c r="O273" s="49"/>
      <c r="P273" s="49"/>
      <c r="Q273" s="49"/>
      <c r="R273" s="49"/>
      <c r="S273" s="49"/>
      <c r="T273" s="49"/>
      <c r="U273" s="49"/>
      <c r="V273" s="49"/>
      <c r="W273" s="49"/>
      <c r="X273" s="49"/>
      <c r="Y273" s="49"/>
      <c r="Z273" s="49"/>
    </row>
    <row r="274" spans="1:26" ht="12" customHeight="1" x14ac:dyDescent="0.25">
      <c r="A274" s="55"/>
      <c r="B274" s="49"/>
      <c r="C274" s="49"/>
      <c r="D274" s="49"/>
      <c r="E274" s="49"/>
      <c r="F274" s="49"/>
      <c r="G274" s="49"/>
      <c r="H274" s="49"/>
      <c r="I274" s="49"/>
      <c r="J274" s="49"/>
      <c r="K274" s="49"/>
      <c r="L274" s="49"/>
      <c r="M274" s="49"/>
      <c r="N274" s="49"/>
      <c r="O274" s="49"/>
      <c r="P274" s="49"/>
      <c r="Q274" s="49"/>
      <c r="R274" s="49"/>
      <c r="S274" s="49"/>
      <c r="T274" s="49"/>
      <c r="U274" s="49"/>
      <c r="V274" s="49"/>
      <c r="W274" s="49"/>
      <c r="X274" s="49"/>
      <c r="Y274" s="49"/>
      <c r="Z274" s="49"/>
    </row>
    <row r="275" spans="1:26" ht="12" customHeight="1" x14ac:dyDescent="0.25">
      <c r="A275" s="55"/>
      <c r="B275" s="49"/>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row>
    <row r="276" spans="1:26" ht="12" customHeight="1" x14ac:dyDescent="0.25">
      <c r="A276" s="55"/>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row>
    <row r="277" spans="1:26" ht="12" customHeight="1" x14ac:dyDescent="0.25">
      <c r="A277" s="55"/>
      <c r="B277" s="49"/>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row>
    <row r="278" spans="1:26" ht="12" customHeight="1" x14ac:dyDescent="0.25">
      <c r="A278" s="55"/>
      <c r="B278" s="49"/>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row>
    <row r="279" spans="1:26" ht="12" customHeight="1" x14ac:dyDescent="0.25">
      <c r="A279" s="55"/>
      <c r="B279" s="49"/>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row>
    <row r="280" spans="1:26" ht="12" customHeight="1" x14ac:dyDescent="0.25">
      <c r="A280" s="55"/>
      <c r="B280" s="49"/>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row>
    <row r="281" spans="1:26" ht="12" customHeight="1" x14ac:dyDescent="0.25">
      <c r="A281" s="55"/>
      <c r="B281" s="49"/>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row>
    <row r="282" spans="1:26" ht="12" customHeight="1" x14ac:dyDescent="0.25">
      <c r="A282" s="55"/>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row>
    <row r="283" spans="1:26" ht="12" customHeight="1" x14ac:dyDescent="0.25">
      <c r="A283" s="55"/>
      <c r="B283" s="49"/>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row>
    <row r="284" spans="1:26" ht="12" customHeight="1" x14ac:dyDescent="0.25">
      <c r="A284" s="55"/>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row>
    <row r="285" spans="1:26" ht="12" customHeight="1" x14ac:dyDescent="0.25">
      <c r="A285" s="55"/>
      <c r="B285" s="49"/>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row>
    <row r="286" spans="1:26" ht="12" customHeight="1" x14ac:dyDescent="0.25">
      <c r="A286" s="55"/>
      <c r="B286" s="49"/>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row>
    <row r="287" spans="1:26" ht="12" customHeight="1" x14ac:dyDescent="0.25">
      <c r="A287" s="55"/>
      <c r="B287" s="49"/>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row>
    <row r="288" spans="1:26" ht="12" customHeight="1" x14ac:dyDescent="0.25">
      <c r="A288" s="55"/>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row>
    <row r="289" spans="1:26" ht="12" customHeight="1" x14ac:dyDescent="0.25">
      <c r="A289" s="55"/>
      <c r="B289" s="49"/>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row>
    <row r="290" spans="1:26" ht="12" customHeight="1" x14ac:dyDescent="0.25">
      <c r="A290" s="55"/>
      <c r="B290" s="49"/>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row>
    <row r="291" spans="1:26" ht="12" customHeight="1" x14ac:dyDescent="0.25">
      <c r="A291" s="55"/>
      <c r="B291" s="49"/>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row>
    <row r="292" spans="1:26" ht="12" customHeight="1" x14ac:dyDescent="0.25">
      <c r="A292" s="55"/>
      <c r="B292" s="49"/>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row>
    <row r="293" spans="1:26" ht="12" customHeight="1" x14ac:dyDescent="0.25">
      <c r="A293" s="55"/>
      <c r="B293" s="49"/>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row>
    <row r="294" spans="1:26" ht="12" customHeight="1" x14ac:dyDescent="0.25">
      <c r="A294" s="55"/>
      <c r="B294" s="49"/>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row>
    <row r="295" spans="1:26" ht="12" customHeight="1" x14ac:dyDescent="0.25">
      <c r="A295" s="55"/>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row>
    <row r="296" spans="1:26" ht="12" customHeight="1" x14ac:dyDescent="0.25">
      <c r="A296" s="55"/>
      <c r="B296" s="49"/>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row>
    <row r="297" spans="1:26" ht="12" customHeight="1" x14ac:dyDescent="0.25">
      <c r="A297" s="55"/>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row>
    <row r="298" spans="1:26" ht="12" customHeight="1" x14ac:dyDescent="0.25">
      <c r="A298" s="55"/>
      <c r="B298" s="49"/>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row>
    <row r="299" spans="1:26" ht="12" customHeight="1" x14ac:dyDescent="0.25">
      <c r="A299" s="55"/>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row>
    <row r="300" spans="1:26" ht="12" customHeight="1" x14ac:dyDescent="0.25">
      <c r="A300" s="55"/>
      <c r="B300" s="49"/>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row>
    <row r="301" spans="1:26" ht="12" customHeight="1" x14ac:dyDescent="0.25">
      <c r="A301" s="55"/>
      <c r="B301" s="49"/>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row>
    <row r="302" spans="1:26" ht="12" customHeight="1" x14ac:dyDescent="0.25">
      <c r="A302" s="55"/>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row>
    <row r="303" spans="1:26" ht="12" customHeight="1" x14ac:dyDescent="0.25">
      <c r="A303" s="55"/>
      <c r="B303" s="49"/>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row>
    <row r="304" spans="1:26" ht="12" customHeight="1" x14ac:dyDescent="0.25">
      <c r="A304" s="55"/>
      <c r="B304" s="49"/>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row>
    <row r="305" spans="1:26" ht="12" customHeight="1" x14ac:dyDescent="0.25">
      <c r="A305" s="55"/>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row>
    <row r="306" spans="1:26" ht="12" customHeight="1" x14ac:dyDescent="0.25">
      <c r="A306" s="55"/>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row>
    <row r="307" spans="1:26" ht="12" customHeight="1" x14ac:dyDescent="0.25">
      <c r="A307" s="55"/>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row>
    <row r="308" spans="1:26" ht="12" customHeight="1" x14ac:dyDescent="0.25">
      <c r="A308" s="55"/>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row>
    <row r="309" spans="1:26" ht="12" customHeight="1" x14ac:dyDescent="0.25">
      <c r="A309" s="55"/>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row>
    <row r="310" spans="1:26" ht="12" customHeight="1" x14ac:dyDescent="0.25">
      <c r="A310" s="55"/>
      <c r="B310" s="49"/>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row>
    <row r="311" spans="1:26" ht="12" customHeight="1" x14ac:dyDescent="0.25">
      <c r="A311" s="55"/>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row>
    <row r="312" spans="1:26" ht="12" customHeight="1" x14ac:dyDescent="0.25">
      <c r="A312" s="55"/>
      <c r="B312" s="49"/>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row>
    <row r="313" spans="1:26" ht="12" customHeight="1" x14ac:dyDescent="0.25">
      <c r="A313" s="55"/>
      <c r="B313" s="49"/>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row>
    <row r="314" spans="1:26" ht="12" customHeight="1" x14ac:dyDescent="0.25">
      <c r="A314" s="55"/>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row>
    <row r="315" spans="1:26" ht="12" customHeight="1" x14ac:dyDescent="0.25">
      <c r="A315" s="55"/>
      <c r="B315" s="49"/>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row>
    <row r="316" spans="1:26" ht="12" customHeight="1" x14ac:dyDescent="0.25">
      <c r="A316" s="55"/>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row>
    <row r="317" spans="1:26" ht="12" customHeight="1" x14ac:dyDescent="0.25">
      <c r="A317" s="55"/>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row>
    <row r="318" spans="1:26" ht="12" customHeight="1" x14ac:dyDescent="0.25">
      <c r="A318" s="55"/>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row>
    <row r="319" spans="1:26" ht="12" customHeight="1" x14ac:dyDescent="0.25">
      <c r="A319" s="55"/>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row>
    <row r="320" spans="1:26" ht="12" customHeight="1" x14ac:dyDescent="0.25">
      <c r="A320" s="55"/>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row>
    <row r="321" spans="1:26" ht="12" customHeight="1" x14ac:dyDescent="0.25">
      <c r="A321" s="55"/>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row>
    <row r="322" spans="1:26" ht="12" customHeight="1" x14ac:dyDescent="0.25">
      <c r="A322" s="55"/>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row>
    <row r="323" spans="1:26" ht="12" customHeight="1" x14ac:dyDescent="0.25">
      <c r="A323" s="55"/>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row>
    <row r="324" spans="1:26" ht="12" customHeight="1" x14ac:dyDescent="0.25">
      <c r="A324" s="55"/>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row>
    <row r="325" spans="1:26" ht="12" customHeight="1" x14ac:dyDescent="0.25">
      <c r="A325" s="55"/>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row>
    <row r="326" spans="1:26" ht="12" customHeight="1" x14ac:dyDescent="0.25">
      <c r="A326" s="55"/>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row>
    <row r="327" spans="1:26" ht="12" customHeight="1" x14ac:dyDescent="0.25">
      <c r="A327" s="55"/>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row>
    <row r="328" spans="1:26" ht="12" customHeight="1" x14ac:dyDescent="0.25">
      <c r="A328" s="55"/>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row>
    <row r="329" spans="1:26" ht="12" customHeight="1" x14ac:dyDescent="0.25">
      <c r="A329" s="55"/>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row>
    <row r="330" spans="1:26" ht="12" customHeight="1" x14ac:dyDescent="0.25">
      <c r="A330" s="55"/>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row>
    <row r="331" spans="1:26" ht="12" customHeight="1" x14ac:dyDescent="0.25">
      <c r="A331" s="55"/>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row>
    <row r="332" spans="1:26" ht="12" customHeight="1" x14ac:dyDescent="0.25">
      <c r="A332" s="55"/>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row>
    <row r="333" spans="1:26" ht="12" customHeight="1" x14ac:dyDescent="0.25">
      <c r="A333" s="55"/>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row>
    <row r="334" spans="1:26" ht="12" customHeight="1" x14ac:dyDescent="0.25">
      <c r="A334" s="55"/>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row>
    <row r="335" spans="1:26" ht="12" customHeight="1" x14ac:dyDescent="0.25">
      <c r="A335" s="55"/>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row>
    <row r="336" spans="1:26" ht="12" customHeight="1" x14ac:dyDescent="0.25">
      <c r="A336" s="55"/>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row>
    <row r="337" spans="1:26" ht="12" customHeight="1" x14ac:dyDescent="0.25">
      <c r="A337" s="55"/>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row>
    <row r="338" spans="1:26" ht="12" customHeight="1" x14ac:dyDescent="0.25">
      <c r="A338" s="55"/>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row>
    <row r="339" spans="1:26" ht="12" customHeight="1" x14ac:dyDescent="0.25">
      <c r="A339" s="55"/>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row>
    <row r="340" spans="1:26" ht="12" customHeight="1" x14ac:dyDescent="0.25">
      <c r="A340" s="55"/>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row>
    <row r="341" spans="1:26" ht="12" customHeight="1" x14ac:dyDescent="0.25">
      <c r="A341" s="55"/>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row>
    <row r="342" spans="1:26" ht="12" customHeight="1" x14ac:dyDescent="0.25">
      <c r="A342" s="55"/>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row>
    <row r="343" spans="1:26" ht="12" customHeight="1" x14ac:dyDescent="0.25">
      <c r="A343" s="55"/>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row>
    <row r="344" spans="1:26" ht="12" customHeight="1" x14ac:dyDescent="0.25">
      <c r="A344" s="55"/>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row>
    <row r="345" spans="1:26" ht="12" customHeight="1" x14ac:dyDescent="0.25">
      <c r="A345" s="55"/>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row>
    <row r="346" spans="1:26" ht="12" customHeight="1" x14ac:dyDescent="0.25">
      <c r="A346" s="55"/>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row>
    <row r="347" spans="1:26" ht="12" customHeight="1" x14ac:dyDescent="0.25">
      <c r="A347" s="55"/>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row>
    <row r="348" spans="1:26" ht="12" customHeight="1" x14ac:dyDescent="0.25">
      <c r="A348" s="55"/>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row>
    <row r="349" spans="1:26" ht="12" customHeight="1" x14ac:dyDescent="0.25">
      <c r="A349" s="55"/>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row>
    <row r="350" spans="1:26" ht="12" customHeight="1" x14ac:dyDescent="0.25">
      <c r="A350" s="55"/>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row>
    <row r="351" spans="1:26" ht="12" customHeight="1" x14ac:dyDescent="0.25">
      <c r="A351" s="55"/>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row>
    <row r="352" spans="1:26" ht="12" customHeight="1" x14ac:dyDescent="0.25">
      <c r="A352" s="55"/>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row>
    <row r="353" spans="1:26" ht="12" customHeight="1" x14ac:dyDescent="0.25">
      <c r="A353" s="55"/>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row>
    <row r="354" spans="1:26" ht="12" customHeight="1" x14ac:dyDescent="0.25">
      <c r="A354" s="55"/>
      <c r="B354" s="49"/>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row>
    <row r="355" spans="1:26" ht="12" customHeight="1" x14ac:dyDescent="0.25">
      <c r="A355" s="55"/>
      <c r="B355" s="49"/>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row>
    <row r="356" spans="1:26" ht="12" customHeight="1" x14ac:dyDescent="0.25">
      <c r="A356" s="55"/>
      <c r="B356" s="49"/>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row>
    <row r="357" spans="1:26" ht="12" customHeight="1" x14ac:dyDescent="0.25">
      <c r="A357" s="55"/>
      <c r="B357" s="49"/>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row>
    <row r="358" spans="1:26" ht="12" customHeight="1" x14ac:dyDescent="0.25">
      <c r="A358" s="55"/>
      <c r="B358" s="49"/>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row>
    <row r="359" spans="1:26" ht="12" customHeight="1" x14ac:dyDescent="0.25">
      <c r="A359" s="55"/>
      <c r="B359" s="49"/>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row>
    <row r="360" spans="1:26" ht="12" customHeight="1" x14ac:dyDescent="0.25">
      <c r="A360" s="55"/>
      <c r="B360" s="49"/>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row>
    <row r="361" spans="1:26" ht="12" customHeight="1" x14ac:dyDescent="0.25">
      <c r="A361" s="55"/>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row>
    <row r="362" spans="1:26" ht="12" customHeight="1" x14ac:dyDescent="0.25">
      <c r="A362" s="55"/>
      <c r="B362" s="49"/>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row>
    <row r="363" spans="1:26" ht="12" customHeight="1" x14ac:dyDescent="0.25">
      <c r="A363" s="55"/>
      <c r="B363" s="49"/>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row>
    <row r="364" spans="1:26" ht="12" customHeight="1" x14ac:dyDescent="0.25">
      <c r="A364" s="55"/>
      <c r="B364" s="49"/>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row>
    <row r="365" spans="1:26" ht="12" customHeight="1" x14ac:dyDescent="0.25">
      <c r="A365" s="55"/>
      <c r="B365" s="49"/>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row>
    <row r="366" spans="1:26" ht="12" customHeight="1" x14ac:dyDescent="0.25">
      <c r="A366" s="55"/>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row>
    <row r="367" spans="1:26" ht="12" customHeight="1" x14ac:dyDescent="0.25">
      <c r="A367" s="55"/>
      <c r="B367" s="49"/>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row>
    <row r="368" spans="1:26" ht="12" customHeight="1" x14ac:dyDescent="0.25">
      <c r="A368" s="55"/>
      <c r="B368" s="49"/>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row>
    <row r="369" spans="1:26" ht="12" customHeight="1" x14ac:dyDescent="0.25">
      <c r="A369" s="55"/>
      <c r="B369" s="49"/>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row>
    <row r="370" spans="1:26" ht="12" customHeight="1" x14ac:dyDescent="0.25">
      <c r="A370" s="55"/>
      <c r="B370" s="49"/>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row>
    <row r="371" spans="1:26" ht="12" customHeight="1" x14ac:dyDescent="0.25">
      <c r="A371" s="55"/>
      <c r="B371" s="49"/>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row>
    <row r="372" spans="1:26" ht="12" customHeight="1" x14ac:dyDescent="0.25">
      <c r="A372" s="55"/>
      <c r="B372" s="49"/>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row>
    <row r="373" spans="1:26" ht="12" customHeight="1" x14ac:dyDescent="0.25">
      <c r="A373" s="55"/>
      <c r="B373" s="49"/>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row>
    <row r="374" spans="1:26" ht="12" customHeight="1" x14ac:dyDescent="0.25">
      <c r="A374" s="55"/>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row>
    <row r="375" spans="1:26" ht="12" customHeight="1" x14ac:dyDescent="0.25">
      <c r="A375" s="55"/>
      <c r="B375" s="49"/>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row>
    <row r="376" spans="1:26" ht="12" customHeight="1" x14ac:dyDescent="0.25">
      <c r="A376" s="55"/>
      <c r="B376" s="49"/>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row>
    <row r="377" spans="1:26" ht="12" customHeight="1" x14ac:dyDescent="0.25">
      <c r="A377" s="55"/>
      <c r="B377" s="49"/>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row>
    <row r="378" spans="1:26" ht="12" customHeight="1" x14ac:dyDescent="0.25">
      <c r="A378" s="55"/>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row>
    <row r="379" spans="1:26" ht="12" customHeight="1" x14ac:dyDescent="0.25">
      <c r="A379" s="55"/>
      <c r="B379" s="49"/>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row>
    <row r="380" spans="1:26" ht="12" customHeight="1" x14ac:dyDescent="0.25">
      <c r="A380" s="55"/>
      <c r="B380" s="49"/>
      <c r="C380" s="49"/>
      <c r="D380" s="49"/>
      <c r="E380" s="49"/>
      <c r="F380" s="49"/>
      <c r="G380" s="49"/>
      <c r="H380" s="49"/>
      <c r="I380" s="49"/>
      <c r="J380" s="49"/>
      <c r="K380" s="49"/>
      <c r="L380" s="49"/>
      <c r="M380" s="49"/>
      <c r="N380" s="49"/>
      <c r="O380" s="49"/>
      <c r="P380" s="49"/>
      <c r="Q380" s="49"/>
      <c r="R380" s="49"/>
      <c r="S380" s="49"/>
      <c r="T380" s="49"/>
      <c r="U380" s="49"/>
      <c r="V380" s="49"/>
      <c r="W380" s="49"/>
      <c r="X380" s="49"/>
      <c r="Y380" s="49"/>
      <c r="Z380" s="49"/>
    </row>
    <row r="381" spans="1:26" ht="12" customHeight="1" x14ac:dyDescent="0.25">
      <c r="A381" s="55"/>
      <c r="B381" s="49"/>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row>
    <row r="382" spans="1:26" ht="12" customHeight="1" x14ac:dyDescent="0.25">
      <c r="A382" s="55"/>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row>
    <row r="383" spans="1:26" ht="12" customHeight="1" x14ac:dyDescent="0.25">
      <c r="A383" s="55"/>
      <c r="B383" s="49"/>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row>
    <row r="384" spans="1:26" ht="12" customHeight="1" x14ac:dyDescent="0.25">
      <c r="A384" s="55"/>
      <c r="B384" s="49"/>
      <c r="C384" s="49"/>
      <c r="D384" s="49"/>
      <c r="E384" s="49"/>
      <c r="F384" s="49"/>
      <c r="G384" s="49"/>
      <c r="H384" s="49"/>
      <c r="I384" s="49"/>
      <c r="J384" s="49"/>
      <c r="K384" s="49"/>
      <c r="L384" s="49"/>
      <c r="M384" s="49"/>
      <c r="N384" s="49"/>
      <c r="O384" s="49"/>
      <c r="P384" s="49"/>
      <c r="Q384" s="49"/>
      <c r="R384" s="49"/>
      <c r="S384" s="49"/>
      <c r="T384" s="49"/>
      <c r="U384" s="49"/>
      <c r="V384" s="49"/>
      <c r="W384" s="49"/>
      <c r="X384" s="49"/>
      <c r="Y384" s="49"/>
      <c r="Z384" s="49"/>
    </row>
    <row r="385" spans="1:26" ht="12" customHeight="1" x14ac:dyDescent="0.25">
      <c r="A385" s="55"/>
      <c r="B385" s="49"/>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row>
    <row r="386" spans="1:26" ht="12" customHeight="1" x14ac:dyDescent="0.25">
      <c r="A386" s="55"/>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row>
    <row r="387" spans="1:26" ht="12" customHeight="1" x14ac:dyDescent="0.25">
      <c r="A387" s="55"/>
      <c r="B387" s="49"/>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row>
    <row r="388" spans="1:26" ht="12" customHeight="1" x14ac:dyDescent="0.25">
      <c r="A388" s="55"/>
      <c r="B388" s="49"/>
      <c r="C388" s="49"/>
      <c r="D388" s="49"/>
      <c r="E388" s="49"/>
      <c r="F388" s="49"/>
      <c r="G388" s="49"/>
      <c r="H388" s="49"/>
      <c r="I388" s="49"/>
      <c r="J388" s="49"/>
      <c r="K388" s="49"/>
      <c r="L388" s="49"/>
      <c r="M388" s="49"/>
      <c r="N388" s="49"/>
      <c r="O388" s="49"/>
      <c r="P388" s="49"/>
      <c r="Q388" s="49"/>
      <c r="R388" s="49"/>
      <c r="S388" s="49"/>
      <c r="T388" s="49"/>
      <c r="U388" s="49"/>
      <c r="V388" s="49"/>
      <c r="W388" s="49"/>
      <c r="X388" s="49"/>
      <c r="Y388" s="49"/>
      <c r="Z388" s="49"/>
    </row>
    <row r="389" spans="1:26" ht="12" customHeight="1" x14ac:dyDescent="0.25">
      <c r="A389" s="55"/>
      <c r="B389" s="49"/>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row>
    <row r="390" spans="1:26" ht="12" customHeight="1" x14ac:dyDescent="0.25">
      <c r="A390" s="55"/>
      <c r="B390" s="49"/>
      <c r="C390" s="49"/>
      <c r="D390" s="49"/>
      <c r="E390" s="49"/>
      <c r="F390" s="49"/>
      <c r="G390" s="49"/>
      <c r="H390" s="49"/>
      <c r="I390" s="49"/>
      <c r="J390" s="49"/>
      <c r="K390" s="49"/>
      <c r="L390" s="49"/>
      <c r="M390" s="49"/>
      <c r="N390" s="49"/>
      <c r="O390" s="49"/>
      <c r="P390" s="49"/>
      <c r="Q390" s="49"/>
      <c r="R390" s="49"/>
      <c r="S390" s="49"/>
      <c r="T390" s="49"/>
      <c r="U390" s="49"/>
      <c r="V390" s="49"/>
      <c r="W390" s="49"/>
      <c r="X390" s="49"/>
      <c r="Y390" s="49"/>
      <c r="Z390" s="49"/>
    </row>
    <row r="391" spans="1:26" ht="12" customHeight="1" x14ac:dyDescent="0.25">
      <c r="A391" s="55"/>
      <c r="B391" s="49"/>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row>
    <row r="392" spans="1:26" ht="12" customHeight="1" x14ac:dyDescent="0.25">
      <c r="A392" s="55"/>
      <c r="B392" s="49"/>
      <c r="C392" s="49"/>
      <c r="D392" s="49"/>
      <c r="E392" s="49"/>
      <c r="F392" s="49"/>
      <c r="G392" s="49"/>
      <c r="H392" s="49"/>
      <c r="I392" s="49"/>
      <c r="J392" s="49"/>
      <c r="K392" s="49"/>
      <c r="L392" s="49"/>
      <c r="M392" s="49"/>
      <c r="N392" s="49"/>
      <c r="O392" s="49"/>
      <c r="P392" s="49"/>
      <c r="Q392" s="49"/>
      <c r="R392" s="49"/>
      <c r="S392" s="49"/>
      <c r="T392" s="49"/>
      <c r="U392" s="49"/>
      <c r="V392" s="49"/>
      <c r="W392" s="49"/>
      <c r="X392" s="49"/>
      <c r="Y392" s="49"/>
      <c r="Z392" s="49"/>
    </row>
    <row r="393" spans="1:26" ht="12" customHeight="1" x14ac:dyDescent="0.25">
      <c r="A393" s="55"/>
      <c r="B393" s="49"/>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row>
    <row r="394" spans="1:26" ht="12" customHeight="1" x14ac:dyDescent="0.25">
      <c r="A394" s="55"/>
      <c r="B394" s="49"/>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row>
    <row r="395" spans="1:26" ht="12" customHeight="1" x14ac:dyDescent="0.25">
      <c r="A395" s="55"/>
      <c r="B395" s="49"/>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row>
    <row r="396" spans="1:26" ht="12" customHeight="1" x14ac:dyDescent="0.25">
      <c r="A396" s="55"/>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row>
    <row r="397" spans="1:26" ht="12" customHeight="1" x14ac:dyDescent="0.25">
      <c r="A397" s="55"/>
      <c r="B397" s="49"/>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row>
    <row r="398" spans="1:26" ht="12" customHeight="1" x14ac:dyDescent="0.25">
      <c r="A398" s="55"/>
      <c r="B398" s="49"/>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row>
    <row r="399" spans="1:26" ht="12" customHeight="1" x14ac:dyDescent="0.25">
      <c r="A399" s="55"/>
      <c r="B399" s="49"/>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row>
    <row r="400" spans="1:26" ht="12" customHeight="1" x14ac:dyDescent="0.25">
      <c r="A400" s="55"/>
      <c r="B400" s="49"/>
      <c r="C400" s="49"/>
      <c r="D400" s="49"/>
      <c r="E400" s="49"/>
      <c r="F400" s="49"/>
      <c r="G400" s="49"/>
      <c r="H400" s="49"/>
      <c r="I400" s="49"/>
      <c r="J400" s="49"/>
      <c r="K400" s="49"/>
      <c r="L400" s="49"/>
      <c r="M400" s="49"/>
      <c r="N400" s="49"/>
      <c r="O400" s="49"/>
      <c r="P400" s="49"/>
      <c r="Q400" s="49"/>
      <c r="R400" s="49"/>
      <c r="S400" s="49"/>
      <c r="T400" s="49"/>
      <c r="U400" s="49"/>
      <c r="V400" s="49"/>
      <c r="W400" s="49"/>
      <c r="X400" s="49"/>
      <c r="Y400" s="49"/>
      <c r="Z400" s="49"/>
    </row>
    <row r="401" spans="1:26" ht="12" customHeight="1" x14ac:dyDescent="0.25">
      <c r="A401" s="55"/>
      <c r="B401" s="49"/>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row>
    <row r="402" spans="1:26" ht="12" customHeight="1" x14ac:dyDescent="0.25">
      <c r="A402" s="55"/>
      <c r="B402" s="49"/>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row>
    <row r="403" spans="1:26" ht="12" customHeight="1" x14ac:dyDescent="0.25">
      <c r="A403" s="55"/>
      <c r="B403" s="49"/>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row>
    <row r="404" spans="1:26" ht="12" customHeight="1" x14ac:dyDescent="0.25">
      <c r="A404" s="55"/>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row>
    <row r="405" spans="1:26" ht="12" customHeight="1" x14ac:dyDescent="0.25">
      <c r="A405" s="55"/>
      <c r="B405" s="49"/>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row>
    <row r="406" spans="1:26" ht="12" customHeight="1" x14ac:dyDescent="0.25">
      <c r="A406" s="55"/>
      <c r="B406" s="49"/>
      <c r="C406" s="49"/>
      <c r="D406" s="49"/>
      <c r="E406" s="49"/>
      <c r="F406" s="49"/>
      <c r="G406" s="49"/>
      <c r="H406" s="49"/>
      <c r="I406" s="49"/>
      <c r="J406" s="49"/>
      <c r="K406" s="49"/>
      <c r="L406" s="49"/>
      <c r="M406" s="49"/>
      <c r="N406" s="49"/>
      <c r="O406" s="49"/>
      <c r="P406" s="49"/>
      <c r="Q406" s="49"/>
      <c r="R406" s="49"/>
      <c r="S406" s="49"/>
      <c r="T406" s="49"/>
      <c r="U406" s="49"/>
      <c r="V406" s="49"/>
      <c r="W406" s="49"/>
      <c r="X406" s="49"/>
      <c r="Y406" s="49"/>
      <c r="Z406" s="49"/>
    </row>
    <row r="407" spans="1:26" ht="12" customHeight="1" x14ac:dyDescent="0.25">
      <c r="A407" s="55"/>
      <c r="B407" s="49"/>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row>
    <row r="408" spans="1:26" ht="12" customHeight="1" x14ac:dyDescent="0.25">
      <c r="A408" s="55"/>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row>
    <row r="409" spans="1:26" ht="12" customHeight="1" x14ac:dyDescent="0.25">
      <c r="A409" s="55"/>
      <c r="B409" s="49"/>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row>
    <row r="410" spans="1:26" ht="12" customHeight="1" x14ac:dyDescent="0.25">
      <c r="A410" s="55"/>
      <c r="B410" s="49"/>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row>
    <row r="411" spans="1:26" ht="12" customHeight="1" x14ac:dyDescent="0.25">
      <c r="A411" s="55"/>
      <c r="B411" s="49"/>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row>
    <row r="412" spans="1:26" ht="12" customHeight="1" x14ac:dyDescent="0.25">
      <c r="A412" s="55"/>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row>
    <row r="413" spans="1:26" ht="12" customHeight="1" x14ac:dyDescent="0.25">
      <c r="A413" s="55"/>
      <c r="B413" s="49"/>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row>
    <row r="414" spans="1:26" ht="12" customHeight="1" x14ac:dyDescent="0.25">
      <c r="A414" s="55"/>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row>
    <row r="415" spans="1:26" ht="12" customHeight="1" x14ac:dyDescent="0.25">
      <c r="A415" s="55"/>
      <c r="B415" s="49"/>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row>
    <row r="416" spans="1:26" ht="12" customHeight="1" x14ac:dyDescent="0.25">
      <c r="A416" s="55"/>
      <c r="B416" s="49"/>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row>
    <row r="417" spans="1:26" ht="12" customHeight="1" x14ac:dyDescent="0.25">
      <c r="A417" s="55"/>
      <c r="B417" s="49"/>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row>
    <row r="418" spans="1:26" ht="12" customHeight="1" x14ac:dyDescent="0.25">
      <c r="A418" s="55"/>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row>
    <row r="419" spans="1:26" ht="12" customHeight="1" x14ac:dyDescent="0.25">
      <c r="A419" s="55"/>
      <c r="B419" s="49"/>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row>
    <row r="420" spans="1:26" ht="12" customHeight="1" x14ac:dyDescent="0.25">
      <c r="A420" s="55"/>
      <c r="B420" s="49"/>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row>
    <row r="421" spans="1:26" ht="12" customHeight="1" x14ac:dyDescent="0.25">
      <c r="A421" s="55"/>
      <c r="B421" s="49"/>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row>
    <row r="422" spans="1:26" ht="12" customHeight="1" x14ac:dyDescent="0.25">
      <c r="A422" s="55"/>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row>
    <row r="423" spans="1:26" ht="12" customHeight="1" x14ac:dyDescent="0.25">
      <c r="A423" s="55"/>
      <c r="B423" s="49"/>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row>
    <row r="424" spans="1:26" ht="12" customHeight="1" x14ac:dyDescent="0.25">
      <c r="A424" s="55"/>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row>
    <row r="425" spans="1:26" ht="12" customHeight="1" x14ac:dyDescent="0.25">
      <c r="A425" s="55"/>
      <c r="B425" s="49"/>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row>
    <row r="426" spans="1:26" ht="12" customHeight="1" x14ac:dyDescent="0.25">
      <c r="A426" s="55"/>
      <c r="B426" s="49"/>
      <c r="C426" s="49"/>
      <c r="D426" s="49"/>
      <c r="E426" s="49"/>
      <c r="F426" s="49"/>
      <c r="G426" s="49"/>
      <c r="H426" s="49"/>
      <c r="I426" s="49"/>
      <c r="J426" s="49"/>
      <c r="K426" s="49"/>
      <c r="L426" s="49"/>
      <c r="M426" s="49"/>
      <c r="N426" s="49"/>
      <c r="O426" s="49"/>
      <c r="P426" s="49"/>
      <c r="Q426" s="49"/>
      <c r="R426" s="49"/>
      <c r="S426" s="49"/>
      <c r="T426" s="49"/>
      <c r="U426" s="49"/>
      <c r="V426" s="49"/>
      <c r="W426" s="49"/>
      <c r="X426" s="49"/>
      <c r="Y426" s="49"/>
      <c r="Z426" s="49"/>
    </row>
    <row r="427" spans="1:26" ht="12" customHeight="1" x14ac:dyDescent="0.25">
      <c r="A427" s="55"/>
      <c r="B427" s="49"/>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row>
    <row r="428" spans="1:26" ht="12" customHeight="1" x14ac:dyDescent="0.25">
      <c r="A428" s="55"/>
      <c r="B428" s="49"/>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row>
    <row r="429" spans="1:26" ht="12" customHeight="1" x14ac:dyDescent="0.25">
      <c r="A429" s="55"/>
      <c r="B429" s="49"/>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row>
    <row r="430" spans="1:26" ht="12" customHeight="1" x14ac:dyDescent="0.25">
      <c r="A430" s="55"/>
      <c r="B430" s="49"/>
      <c r="C430" s="49"/>
      <c r="D430" s="49"/>
      <c r="E430" s="49"/>
      <c r="F430" s="49"/>
      <c r="G430" s="49"/>
      <c r="H430" s="49"/>
      <c r="I430" s="49"/>
      <c r="J430" s="49"/>
      <c r="K430" s="49"/>
      <c r="L430" s="49"/>
      <c r="M430" s="49"/>
      <c r="N430" s="49"/>
      <c r="O430" s="49"/>
      <c r="P430" s="49"/>
      <c r="Q430" s="49"/>
      <c r="R430" s="49"/>
      <c r="S430" s="49"/>
      <c r="T430" s="49"/>
      <c r="U430" s="49"/>
      <c r="V430" s="49"/>
      <c r="W430" s="49"/>
      <c r="X430" s="49"/>
      <c r="Y430" s="49"/>
      <c r="Z430" s="49"/>
    </row>
    <row r="431" spans="1:26" ht="12" customHeight="1" x14ac:dyDescent="0.25">
      <c r="A431" s="55"/>
      <c r="B431" s="49"/>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row>
    <row r="432" spans="1:26" ht="12" customHeight="1" x14ac:dyDescent="0.25">
      <c r="A432" s="55"/>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row>
    <row r="433" spans="1:26" ht="12" customHeight="1" x14ac:dyDescent="0.25">
      <c r="A433" s="55"/>
      <c r="B433" s="49"/>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row>
    <row r="434" spans="1:26" ht="12" customHeight="1" x14ac:dyDescent="0.25">
      <c r="A434" s="55"/>
      <c r="B434" s="49"/>
      <c r="C434" s="49"/>
      <c r="D434" s="49"/>
      <c r="E434" s="49"/>
      <c r="F434" s="49"/>
      <c r="G434" s="49"/>
      <c r="H434" s="49"/>
      <c r="I434" s="49"/>
      <c r="J434" s="49"/>
      <c r="K434" s="49"/>
      <c r="L434" s="49"/>
      <c r="M434" s="49"/>
      <c r="N434" s="49"/>
      <c r="O434" s="49"/>
      <c r="P434" s="49"/>
      <c r="Q434" s="49"/>
      <c r="R434" s="49"/>
      <c r="S434" s="49"/>
      <c r="T434" s="49"/>
      <c r="U434" s="49"/>
      <c r="V434" s="49"/>
      <c r="W434" s="49"/>
      <c r="X434" s="49"/>
      <c r="Y434" s="49"/>
      <c r="Z434" s="49"/>
    </row>
    <row r="435" spans="1:26" ht="12" customHeight="1" x14ac:dyDescent="0.25">
      <c r="A435" s="55"/>
      <c r="B435" s="49"/>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row>
    <row r="436" spans="1:26" ht="12" customHeight="1" x14ac:dyDescent="0.25">
      <c r="A436" s="55"/>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row>
    <row r="437" spans="1:26" ht="12" customHeight="1" x14ac:dyDescent="0.25">
      <c r="A437" s="55"/>
      <c r="B437" s="49"/>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row>
    <row r="438" spans="1:26" ht="12" customHeight="1" x14ac:dyDescent="0.25">
      <c r="A438" s="55"/>
      <c r="B438" s="49"/>
      <c r="C438" s="49"/>
      <c r="D438" s="49"/>
      <c r="E438" s="49"/>
      <c r="F438" s="49"/>
      <c r="G438" s="49"/>
      <c r="H438" s="49"/>
      <c r="I438" s="49"/>
      <c r="J438" s="49"/>
      <c r="K438" s="49"/>
      <c r="L438" s="49"/>
      <c r="M438" s="49"/>
      <c r="N438" s="49"/>
      <c r="O438" s="49"/>
      <c r="P438" s="49"/>
      <c r="Q438" s="49"/>
      <c r="R438" s="49"/>
      <c r="S438" s="49"/>
      <c r="T438" s="49"/>
      <c r="U438" s="49"/>
      <c r="V438" s="49"/>
      <c r="W438" s="49"/>
      <c r="X438" s="49"/>
      <c r="Y438" s="49"/>
      <c r="Z438" s="49"/>
    </row>
    <row r="439" spans="1:26" ht="12" customHeight="1" x14ac:dyDescent="0.25">
      <c r="A439" s="55"/>
      <c r="B439" s="49"/>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row>
    <row r="440" spans="1:26" ht="12" customHeight="1" x14ac:dyDescent="0.25">
      <c r="A440" s="55"/>
      <c r="B440" s="49"/>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row>
    <row r="441" spans="1:26" ht="12" customHeight="1" x14ac:dyDescent="0.25">
      <c r="A441" s="55"/>
      <c r="B441" s="49"/>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row>
    <row r="442" spans="1:26" ht="12" customHeight="1" x14ac:dyDescent="0.25">
      <c r="A442" s="55"/>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row>
    <row r="443" spans="1:26" ht="12" customHeight="1" x14ac:dyDescent="0.25">
      <c r="A443" s="55"/>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row>
    <row r="444" spans="1:26" ht="12" customHeight="1" x14ac:dyDescent="0.25">
      <c r="A444" s="55"/>
      <c r="B444" s="49"/>
      <c r="C444" s="49"/>
      <c r="D444" s="49"/>
      <c r="E444" s="49"/>
      <c r="F444" s="49"/>
      <c r="G444" s="49"/>
      <c r="H444" s="49"/>
      <c r="I444" s="49"/>
      <c r="J444" s="49"/>
      <c r="K444" s="49"/>
      <c r="L444" s="49"/>
      <c r="M444" s="49"/>
      <c r="N444" s="49"/>
      <c r="O444" s="49"/>
      <c r="P444" s="49"/>
      <c r="Q444" s="49"/>
      <c r="R444" s="49"/>
      <c r="S444" s="49"/>
      <c r="T444" s="49"/>
      <c r="U444" s="49"/>
      <c r="V444" s="49"/>
      <c r="W444" s="49"/>
      <c r="X444" s="49"/>
      <c r="Y444" s="49"/>
      <c r="Z444" s="49"/>
    </row>
    <row r="445" spans="1:26" ht="12" customHeight="1" x14ac:dyDescent="0.25">
      <c r="A445" s="55"/>
      <c r="B445" s="49"/>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row>
    <row r="446" spans="1:26" ht="12" customHeight="1" x14ac:dyDescent="0.25">
      <c r="A446" s="55"/>
      <c r="B446" s="49"/>
      <c r="C446" s="49"/>
      <c r="D446" s="49"/>
      <c r="E446" s="49"/>
      <c r="F446" s="49"/>
      <c r="G446" s="49"/>
      <c r="H446" s="49"/>
      <c r="I446" s="49"/>
      <c r="J446" s="49"/>
      <c r="K446" s="49"/>
      <c r="L446" s="49"/>
      <c r="M446" s="49"/>
      <c r="N446" s="49"/>
      <c r="O446" s="49"/>
      <c r="P446" s="49"/>
      <c r="Q446" s="49"/>
      <c r="R446" s="49"/>
      <c r="S446" s="49"/>
      <c r="T446" s="49"/>
      <c r="U446" s="49"/>
      <c r="V446" s="49"/>
      <c r="W446" s="49"/>
      <c r="X446" s="49"/>
      <c r="Y446" s="49"/>
      <c r="Z446" s="49"/>
    </row>
    <row r="447" spans="1:26" ht="12" customHeight="1" x14ac:dyDescent="0.25">
      <c r="A447" s="55"/>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row>
    <row r="448" spans="1:26" ht="12" customHeight="1" x14ac:dyDescent="0.25">
      <c r="A448" s="55"/>
      <c r="B448" s="49"/>
      <c r="C448" s="49"/>
      <c r="D448" s="49"/>
      <c r="E448" s="49"/>
      <c r="F448" s="49"/>
      <c r="G448" s="49"/>
      <c r="H448" s="49"/>
      <c r="I448" s="49"/>
      <c r="J448" s="49"/>
      <c r="K448" s="49"/>
      <c r="L448" s="49"/>
      <c r="M448" s="49"/>
      <c r="N448" s="49"/>
      <c r="O448" s="49"/>
      <c r="P448" s="49"/>
      <c r="Q448" s="49"/>
      <c r="R448" s="49"/>
      <c r="S448" s="49"/>
      <c r="T448" s="49"/>
      <c r="U448" s="49"/>
      <c r="V448" s="49"/>
      <c r="W448" s="49"/>
      <c r="X448" s="49"/>
      <c r="Y448" s="49"/>
      <c r="Z448" s="49"/>
    </row>
    <row r="449" spans="1:26" ht="12" customHeight="1" x14ac:dyDescent="0.25">
      <c r="A449" s="55"/>
      <c r="B449" s="49"/>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row>
    <row r="450" spans="1:26" ht="12" customHeight="1" x14ac:dyDescent="0.25">
      <c r="A450" s="55"/>
      <c r="B450" s="49"/>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row>
    <row r="451" spans="1:26" ht="12" customHeight="1" x14ac:dyDescent="0.25">
      <c r="A451" s="55"/>
      <c r="B451" s="49"/>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row>
    <row r="452" spans="1:26" ht="12" customHeight="1" x14ac:dyDescent="0.25">
      <c r="A452" s="55"/>
      <c r="B452" s="49"/>
      <c r="C452" s="49"/>
      <c r="D452" s="49"/>
      <c r="E452" s="49"/>
      <c r="F452" s="49"/>
      <c r="G452" s="49"/>
      <c r="H452" s="49"/>
      <c r="I452" s="49"/>
      <c r="J452" s="49"/>
      <c r="K452" s="49"/>
      <c r="L452" s="49"/>
      <c r="M452" s="49"/>
      <c r="N452" s="49"/>
      <c r="O452" s="49"/>
      <c r="P452" s="49"/>
      <c r="Q452" s="49"/>
      <c r="R452" s="49"/>
      <c r="S452" s="49"/>
      <c r="T452" s="49"/>
      <c r="U452" s="49"/>
      <c r="V452" s="49"/>
      <c r="W452" s="49"/>
      <c r="X452" s="49"/>
      <c r="Y452" s="49"/>
      <c r="Z452" s="49"/>
    </row>
    <row r="453" spans="1:26" ht="12" customHeight="1" x14ac:dyDescent="0.25">
      <c r="A453" s="55"/>
      <c r="B453" s="49"/>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row>
    <row r="454" spans="1:26" ht="12" customHeight="1" x14ac:dyDescent="0.25">
      <c r="A454" s="55"/>
      <c r="B454" s="49"/>
      <c r="C454" s="49"/>
      <c r="D454" s="49"/>
      <c r="E454" s="49"/>
      <c r="F454" s="49"/>
      <c r="G454" s="49"/>
      <c r="H454" s="49"/>
      <c r="I454" s="49"/>
      <c r="J454" s="49"/>
      <c r="K454" s="49"/>
      <c r="L454" s="49"/>
      <c r="M454" s="49"/>
      <c r="N454" s="49"/>
      <c r="O454" s="49"/>
      <c r="P454" s="49"/>
      <c r="Q454" s="49"/>
      <c r="R454" s="49"/>
      <c r="S454" s="49"/>
      <c r="T454" s="49"/>
      <c r="U454" s="49"/>
      <c r="V454" s="49"/>
      <c r="W454" s="49"/>
      <c r="X454" s="49"/>
      <c r="Y454" s="49"/>
      <c r="Z454" s="49"/>
    </row>
    <row r="455" spans="1:26" ht="12" customHeight="1" x14ac:dyDescent="0.25">
      <c r="A455" s="55"/>
      <c r="B455" s="49"/>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row>
    <row r="456" spans="1:26" ht="12" customHeight="1" x14ac:dyDescent="0.25">
      <c r="A456" s="55"/>
      <c r="B456" s="49"/>
      <c r="C456" s="49"/>
      <c r="D456" s="49"/>
      <c r="E456" s="49"/>
      <c r="F456" s="49"/>
      <c r="G456" s="49"/>
      <c r="H456" s="49"/>
      <c r="I456" s="49"/>
      <c r="J456" s="49"/>
      <c r="K456" s="49"/>
      <c r="L456" s="49"/>
      <c r="M456" s="49"/>
      <c r="N456" s="49"/>
      <c r="O456" s="49"/>
      <c r="P456" s="49"/>
      <c r="Q456" s="49"/>
      <c r="R456" s="49"/>
      <c r="S456" s="49"/>
      <c r="T456" s="49"/>
      <c r="U456" s="49"/>
      <c r="V456" s="49"/>
      <c r="W456" s="49"/>
      <c r="X456" s="49"/>
      <c r="Y456" s="49"/>
      <c r="Z456" s="49"/>
    </row>
    <row r="457" spans="1:26" ht="12" customHeight="1" x14ac:dyDescent="0.25">
      <c r="A457" s="55"/>
      <c r="B457" s="49"/>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row>
    <row r="458" spans="1:26" ht="12" customHeight="1" x14ac:dyDescent="0.25">
      <c r="A458" s="55"/>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row>
    <row r="459" spans="1:26" ht="12" customHeight="1" x14ac:dyDescent="0.25">
      <c r="A459" s="55"/>
      <c r="B459" s="49"/>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row>
    <row r="460" spans="1:26" ht="12" customHeight="1" x14ac:dyDescent="0.25">
      <c r="A460" s="55"/>
      <c r="B460" s="49"/>
      <c r="C460" s="49"/>
      <c r="D460" s="49"/>
      <c r="E460" s="49"/>
      <c r="F460" s="49"/>
      <c r="G460" s="49"/>
      <c r="H460" s="49"/>
      <c r="I460" s="49"/>
      <c r="J460" s="49"/>
      <c r="K460" s="49"/>
      <c r="L460" s="49"/>
      <c r="M460" s="49"/>
      <c r="N460" s="49"/>
      <c r="O460" s="49"/>
      <c r="P460" s="49"/>
      <c r="Q460" s="49"/>
      <c r="R460" s="49"/>
      <c r="S460" s="49"/>
      <c r="T460" s="49"/>
      <c r="U460" s="49"/>
      <c r="V460" s="49"/>
      <c r="W460" s="49"/>
      <c r="X460" s="49"/>
      <c r="Y460" s="49"/>
      <c r="Z460" s="49"/>
    </row>
    <row r="461" spans="1:26" ht="12" customHeight="1" x14ac:dyDescent="0.25">
      <c r="A461" s="55"/>
      <c r="B461" s="49"/>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row>
    <row r="462" spans="1:26" ht="12" customHeight="1" x14ac:dyDescent="0.25">
      <c r="A462" s="55"/>
      <c r="B462" s="49"/>
      <c r="C462" s="49"/>
      <c r="D462" s="49"/>
      <c r="E462" s="49"/>
      <c r="F462" s="49"/>
      <c r="G462" s="49"/>
      <c r="H462" s="49"/>
      <c r="I462" s="49"/>
      <c r="J462" s="49"/>
      <c r="K462" s="49"/>
      <c r="L462" s="49"/>
      <c r="M462" s="49"/>
      <c r="N462" s="49"/>
      <c r="O462" s="49"/>
      <c r="P462" s="49"/>
      <c r="Q462" s="49"/>
      <c r="R462" s="49"/>
      <c r="S462" s="49"/>
      <c r="T462" s="49"/>
      <c r="U462" s="49"/>
      <c r="V462" s="49"/>
      <c r="W462" s="49"/>
      <c r="X462" s="49"/>
      <c r="Y462" s="49"/>
      <c r="Z462" s="49"/>
    </row>
    <row r="463" spans="1:26" ht="12" customHeight="1" x14ac:dyDescent="0.25">
      <c r="A463" s="55"/>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row>
    <row r="464" spans="1:26" ht="12" customHeight="1" x14ac:dyDescent="0.25">
      <c r="A464" s="55"/>
      <c r="B464" s="49"/>
      <c r="C464" s="49"/>
      <c r="D464" s="49"/>
      <c r="E464" s="49"/>
      <c r="F464" s="49"/>
      <c r="G464" s="49"/>
      <c r="H464" s="49"/>
      <c r="I464" s="49"/>
      <c r="J464" s="49"/>
      <c r="K464" s="49"/>
      <c r="L464" s="49"/>
      <c r="M464" s="49"/>
      <c r="N464" s="49"/>
      <c r="O464" s="49"/>
      <c r="P464" s="49"/>
      <c r="Q464" s="49"/>
      <c r="R464" s="49"/>
      <c r="S464" s="49"/>
      <c r="T464" s="49"/>
      <c r="U464" s="49"/>
      <c r="V464" s="49"/>
      <c r="W464" s="49"/>
      <c r="X464" s="49"/>
      <c r="Y464" s="49"/>
      <c r="Z464" s="49"/>
    </row>
    <row r="465" spans="1:26" ht="12" customHeight="1" x14ac:dyDescent="0.25">
      <c r="A465" s="55"/>
      <c r="B465" s="49"/>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row>
    <row r="466" spans="1:26" ht="12" customHeight="1" x14ac:dyDescent="0.25">
      <c r="A466" s="55"/>
      <c r="B466" s="49"/>
      <c r="C466" s="49"/>
      <c r="D466" s="49"/>
      <c r="E466" s="49"/>
      <c r="F466" s="49"/>
      <c r="G466" s="49"/>
      <c r="H466" s="49"/>
      <c r="I466" s="49"/>
      <c r="J466" s="49"/>
      <c r="K466" s="49"/>
      <c r="L466" s="49"/>
      <c r="M466" s="49"/>
      <c r="N466" s="49"/>
      <c r="O466" s="49"/>
      <c r="P466" s="49"/>
      <c r="Q466" s="49"/>
      <c r="R466" s="49"/>
      <c r="S466" s="49"/>
      <c r="T466" s="49"/>
      <c r="U466" s="49"/>
      <c r="V466" s="49"/>
      <c r="W466" s="49"/>
      <c r="X466" s="49"/>
      <c r="Y466" s="49"/>
      <c r="Z466" s="49"/>
    </row>
    <row r="467" spans="1:26" ht="12" customHeight="1" x14ac:dyDescent="0.25">
      <c r="A467" s="55"/>
      <c r="B467" s="49"/>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row>
    <row r="468" spans="1:26" ht="12" customHeight="1" x14ac:dyDescent="0.25">
      <c r="A468" s="55"/>
      <c r="B468" s="49"/>
      <c r="C468" s="49"/>
      <c r="D468" s="49"/>
      <c r="E468" s="49"/>
      <c r="F468" s="49"/>
      <c r="G468" s="49"/>
      <c r="H468" s="49"/>
      <c r="I468" s="49"/>
      <c r="J468" s="49"/>
      <c r="K468" s="49"/>
      <c r="L468" s="49"/>
      <c r="M468" s="49"/>
      <c r="N468" s="49"/>
      <c r="O468" s="49"/>
      <c r="P468" s="49"/>
      <c r="Q468" s="49"/>
      <c r="R468" s="49"/>
      <c r="S468" s="49"/>
      <c r="T468" s="49"/>
      <c r="U468" s="49"/>
      <c r="V468" s="49"/>
      <c r="W468" s="49"/>
      <c r="X468" s="49"/>
      <c r="Y468" s="49"/>
      <c r="Z468" s="49"/>
    </row>
    <row r="469" spans="1:26" ht="12" customHeight="1" x14ac:dyDescent="0.25">
      <c r="A469" s="55"/>
      <c r="B469" s="49"/>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row>
    <row r="470" spans="1:26" ht="12" customHeight="1" x14ac:dyDescent="0.25">
      <c r="A470" s="55"/>
      <c r="B470" s="49"/>
      <c r="C470" s="49"/>
      <c r="D470" s="49"/>
      <c r="E470" s="49"/>
      <c r="F470" s="49"/>
      <c r="G470" s="49"/>
      <c r="H470" s="49"/>
      <c r="I470" s="49"/>
      <c r="J470" s="49"/>
      <c r="K470" s="49"/>
      <c r="L470" s="49"/>
      <c r="M470" s="49"/>
      <c r="N470" s="49"/>
      <c r="O470" s="49"/>
      <c r="P470" s="49"/>
      <c r="Q470" s="49"/>
      <c r="R470" s="49"/>
      <c r="S470" s="49"/>
      <c r="T470" s="49"/>
      <c r="U470" s="49"/>
      <c r="V470" s="49"/>
      <c r="W470" s="49"/>
      <c r="X470" s="49"/>
      <c r="Y470" s="49"/>
      <c r="Z470" s="49"/>
    </row>
    <row r="471" spans="1:26" ht="12" customHeight="1" x14ac:dyDescent="0.25">
      <c r="A471" s="55"/>
      <c r="B471" s="49"/>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row>
    <row r="472" spans="1:26" ht="12" customHeight="1" x14ac:dyDescent="0.25">
      <c r="A472" s="55"/>
      <c r="B472" s="49"/>
      <c r="C472" s="49"/>
      <c r="D472" s="49"/>
      <c r="E472" s="49"/>
      <c r="F472" s="49"/>
      <c r="G472" s="49"/>
      <c r="H472" s="49"/>
      <c r="I472" s="49"/>
      <c r="J472" s="49"/>
      <c r="K472" s="49"/>
      <c r="L472" s="49"/>
      <c r="M472" s="49"/>
      <c r="N472" s="49"/>
      <c r="O472" s="49"/>
      <c r="P472" s="49"/>
      <c r="Q472" s="49"/>
      <c r="R472" s="49"/>
      <c r="S472" s="49"/>
      <c r="T472" s="49"/>
      <c r="U472" s="49"/>
      <c r="V472" s="49"/>
      <c r="W472" s="49"/>
      <c r="X472" s="49"/>
      <c r="Y472" s="49"/>
      <c r="Z472" s="49"/>
    </row>
    <row r="473" spans="1:26" ht="12" customHeight="1" x14ac:dyDescent="0.25">
      <c r="A473" s="55"/>
      <c r="B473" s="49"/>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row>
    <row r="474" spans="1:26" ht="12" customHeight="1" x14ac:dyDescent="0.25">
      <c r="A474" s="55"/>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row>
    <row r="475" spans="1:26" ht="12" customHeight="1" x14ac:dyDescent="0.25">
      <c r="A475" s="55"/>
      <c r="B475" s="49"/>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row>
    <row r="476" spans="1:26" ht="12" customHeight="1" x14ac:dyDescent="0.25">
      <c r="A476" s="55"/>
      <c r="B476" s="49"/>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row>
    <row r="477" spans="1:26" ht="12" customHeight="1" x14ac:dyDescent="0.25">
      <c r="A477" s="55"/>
      <c r="B477" s="49"/>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row>
    <row r="478" spans="1:26" ht="12" customHeight="1" x14ac:dyDescent="0.25">
      <c r="A478" s="55"/>
      <c r="B478" s="49"/>
      <c r="C478" s="49"/>
      <c r="D478" s="49"/>
      <c r="E478" s="49"/>
      <c r="F478" s="49"/>
      <c r="G478" s="49"/>
      <c r="H478" s="49"/>
      <c r="I478" s="49"/>
      <c r="J478" s="49"/>
      <c r="K478" s="49"/>
      <c r="L478" s="49"/>
      <c r="M478" s="49"/>
      <c r="N478" s="49"/>
      <c r="O478" s="49"/>
      <c r="P478" s="49"/>
      <c r="Q478" s="49"/>
      <c r="R478" s="49"/>
      <c r="S478" s="49"/>
      <c r="T478" s="49"/>
      <c r="U478" s="49"/>
      <c r="V478" s="49"/>
      <c r="W478" s="49"/>
      <c r="X478" s="49"/>
      <c r="Y478" s="49"/>
      <c r="Z478" s="49"/>
    </row>
    <row r="479" spans="1:26" ht="12" customHeight="1" x14ac:dyDescent="0.25">
      <c r="A479" s="55"/>
      <c r="B479" s="49"/>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row>
    <row r="480" spans="1:26" ht="12" customHeight="1" x14ac:dyDescent="0.25">
      <c r="A480" s="55"/>
      <c r="B480" s="49"/>
      <c r="C480" s="49"/>
      <c r="D480" s="49"/>
      <c r="E480" s="49"/>
      <c r="F480" s="49"/>
      <c r="G480" s="49"/>
      <c r="H480" s="49"/>
      <c r="I480" s="49"/>
      <c r="J480" s="49"/>
      <c r="K480" s="49"/>
      <c r="L480" s="49"/>
      <c r="M480" s="49"/>
      <c r="N480" s="49"/>
      <c r="O480" s="49"/>
      <c r="P480" s="49"/>
      <c r="Q480" s="49"/>
      <c r="R480" s="49"/>
      <c r="S480" s="49"/>
      <c r="T480" s="49"/>
      <c r="U480" s="49"/>
      <c r="V480" s="49"/>
      <c r="W480" s="49"/>
      <c r="X480" s="49"/>
      <c r="Y480" s="49"/>
      <c r="Z480" s="49"/>
    </row>
    <row r="481" spans="1:26" ht="12" customHeight="1" x14ac:dyDescent="0.25">
      <c r="A481" s="55"/>
      <c r="B481" s="49"/>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row>
    <row r="482" spans="1:26" ht="12" customHeight="1" x14ac:dyDescent="0.25">
      <c r="A482" s="55"/>
      <c r="B482" s="49"/>
      <c r="C482" s="49"/>
      <c r="D482" s="49"/>
      <c r="E482" s="49"/>
      <c r="F482" s="49"/>
      <c r="G482" s="49"/>
      <c r="H482" s="49"/>
      <c r="I482" s="49"/>
      <c r="J482" s="49"/>
      <c r="K482" s="49"/>
      <c r="L482" s="49"/>
      <c r="M482" s="49"/>
      <c r="N482" s="49"/>
      <c r="O482" s="49"/>
      <c r="P482" s="49"/>
      <c r="Q482" s="49"/>
      <c r="R482" s="49"/>
      <c r="S482" s="49"/>
      <c r="T482" s="49"/>
      <c r="U482" s="49"/>
      <c r="V482" s="49"/>
      <c r="W482" s="49"/>
      <c r="X482" s="49"/>
      <c r="Y482" s="49"/>
      <c r="Z482" s="49"/>
    </row>
    <row r="483" spans="1:26" ht="12" customHeight="1" x14ac:dyDescent="0.25">
      <c r="A483" s="55"/>
      <c r="B483" s="49"/>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row>
    <row r="484" spans="1:26" ht="12" customHeight="1" x14ac:dyDescent="0.25">
      <c r="A484" s="55"/>
      <c r="B484" s="49"/>
      <c r="C484" s="49"/>
      <c r="D484" s="49"/>
      <c r="E484" s="49"/>
      <c r="F484" s="49"/>
      <c r="G484" s="49"/>
      <c r="H484" s="49"/>
      <c r="I484" s="49"/>
      <c r="J484" s="49"/>
      <c r="K484" s="49"/>
      <c r="L484" s="49"/>
      <c r="M484" s="49"/>
      <c r="N484" s="49"/>
      <c r="O484" s="49"/>
      <c r="P484" s="49"/>
      <c r="Q484" s="49"/>
      <c r="R484" s="49"/>
      <c r="S484" s="49"/>
      <c r="T484" s="49"/>
      <c r="U484" s="49"/>
      <c r="V484" s="49"/>
      <c r="W484" s="49"/>
      <c r="X484" s="49"/>
      <c r="Y484" s="49"/>
      <c r="Z484" s="49"/>
    </row>
    <row r="485" spans="1:26" ht="12" customHeight="1" x14ac:dyDescent="0.25">
      <c r="A485" s="55"/>
      <c r="B485" s="49"/>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row>
    <row r="486" spans="1:26" ht="12" customHeight="1" x14ac:dyDescent="0.25">
      <c r="A486" s="55"/>
      <c r="B486" s="49"/>
      <c r="C486" s="49"/>
      <c r="D486" s="49"/>
      <c r="E486" s="49"/>
      <c r="F486" s="49"/>
      <c r="G486" s="49"/>
      <c r="H486" s="49"/>
      <c r="I486" s="49"/>
      <c r="J486" s="49"/>
      <c r="K486" s="49"/>
      <c r="L486" s="49"/>
      <c r="M486" s="49"/>
      <c r="N486" s="49"/>
      <c r="O486" s="49"/>
      <c r="P486" s="49"/>
      <c r="Q486" s="49"/>
      <c r="R486" s="49"/>
      <c r="S486" s="49"/>
      <c r="T486" s="49"/>
      <c r="U486" s="49"/>
      <c r="V486" s="49"/>
      <c r="W486" s="49"/>
      <c r="X486" s="49"/>
      <c r="Y486" s="49"/>
      <c r="Z486" s="49"/>
    </row>
    <row r="487" spans="1:26" ht="12" customHeight="1" x14ac:dyDescent="0.25">
      <c r="A487" s="55"/>
      <c r="B487" s="49"/>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row>
    <row r="488" spans="1:26" ht="12" customHeight="1" x14ac:dyDescent="0.25">
      <c r="A488" s="55"/>
      <c r="B488" s="49"/>
      <c r="C488" s="49"/>
      <c r="D488" s="49"/>
      <c r="E488" s="49"/>
      <c r="F488" s="49"/>
      <c r="G488" s="49"/>
      <c r="H488" s="49"/>
      <c r="I488" s="49"/>
      <c r="J488" s="49"/>
      <c r="K488" s="49"/>
      <c r="L488" s="49"/>
      <c r="M488" s="49"/>
      <c r="N488" s="49"/>
      <c r="O488" s="49"/>
      <c r="P488" s="49"/>
      <c r="Q488" s="49"/>
      <c r="R488" s="49"/>
      <c r="S488" s="49"/>
      <c r="T488" s="49"/>
      <c r="U488" s="49"/>
      <c r="V488" s="49"/>
      <c r="W488" s="49"/>
      <c r="X488" s="49"/>
      <c r="Y488" s="49"/>
      <c r="Z488" s="49"/>
    </row>
    <row r="489" spans="1:26" ht="12" customHeight="1" x14ac:dyDescent="0.25">
      <c r="A489" s="55"/>
      <c r="B489" s="49"/>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row>
    <row r="490" spans="1:26" ht="12" customHeight="1" x14ac:dyDescent="0.25">
      <c r="A490" s="55"/>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row>
    <row r="491" spans="1:26" ht="12" customHeight="1" x14ac:dyDescent="0.25">
      <c r="A491" s="55"/>
      <c r="B491" s="49"/>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row>
    <row r="492" spans="1:26" ht="12" customHeight="1" x14ac:dyDescent="0.25">
      <c r="A492" s="55"/>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row>
    <row r="493" spans="1:26" ht="12" customHeight="1" x14ac:dyDescent="0.25">
      <c r="A493" s="55"/>
      <c r="B493" s="49"/>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row>
    <row r="494" spans="1:26" ht="12" customHeight="1" x14ac:dyDescent="0.25">
      <c r="A494" s="55"/>
      <c r="B494" s="49"/>
      <c r="C494" s="49"/>
      <c r="D494" s="49"/>
      <c r="E494" s="49"/>
      <c r="F494" s="49"/>
      <c r="G494" s="49"/>
      <c r="H494" s="49"/>
      <c r="I494" s="49"/>
      <c r="J494" s="49"/>
      <c r="K494" s="49"/>
      <c r="L494" s="49"/>
      <c r="M494" s="49"/>
      <c r="N494" s="49"/>
      <c r="O494" s="49"/>
      <c r="P494" s="49"/>
      <c r="Q494" s="49"/>
      <c r="R494" s="49"/>
      <c r="S494" s="49"/>
      <c r="T494" s="49"/>
      <c r="U494" s="49"/>
      <c r="V494" s="49"/>
      <c r="W494" s="49"/>
      <c r="X494" s="49"/>
      <c r="Y494" s="49"/>
      <c r="Z494" s="49"/>
    </row>
    <row r="495" spans="1:26" ht="12" customHeight="1" x14ac:dyDescent="0.25">
      <c r="A495" s="55"/>
      <c r="B495" s="49"/>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row>
    <row r="496" spans="1:26" ht="12" customHeight="1" x14ac:dyDescent="0.25">
      <c r="A496" s="55"/>
      <c r="B496" s="49"/>
      <c r="C496" s="49"/>
      <c r="D496" s="49"/>
      <c r="E496" s="49"/>
      <c r="F496" s="49"/>
      <c r="G496" s="49"/>
      <c r="H496" s="49"/>
      <c r="I496" s="49"/>
      <c r="J496" s="49"/>
      <c r="K496" s="49"/>
      <c r="L496" s="49"/>
      <c r="M496" s="49"/>
      <c r="N496" s="49"/>
      <c r="O496" s="49"/>
      <c r="P496" s="49"/>
      <c r="Q496" s="49"/>
      <c r="R496" s="49"/>
      <c r="S496" s="49"/>
      <c r="T496" s="49"/>
      <c r="U496" s="49"/>
      <c r="V496" s="49"/>
      <c r="W496" s="49"/>
      <c r="X496" s="49"/>
      <c r="Y496" s="49"/>
      <c r="Z496" s="49"/>
    </row>
    <row r="497" spans="1:26" ht="12" customHeight="1" x14ac:dyDescent="0.25">
      <c r="A497" s="55"/>
      <c r="B497" s="49"/>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row>
    <row r="498" spans="1:26" ht="12" customHeight="1" x14ac:dyDescent="0.25">
      <c r="A498" s="55"/>
      <c r="B498" s="49"/>
      <c r="C498" s="49"/>
      <c r="D498" s="49"/>
      <c r="E498" s="49"/>
      <c r="F498" s="49"/>
      <c r="G498" s="49"/>
      <c r="H498" s="49"/>
      <c r="I498" s="49"/>
      <c r="J498" s="49"/>
      <c r="K498" s="49"/>
      <c r="L498" s="49"/>
      <c r="M498" s="49"/>
      <c r="N498" s="49"/>
      <c r="O498" s="49"/>
      <c r="P498" s="49"/>
      <c r="Q498" s="49"/>
      <c r="R498" s="49"/>
      <c r="S498" s="49"/>
      <c r="T498" s="49"/>
      <c r="U498" s="49"/>
      <c r="V498" s="49"/>
      <c r="W498" s="49"/>
      <c r="X498" s="49"/>
      <c r="Y498" s="49"/>
      <c r="Z498" s="49"/>
    </row>
    <row r="499" spans="1:26" ht="12" customHeight="1" x14ac:dyDescent="0.25">
      <c r="A499" s="55"/>
      <c r="B499" s="49"/>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row>
    <row r="500" spans="1:26" ht="12" customHeight="1" x14ac:dyDescent="0.25">
      <c r="A500" s="55"/>
      <c r="B500" s="49"/>
      <c r="C500" s="49"/>
      <c r="D500" s="49"/>
      <c r="E500" s="49"/>
      <c r="F500" s="49"/>
      <c r="G500" s="49"/>
      <c r="H500" s="49"/>
      <c r="I500" s="49"/>
      <c r="J500" s="49"/>
      <c r="K500" s="49"/>
      <c r="L500" s="49"/>
      <c r="M500" s="49"/>
      <c r="N500" s="49"/>
      <c r="O500" s="49"/>
      <c r="P500" s="49"/>
      <c r="Q500" s="49"/>
      <c r="R500" s="49"/>
      <c r="S500" s="49"/>
      <c r="T500" s="49"/>
      <c r="U500" s="49"/>
      <c r="V500" s="49"/>
      <c r="W500" s="49"/>
      <c r="X500" s="49"/>
      <c r="Y500" s="49"/>
      <c r="Z500" s="49"/>
    </row>
    <row r="501" spans="1:26" ht="12" customHeight="1" x14ac:dyDescent="0.25">
      <c r="A501" s="55"/>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row>
    <row r="502" spans="1:26" ht="12" customHeight="1" x14ac:dyDescent="0.25">
      <c r="A502" s="55"/>
      <c r="B502" s="49"/>
      <c r="C502" s="49"/>
      <c r="D502" s="49"/>
      <c r="E502" s="49"/>
      <c r="F502" s="49"/>
      <c r="G502" s="49"/>
      <c r="H502" s="49"/>
      <c r="I502" s="49"/>
      <c r="J502" s="49"/>
      <c r="K502" s="49"/>
      <c r="L502" s="49"/>
      <c r="M502" s="49"/>
      <c r="N502" s="49"/>
      <c r="O502" s="49"/>
      <c r="P502" s="49"/>
      <c r="Q502" s="49"/>
      <c r="R502" s="49"/>
      <c r="S502" s="49"/>
      <c r="T502" s="49"/>
      <c r="U502" s="49"/>
      <c r="V502" s="49"/>
      <c r="W502" s="49"/>
      <c r="X502" s="49"/>
      <c r="Y502" s="49"/>
      <c r="Z502" s="49"/>
    </row>
    <row r="503" spans="1:26" ht="12" customHeight="1" x14ac:dyDescent="0.25">
      <c r="A503" s="55"/>
      <c r="B503" s="49"/>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row>
    <row r="504" spans="1:26" ht="12" customHeight="1" x14ac:dyDescent="0.25">
      <c r="A504" s="55"/>
      <c r="B504" s="49"/>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row>
    <row r="505" spans="1:26" ht="12" customHeight="1" x14ac:dyDescent="0.25">
      <c r="A505" s="55"/>
      <c r="B505" s="49"/>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row>
    <row r="506" spans="1:26" ht="12" customHeight="1" x14ac:dyDescent="0.25">
      <c r="A506" s="55"/>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row>
    <row r="507" spans="1:26" ht="12" customHeight="1" x14ac:dyDescent="0.25">
      <c r="A507" s="55"/>
      <c r="B507" s="49"/>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row>
    <row r="508" spans="1:26" ht="12" customHeight="1" x14ac:dyDescent="0.25">
      <c r="A508" s="55"/>
      <c r="B508" s="49"/>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row>
    <row r="509" spans="1:26" ht="12" customHeight="1" x14ac:dyDescent="0.25">
      <c r="A509" s="55"/>
      <c r="B509" s="49"/>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row>
    <row r="510" spans="1:26" ht="12" customHeight="1" x14ac:dyDescent="0.25">
      <c r="A510" s="55"/>
      <c r="B510" s="49"/>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row>
    <row r="511" spans="1:26" ht="12" customHeight="1" x14ac:dyDescent="0.25">
      <c r="A511" s="55"/>
      <c r="B511" s="49"/>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row>
    <row r="512" spans="1:26" ht="12" customHeight="1" x14ac:dyDescent="0.25">
      <c r="A512" s="55"/>
      <c r="B512" s="49"/>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row>
    <row r="513" spans="1:26" ht="12" customHeight="1" x14ac:dyDescent="0.25">
      <c r="A513" s="55"/>
      <c r="B513" s="49"/>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row>
    <row r="514" spans="1:26" ht="12" customHeight="1" x14ac:dyDescent="0.25">
      <c r="A514" s="55"/>
      <c r="B514" s="49"/>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row>
    <row r="515" spans="1:26" ht="12" customHeight="1" x14ac:dyDescent="0.25">
      <c r="A515" s="55"/>
      <c r="B515" s="49"/>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row>
    <row r="516" spans="1:26" ht="12" customHeight="1" x14ac:dyDescent="0.25">
      <c r="A516" s="55"/>
      <c r="B516" s="49"/>
      <c r="C516" s="49"/>
      <c r="D516" s="49"/>
      <c r="E516" s="49"/>
      <c r="F516" s="49"/>
      <c r="G516" s="49"/>
      <c r="H516" s="49"/>
      <c r="I516" s="49"/>
      <c r="J516" s="49"/>
      <c r="K516" s="49"/>
      <c r="L516" s="49"/>
      <c r="M516" s="49"/>
      <c r="N516" s="49"/>
      <c r="O516" s="49"/>
      <c r="P516" s="49"/>
      <c r="Q516" s="49"/>
      <c r="R516" s="49"/>
      <c r="S516" s="49"/>
      <c r="T516" s="49"/>
      <c r="U516" s="49"/>
      <c r="V516" s="49"/>
      <c r="W516" s="49"/>
      <c r="X516" s="49"/>
      <c r="Y516" s="49"/>
      <c r="Z516" s="49"/>
    </row>
    <row r="517" spans="1:26" ht="12" customHeight="1" x14ac:dyDescent="0.25">
      <c r="A517" s="55"/>
      <c r="B517" s="49"/>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row>
    <row r="518" spans="1:26" ht="12" customHeight="1" x14ac:dyDescent="0.25">
      <c r="A518" s="55"/>
      <c r="B518" s="49"/>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row>
    <row r="519" spans="1:26" ht="12" customHeight="1" x14ac:dyDescent="0.25">
      <c r="A519" s="55"/>
      <c r="B519" s="49"/>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row>
    <row r="520" spans="1:26" ht="12" customHeight="1" x14ac:dyDescent="0.25">
      <c r="A520" s="55"/>
      <c r="B520" s="49"/>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row>
    <row r="521" spans="1:26" ht="12" customHeight="1" x14ac:dyDescent="0.25">
      <c r="A521" s="55"/>
      <c r="B521" s="49"/>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row>
    <row r="522" spans="1:26" ht="12" customHeight="1" x14ac:dyDescent="0.25">
      <c r="A522" s="55"/>
      <c r="B522" s="49"/>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row>
    <row r="523" spans="1:26" ht="12" customHeight="1" x14ac:dyDescent="0.25">
      <c r="A523" s="55"/>
      <c r="B523" s="49"/>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row>
    <row r="524" spans="1:26" ht="12" customHeight="1" x14ac:dyDescent="0.25">
      <c r="A524" s="55"/>
      <c r="B524" s="49"/>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row>
    <row r="525" spans="1:26" ht="12" customHeight="1" x14ac:dyDescent="0.25">
      <c r="A525" s="55"/>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row>
    <row r="526" spans="1:26" ht="12" customHeight="1" x14ac:dyDescent="0.25">
      <c r="A526" s="55"/>
      <c r="B526" s="49"/>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row>
    <row r="527" spans="1:26" ht="12" customHeight="1" x14ac:dyDescent="0.25">
      <c r="A527" s="55"/>
      <c r="B527" s="49"/>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row>
    <row r="528" spans="1:26" ht="12" customHeight="1" x14ac:dyDescent="0.25">
      <c r="A528" s="55"/>
      <c r="B528" s="49"/>
      <c r="C528" s="49"/>
      <c r="D528" s="49"/>
      <c r="E528" s="49"/>
      <c r="F528" s="49"/>
      <c r="G528" s="49"/>
      <c r="H528" s="49"/>
      <c r="I528" s="49"/>
      <c r="J528" s="49"/>
      <c r="K528" s="49"/>
      <c r="L528" s="49"/>
      <c r="M528" s="49"/>
      <c r="N528" s="49"/>
      <c r="O528" s="49"/>
      <c r="P528" s="49"/>
      <c r="Q528" s="49"/>
      <c r="R528" s="49"/>
      <c r="S528" s="49"/>
      <c r="T528" s="49"/>
      <c r="U528" s="49"/>
      <c r="V528" s="49"/>
      <c r="W528" s="49"/>
      <c r="X528" s="49"/>
      <c r="Y528" s="49"/>
      <c r="Z528" s="49"/>
    </row>
    <row r="529" spans="1:26" ht="12" customHeight="1" x14ac:dyDescent="0.25">
      <c r="A529" s="55"/>
      <c r="B529" s="49"/>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row>
    <row r="530" spans="1:26" ht="12" customHeight="1" x14ac:dyDescent="0.25">
      <c r="A530" s="55"/>
      <c r="B530" s="49"/>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row>
    <row r="531" spans="1:26" ht="12" customHeight="1" x14ac:dyDescent="0.25">
      <c r="A531" s="55"/>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row>
    <row r="532" spans="1:26" ht="12" customHeight="1" x14ac:dyDescent="0.25">
      <c r="A532" s="55"/>
      <c r="B532" s="49"/>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row>
    <row r="533" spans="1:26" ht="12" customHeight="1" x14ac:dyDescent="0.25">
      <c r="A533" s="55"/>
      <c r="B533" s="49"/>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row>
    <row r="534" spans="1:26" ht="12" customHeight="1" x14ac:dyDescent="0.25">
      <c r="A534" s="55"/>
      <c r="B534" s="49"/>
      <c r="C534" s="49"/>
      <c r="D534" s="49"/>
      <c r="E534" s="49"/>
      <c r="F534" s="49"/>
      <c r="G534" s="49"/>
      <c r="H534" s="49"/>
      <c r="I534" s="49"/>
      <c r="J534" s="49"/>
      <c r="K534" s="49"/>
      <c r="L534" s="49"/>
      <c r="M534" s="49"/>
      <c r="N534" s="49"/>
      <c r="O534" s="49"/>
      <c r="P534" s="49"/>
      <c r="Q534" s="49"/>
      <c r="R534" s="49"/>
      <c r="S534" s="49"/>
      <c r="T534" s="49"/>
      <c r="U534" s="49"/>
      <c r="V534" s="49"/>
      <c r="W534" s="49"/>
      <c r="X534" s="49"/>
      <c r="Y534" s="49"/>
      <c r="Z534" s="49"/>
    </row>
    <row r="535" spans="1:26" ht="12" customHeight="1" x14ac:dyDescent="0.25">
      <c r="A535" s="55"/>
      <c r="B535" s="49"/>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row>
    <row r="536" spans="1:26" ht="12" customHeight="1" x14ac:dyDescent="0.25">
      <c r="A536" s="55"/>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row>
    <row r="537" spans="1:26" ht="12" customHeight="1" x14ac:dyDescent="0.25">
      <c r="A537" s="55"/>
      <c r="B537" s="49"/>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row>
    <row r="538" spans="1:26" ht="12" customHeight="1" x14ac:dyDescent="0.25">
      <c r="A538" s="55"/>
      <c r="B538" s="49"/>
      <c r="C538" s="49"/>
      <c r="D538" s="49"/>
      <c r="E538" s="49"/>
      <c r="F538" s="49"/>
      <c r="G538" s="49"/>
      <c r="H538" s="49"/>
      <c r="I538" s="49"/>
      <c r="J538" s="49"/>
      <c r="K538" s="49"/>
      <c r="L538" s="49"/>
      <c r="M538" s="49"/>
      <c r="N538" s="49"/>
      <c r="O538" s="49"/>
      <c r="P538" s="49"/>
      <c r="Q538" s="49"/>
      <c r="R538" s="49"/>
      <c r="S538" s="49"/>
      <c r="T538" s="49"/>
      <c r="U538" s="49"/>
      <c r="V538" s="49"/>
      <c r="W538" s="49"/>
      <c r="X538" s="49"/>
      <c r="Y538" s="49"/>
      <c r="Z538" s="49"/>
    </row>
    <row r="539" spans="1:26" ht="12" customHeight="1" x14ac:dyDescent="0.25">
      <c r="A539" s="55"/>
      <c r="B539" s="49"/>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row>
    <row r="540" spans="1:26" ht="12" customHeight="1" x14ac:dyDescent="0.25">
      <c r="A540" s="55"/>
      <c r="B540" s="49"/>
      <c r="C540" s="49"/>
      <c r="D540" s="49"/>
      <c r="E540" s="49"/>
      <c r="F540" s="49"/>
      <c r="G540" s="49"/>
      <c r="H540" s="49"/>
      <c r="I540" s="49"/>
      <c r="J540" s="49"/>
      <c r="K540" s="49"/>
      <c r="L540" s="49"/>
      <c r="M540" s="49"/>
      <c r="N540" s="49"/>
      <c r="O540" s="49"/>
      <c r="P540" s="49"/>
      <c r="Q540" s="49"/>
      <c r="R540" s="49"/>
      <c r="S540" s="49"/>
      <c r="T540" s="49"/>
      <c r="U540" s="49"/>
      <c r="V540" s="49"/>
      <c r="W540" s="49"/>
      <c r="X540" s="49"/>
      <c r="Y540" s="49"/>
      <c r="Z540" s="49"/>
    </row>
    <row r="541" spans="1:26" ht="12" customHeight="1" x14ac:dyDescent="0.25">
      <c r="A541" s="55"/>
      <c r="B541" s="49"/>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row>
    <row r="542" spans="1:26" ht="12" customHeight="1" x14ac:dyDescent="0.25">
      <c r="A542" s="55"/>
      <c r="B542" s="49"/>
      <c r="C542" s="49"/>
      <c r="D542" s="49"/>
      <c r="E542" s="49"/>
      <c r="F542" s="49"/>
      <c r="G542" s="49"/>
      <c r="H542" s="49"/>
      <c r="I542" s="49"/>
      <c r="J542" s="49"/>
      <c r="K542" s="49"/>
      <c r="L542" s="49"/>
      <c r="M542" s="49"/>
      <c r="N542" s="49"/>
      <c r="O542" s="49"/>
      <c r="P542" s="49"/>
      <c r="Q542" s="49"/>
      <c r="R542" s="49"/>
      <c r="S542" s="49"/>
      <c r="T542" s="49"/>
      <c r="U542" s="49"/>
      <c r="V542" s="49"/>
      <c r="W542" s="49"/>
      <c r="X542" s="49"/>
      <c r="Y542" s="49"/>
      <c r="Z542" s="49"/>
    </row>
    <row r="543" spans="1:26" ht="12" customHeight="1" x14ac:dyDescent="0.25">
      <c r="A543" s="55"/>
      <c r="B543" s="49"/>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row>
    <row r="544" spans="1:26" ht="12" customHeight="1" x14ac:dyDescent="0.25">
      <c r="A544" s="55"/>
      <c r="B544" s="49"/>
      <c r="C544" s="49"/>
      <c r="D544" s="49"/>
      <c r="E544" s="49"/>
      <c r="F544" s="49"/>
      <c r="G544" s="49"/>
      <c r="H544" s="49"/>
      <c r="I544" s="49"/>
      <c r="J544" s="49"/>
      <c r="K544" s="49"/>
      <c r="L544" s="49"/>
      <c r="M544" s="49"/>
      <c r="N544" s="49"/>
      <c r="O544" s="49"/>
      <c r="P544" s="49"/>
      <c r="Q544" s="49"/>
      <c r="R544" s="49"/>
      <c r="S544" s="49"/>
      <c r="T544" s="49"/>
      <c r="U544" s="49"/>
      <c r="V544" s="49"/>
      <c r="W544" s="49"/>
      <c r="X544" s="49"/>
      <c r="Y544" s="49"/>
      <c r="Z544" s="49"/>
    </row>
    <row r="545" spans="1:26" ht="12" customHeight="1" x14ac:dyDescent="0.25">
      <c r="A545" s="55"/>
      <c r="B545" s="49"/>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row>
    <row r="546" spans="1:26" ht="12" customHeight="1" x14ac:dyDescent="0.25">
      <c r="A546" s="55"/>
      <c r="B546" s="49"/>
      <c r="C546" s="49"/>
      <c r="D546" s="49"/>
      <c r="E546" s="49"/>
      <c r="F546" s="49"/>
      <c r="G546" s="49"/>
      <c r="H546" s="49"/>
      <c r="I546" s="49"/>
      <c r="J546" s="49"/>
      <c r="K546" s="49"/>
      <c r="L546" s="49"/>
      <c r="M546" s="49"/>
      <c r="N546" s="49"/>
      <c r="O546" s="49"/>
      <c r="P546" s="49"/>
      <c r="Q546" s="49"/>
      <c r="R546" s="49"/>
      <c r="S546" s="49"/>
      <c r="T546" s="49"/>
      <c r="U546" s="49"/>
      <c r="V546" s="49"/>
      <c r="W546" s="49"/>
      <c r="X546" s="49"/>
      <c r="Y546" s="49"/>
      <c r="Z546" s="49"/>
    </row>
    <row r="547" spans="1:26" ht="12" customHeight="1" x14ac:dyDescent="0.25">
      <c r="A547" s="55"/>
      <c r="B547" s="49"/>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row>
    <row r="548" spans="1:26" ht="12" customHeight="1" x14ac:dyDescent="0.25">
      <c r="A548" s="55"/>
      <c r="B548" s="49"/>
      <c r="C548" s="49"/>
      <c r="D548" s="49"/>
      <c r="E548" s="49"/>
      <c r="F548" s="49"/>
      <c r="G548" s="49"/>
      <c r="H548" s="49"/>
      <c r="I548" s="49"/>
      <c r="J548" s="49"/>
      <c r="K548" s="49"/>
      <c r="L548" s="49"/>
      <c r="M548" s="49"/>
      <c r="N548" s="49"/>
      <c r="O548" s="49"/>
      <c r="P548" s="49"/>
      <c r="Q548" s="49"/>
      <c r="R548" s="49"/>
      <c r="S548" s="49"/>
      <c r="T548" s="49"/>
      <c r="U548" s="49"/>
      <c r="V548" s="49"/>
      <c r="W548" s="49"/>
      <c r="X548" s="49"/>
      <c r="Y548" s="49"/>
      <c r="Z548" s="49"/>
    </row>
    <row r="549" spans="1:26" ht="12" customHeight="1" x14ac:dyDescent="0.25">
      <c r="A549" s="55"/>
      <c r="B549" s="49"/>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row>
    <row r="550" spans="1:26" ht="12" customHeight="1" x14ac:dyDescent="0.25">
      <c r="A550" s="55"/>
      <c r="B550" s="49"/>
      <c r="C550" s="49"/>
      <c r="D550" s="49"/>
      <c r="E550" s="49"/>
      <c r="F550" s="49"/>
      <c r="G550" s="49"/>
      <c r="H550" s="49"/>
      <c r="I550" s="49"/>
      <c r="J550" s="49"/>
      <c r="K550" s="49"/>
      <c r="L550" s="49"/>
      <c r="M550" s="49"/>
      <c r="N550" s="49"/>
      <c r="O550" s="49"/>
      <c r="P550" s="49"/>
      <c r="Q550" s="49"/>
      <c r="R550" s="49"/>
      <c r="S550" s="49"/>
      <c r="T550" s="49"/>
      <c r="U550" s="49"/>
      <c r="V550" s="49"/>
      <c r="W550" s="49"/>
      <c r="X550" s="49"/>
      <c r="Y550" s="49"/>
      <c r="Z550" s="49"/>
    </row>
    <row r="551" spans="1:26" ht="12" customHeight="1" x14ac:dyDescent="0.25">
      <c r="A551" s="55"/>
      <c r="B551" s="49"/>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row>
    <row r="552" spans="1:26" ht="12" customHeight="1" x14ac:dyDescent="0.25">
      <c r="A552" s="55"/>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row>
    <row r="553" spans="1:26" ht="12" customHeight="1" x14ac:dyDescent="0.25">
      <c r="A553" s="55"/>
      <c r="B553" s="49"/>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row>
    <row r="554" spans="1:26" ht="12" customHeight="1" x14ac:dyDescent="0.25">
      <c r="A554" s="55"/>
      <c r="B554" s="49"/>
      <c r="C554" s="49"/>
      <c r="D554" s="49"/>
      <c r="E554" s="49"/>
      <c r="F554" s="49"/>
      <c r="G554" s="49"/>
      <c r="H554" s="49"/>
      <c r="I554" s="49"/>
      <c r="J554" s="49"/>
      <c r="K554" s="49"/>
      <c r="L554" s="49"/>
      <c r="M554" s="49"/>
      <c r="N554" s="49"/>
      <c r="O554" s="49"/>
      <c r="P554" s="49"/>
      <c r="Q554" s="49"/>
      <c r="R554" s="49"/>
      <c r="S554" s="49"/>
      <c r="T554" s="49"/>
      <c r="U554" s="49"/>
      <c r="V554" s="49"/>
      <c r="W554" s="49"/>
      <c r="X554" s="49"/>
      <c r="Y554" s="49"/>
      <c r="Z554" s="49"/>
    </row>
    <row r="555" spans="1:26" ht="12" customHeight="1" x14ac:dyDescent="0.25">
      <c r="A555" s="55"/>
      <c r="B555" s="49"/>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row>
    <row r="556" spans="1:26" ht="12" customHeight="1" x14ac:dyDescent="0.25">
      <c r="A556" s="55"/>
      <c r="B556" s="49"/>
      <c r="C556" s="49"/>
      <c r="D556" s="49"/>
      <c r="E556" s="49"/>
      <c r="F556" s="49"/>
      <c r="G556" s="49"/>
      <c r="H556" s="49"/>
      <c r="I556" s="49"/>
      <c r="J556" s="49"/>
      <c r="K556" s="49"/>
      <c r="L556" s="49"/>
      <c r="M556" s="49"/>
      <c r="N556" s="49"/>
      <c r="O556" s="49"/>
      <c r="P556" s="49"/>
      <c r="Q556" s="49"/>
      <c r="R556" s="49"/>
      <c r="S556" s="49"/>
      <c r="T556" s="49"/>
      <c r="U556" s="49"/>
      <c r="V556" s="49"/>
      <c r="W556" s="49"/>
      <c r="X556" s="49"/>
      <c r="Y556" s="49"/>
      <c r="Z556" s="49"/>
    </row>
    <row r="557" spans="1:26" ht="12" customHeight="1" x14ac:dyDescent="0.25">
      <c r="A557" s="55"/>
      <c r="B557" s="49"/>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row>
    <row r="558" spans="1:26" ht="12" customHeight="1" x14ac:dyDescent="0.25">
      <c r="A558" s="55"/>
      <c r="B558" s="49"/>
      <c r="C558" s="49"/>
      <c r="D558" s="49"/>
      <c r="E558" s="49"/>
      <c r="F558" s="49"/>
      <c r="G558" s="49"/>
      <c r="H558" s="49"/>
      <c r="I558" s="49"/>
      <c r="J558" s="49"/>
      <c r="K558" s="49"/>
      <c r="L558" s="49"/>
      <c r="M558" s="49"/>
      <c r="N558" s="49"/>
      <c r="O558" s="49"/>
      <c r="P558" s="49"/>
      <c r="Q558" s="49"/>
      <c r="R558" s="49"/>
      <c r="S558" s="49"/>
      <c r="T558" s="49"/>
      <c r="U558" s="49"/>
      <c r="V558" s="49"/>
      <c r="W558" s="49"/>
      <c r="X558" s="49"/>
      <c r="Y558" s="49"/>
      <c r="Z558" s="49"/>
    </row>
    <row r="559" spans="1:26" ht="12" customHeight="1" x14ac:dyDescent="0.25">
      <c r="A559" s="55"/>
      <c r="B559" s="49"/>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row>
    <row r="560" spans="1:26" ht="12" customHeight="1" x14ac:dyDescent="0.25">
      <c r="A560" s="55"/>
      <c r="B560" s="49"/>
      <c r="C560" s="49"/>
      <c r="D560" s="49"/>
      <c r="E560" s="49"/>
      <c r="F560" s="49"/>
      <c r="G560" s="49"/>
      <c r="H560" s="49"/>
      <c r="I560" s="49"/>
      <c r="J560" s="49"/>
      <c r="K560" s="49"/>
      <c r="L560" s="49"/>
      <c r="M560" s="49"/>
      <c r="N560" s="49"/>
      <c r="O560" s="49"/>
      <c r="P560" s="49"/>
      <c r="Q560" s="49"/>
      <c r="R560" s="49"/>
      <c r="S560" s="49"/>
      <c r="T560" s="49"/>
      <c r="U560" s="49"/>
      <c r="V560" s="49"/>
      <c r="W560" s="49"/>
      <c r="X560" s="49"/>
      <c r="Y560" s="49"/>
      <c r="Z560" s="49"/>
    </row>
    <row r="561" spans="1:26" ht="12" customHeight="1" x14ac:dyDescent="0.25">
      <c r="A561" s="55"/>
      <c r="B561" s="49"/>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row>
    <row r="562" spans="1:26" ht="12" customHeight="1" x14ac:dyDescent="0.25">
      <c r="A562" s="55"/>
      <c r="B562" s="49"/>
      <c r="C562" s="49"/>
      <c r="D562" s="49"/>
      <c r="E562" s="49"/>
      <c r="F562" s="49"/>
      <c r="G562" s="49"/>
      <c r="H562" s="49"/>
      <c r="I562" s="49"/>
      <c r="J562" s="49"/>
      <c r="K562" s="49"/>
      <c r="L562" s="49"/>
      <c r="M562" s="49"/>
      <c r="N562" s="49"/>
      <c r="O562" s="49"/>
      <c r="P562" s="49"/>
      <c r="Q562" s="49"/>
      <c r="R562" s="49"/>
      <c r="S562" s="49"/>
      <c r="T562" s="49"/>
      <c r="U562" s="49"/>
      <c r="V562" s="49"/>
      <c r="W562" s="49"/>
      <c r="X562" s="49"/>
      <c r="Y562" s="49"/>
      <c r="Z562" s="49"/>
    </row>
    <row r="563" spans="1:26" ht="12" customHeight="1" x14ac:dyDescent="0.25">
      <c r="A563" s="55"/>
      <c r="B563" s="49"/>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row>
    <row r="564" spans="1:26" ht="12" customHeight="1" x14ac:dyDescent="0.25">
      <c r="A564" s="55"/>
      <c r="B564" s="49"/>
      <c r="C564" s="49"/>
      <c r="D564" s="49"/>
      <c r="E564" s="49"/>
      <c r="F564" s="49"/>
      <c r="G564" s="49"/>
      <c r="H564" s="49"/>
      <c r="I564" s="49"/>
      <c r="J564" s="49"/>
      <c r="K564" s="49"/>
      <c r="L564" s="49"/>
      <c r="M564" s="49"/>
      <c r="N564" s="49"/>
      <c r="O564" s="49"/>
      <c r="P564" s="49"/>
      <c r="Q564" s="49"/>
      <c r="R564" s="49"/>
      <c r="S564" s="49"/>
      <c r="T564" s="49"/>
      <c r="U564" s="49"/>
      <c r="V564" s="49"/>
      <c r="W564" s="49"/>
      <c r="X564" s="49"/>
      <c r="Y564" s="49"/>
      <c r="Z564" s="49"/>
    </row>
    <row r="565" spans="1:26" ht="12" customHeight="1" x14ac:dyDescent="0.25">
      <c r="A565" s="55"/>
      <c r="B565" s="49"/>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row>
    <row r="566" spans="1:26" ht="12" customHeight="1" x14ac:dyDescent="0.25">
      <c r="A566" s="55"/>
      <c r="B566" s="49"/>
      <c r="C566" s="49"/>
      <c r="D566" s="49"/>
      <c r="E566" s="49"/>
      <c r="F566" s="49"/>
      <c r="G566" s="49"/>
      <c r="H566" s="49"/>
      <c r="I566" s="49"/>
      <c r="J566" s="49"/>
      <c r="K566" s="49"/>
      <c r="L566" s="49"/>
      <c r="M566" s="49"/>
      <c r="N566" s="49"/>
      <c r="O566" s="49"/>
      <c r="P566" s="49"/>
      <c r="Q566" s="49"/>
      <c r="R566" s="49"/>
      <c r="S566" s="49"/>
      <c r="T566" s="49"/>
      <c r="U566" s="49"/>
      <c r="V566" s="49"/>
      <c r="W566" s="49"/>
      <c r="X566" s="49"/>
      <c r="Y566" s="49"/>
      <c r="Z566" s="49"/>
    </row>
    <row r="567" spans="1:26" ht="12" customHeight="1" x14ac:dyDescent="0.25">
      <c r="A567" s="55"/>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row>
    <row r="568" spans="1:26" ht="12" customHeight="1" x14ac:dyDescent="0.25">
      <c r="A568" s="55"/>
      <c r="B568" s="49"/>
      <c r="C568" s="49"/>
      <c r="D568" s="49"/>
      <c r="E568" s="49"/>
      <c r="F568" s="49"/>
      <c r="G568" s="49"/>
      <c r="H568" s="49"/>
      <c r="I568" s="49"/>
      <c r="J568" s="49"/>
      <c r="K568" s="49"/>
      <c r="L568" s="49"/>
      <c r="M568" s="49"/>
      <c r="N568" s="49"/>
      <c r="O568" s="49"/>
      <c r="P568" s="49"/>
      <c r="Q568" s="49"/>
      <c r="R568" s="49"/>
      <c r="S568" s="49"/>
      <c r="T568" s="49"/>
      <c r="U568" s="49"/>
      <c r="V568" s="49"/>
      <c r="W568" s="49"/>
      <c r="X568" s="49"/>
      <c r="Y568" s="49"/>
      <c r="Z568" s="49"/>
    </row>
    <row r="569" spans="1:26" ht="12" customHeight="1" x14ac:dyDescent="0.25">
      <c r="A569" s="55"/>
      <c r="B569" s="49"/>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row>
    <row r="570" spans="1:26" ht="12" customHeight="1" x14ac:dyDescent="0.25">
      <c r="A570" s="55"/>
      <c r="B570" s="49"/>
      <c r="C570" s="49"/>
      <c r="D570" s="49"/>
      <c r="E570" s="49"/>
      <c r="F570" s="49"/>
      <c r="G570" s="49"/>
      <c r="H570" s="49"/>
      <c r="I570" s="49"/>
      <c r="J570" s="49"/>
      <c r="K570" s="49"/>
      <c r="L570" s="49"/>
      <c r="M570" s="49"/>
      <c r="N570" s="49"/>
      <c r="O570" s="49"/>
      <c r="P570" s="49"/>
      <c r="Q570" s="49"/>
      <c r="R570" s="49"/>
      <c r="S570" s="49"/>
      <c r="T570" s="49"/>
      <c r="U570" s="49"/>
      <c r="V570" s="49"/>
      <c r="W570" s="49"/>
      <c r="X570" s="49"/>
      <c r="Y570" s="49"/>
      <c r="Z570" s="49"/>
    </row>
    <row r="571" spans="1:26" ht="12" customHeight="1" x14ac:dyDescent="0.25">
      <c r="A571" s="55"/>
      <c r="B571" s="49"/>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row>
    <row r="572" spans="1:26" ht="12" customHeight="1" x14ac:dyDescent="0.25">
      <c r="A572" s="55"/>
      <c r="B572" s="49"/>
      <c r="C572" s="49"/>
      <c r="D572" s="49"/>
      <c r="E572" s="49"/>
      <c r="F572" s="49"/>
      <c r="G572" s="49"/>
      <c r="H572" s="49"/>
      <c r="I572" s="49"/>
      <c r="J572" s="49"/>
      <c r="K572" s="49"/>
      <c r="L572" s="49"/>
      <c r="M572" s="49"/>
      <c r="N572" s="49"/>
      <c r="O572" s="49"/>
      <c r="P572" s="49"/>
      <c r="Q572" s="49"/>
      <c r="R572" s="49"/>
      <c r="S572" s="49"/>
      <c r="T572" s="49"/>
      <c r="U572" s="49"/>
      <c r="V572" s="49"/>
      <c r="W572" s="49"/>
      <c r="X572" s="49"/>
      <c r="Y572" s="49"/>
      <c r="Z572" s="49"/>
    </row>
    <row r="573" spans="1:26" ht="12" customHeight="1" x14ac:dyDescent="0.25">
      <c r="A573" s="55"/>
      <c r="B573" s="49"/>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row>
    <row r="574" spans="1:26" ht="12" customHeight="1" x14ac:dyDescent="0.25">
      <c r="A574" s="55"/>
      <c r="B574" s="49"/>
      <c r="C574" s="49"/>
      <c r="D574" s="49"/>
      <c r="E574" s="49"/>
      <c r="F574" s="49"/>
      <c r="G574" s="49"/>
      <c r="H574" s="49"/>
      <c r="I574" s="49"/>
      <c r="J574" s="49"/>
      <c r="K574" s="49"/>
      <c r="L574" s="49"/>
      <c r="M574" s="49"/>
      <c r="N574" s="49"/>
      <c r="O574" s="49"/>
      <c r="P574" s="49"/>
      <c r="Q574" s="49"/>
      <c r="R574" s="49"/>
      <c r="S574" s="49"/>
      <c r="T574" s="49"/>
      <c r="U574" s="49"/>
      <c r="V574" s="49"/>
      <c r="W574" s="49"/>
      <c r="X574" s="49"/>
      <c r="Y574" s="49"/>
      <c r="Z574" s="49"/>
    </row>
    <row r="575" spans="1:26" ht="12" customHeight="1" x14ac:dyDescent="0.25">
      <c r="A575" s="55"/>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row>
    <row r="576" spans="1:26" ht="12" customHeight="1" x14ac:dyDescent="0.25">
      <c r="A576" s="55"/>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row>
    <row r="577" spans="1:26" ht="12" customHeight="1" x14ac:dyDescent="0.25">
      <c r="A577" s="55"/>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row>
    <row r="578" spans="1:26" ht="12" customHeight="1" x14ac:dyDescent="0.25">
      <c r="A578" s="55"/>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row>
    <row r="579" spans="1:26" ht="12" customHeight="1" x14ac:dyDescent="0.25">
      <c r="A579" s="55"/>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row>
    <row r="580" spans="1:26" ht="12" customHeight="1" x14ac:dyDescent="0.25">
      <c r="A580" s="55"/>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row>
    <row r="581" spans="1:26" ht="12" customHeight="1" x14ac:dyDescent="0.25">
      <c r="A581" s="55"/>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row>
    <row r="582" spans="1:26" ht="12" customHeight="1" x14ac:dyDescent="0.25">
      <c r="A582" s="55"/>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row>
    <row r="583" spans="1:26" ht="12" customHeight="1" x14ac:dyDescent="0.25">
      <c r="A583" s="55"/>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row>
    <row r="584" spans="1:26" ht="12" customHeight="1" x14ac:dyDescent="0.25">
      <c r="A584" s="55"/>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row>
    <row r="585" spans="1:26" ht="12" customHeight="1" x14ac:dyDescent="0.25">
      <c r="A585" s="55"/>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row>
    <row r="586" spans="1:26" ht="12" customHeight="1" x14ac:dyDescent="0.25">
      <c r="A586" s="55"/>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row>
    <row r="587" spans="1:26" ht="12" customHeight="1" x14ac:dyDescent="0.25">
      <c r="A587" s="55"/>
      <c r="B587" s="49"/>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row>
    <row r="588" spans="1:26" ht="12" customHeight="1" x14ac:dyDescent="0.25">
      <c r="A588" s="55"/>
      <c r="B588" s="49"/>
      <c r="C588" s="49"/>
      <c r="D588" s="49"/>
      <c r="E588" s="49"/>
      <c r="F588" s="49"/>
      <c r="G588" s="49"/>
      <c r="H588" s="49"/>
      <c r="I588" s="49"/>
      <c r="J588" s="49"/>
      <c r="K588" s="49"/>
      <c r="L588" s="49"/>
      <c r="M588" s="49"/>
      <c r="N588" s="49"/>
      <c r="O588" s="49"/>
      <c r="P588" s="49"/>
      <c r="Q588" s="49"/>
      <c r="R588" s="49"/>
      <c r="S588" s="49"/>
      <c r="T588" s="49"/>
      <c r="U588" s="49"/>
      <c r="V588" s="49"/>
      <c r="W588" s="49"/>
      <c r="X588" s="49"/>
      <c r="Y588" s="49"/>
      <c r="Z588" s="49"/>
    </row>
    <row r="589" spans="1:26" ht="12" customHeight="1" x14ac:dyDescent="0.25">
      <c r="A589" s="55"/>
      <c r="B589" s="49"/>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row>
    <row r="590" spans="1:26" ht="12" customHeight="1" x14ac:dyDescent="0.25">
      <c r="A590" s="55"/>
      <c r="B590" s="49"/>
      <c r="C590" s="49"/>
      <c r="D590" s="49"/>
      <c r="E590" s="49"/>
      <c r="F590" s="49"/>
      <c r="G590" s="49"/>
      <c r="H590" s="49"/>
      <c r="I590" s="49"/>
      <c r="J590" s="49"/>
      <c r="K590" s="49"/>
      <c r="L590" s="49"/>
      <c r="M590" s="49"/>
      <c r="N590" s="49"/>
      <c r="O590" s="49"/>
      <c r="P590" s="49"/>
      <c r="Q590" s="49"/>
      <c r="R590" s="49"/>
      <c r="S590" s="49"/>
      <c r="T590" s="49"/>
      <c r="U590" s="49"/>
      <c r="V590" s="49"/>
      <c r="W590" s="49"/>
      <c r="X590" s="49"/>
      <c r="Y590" s="49"/>
      <c r="Z590" s="49"/>
    </row>
    <row r="591" spans="1:26" ht="12" customHeight="1" x14ac:dyDescent="0.25">
      <c r="A591" s="55"/>
      <c r="B591" s="49"/>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row>
    <row r="592" spans="1:26" ht="12" customHeight="1" x14ac:dyDescent="0.25">
      <c r="A592" s="55"/>
      <c r="B592" s="49"/>
      <c r="C592" s="49"/>
      <c r="D592" s="49"/>
      <c r="E592" s="49"/>
      <c r="F592" s="49"/>
      <c r="G592" s="49"/>
      <c r="H592" s="49"/>
      <c r="I592" s="49"/>
      <c r="J592" s="49"/>
      <c r="K592" s="49"/>
      <c r="L592" s="49"/>
      <c r="M592" s="49"/>
      <c r="N592" s="49"/>
      <c r="O592" s="49"/>
      <c r="P592" s="49"/>
      <c r="Q592" s="49"/>
      <c r="R592" s="49"/>
      <c r="S592" s="49"/>
      <c r="T592" s="49"/>
      <c r="U592" s="49"/>
      <c r="V592" s="49"/>
      <c r="W592" s="49"/>
      <c r="X592" s="49"/>
      <c r="Y592" s="49"/>
      <c r="Z592" s="49"/>
    </row>
    <row r="593" spans="1:26" ht="12" customHeight="1" x14ac:dyDescent="0.25">
      <c r="A593" s="55"/>
      <c r="B593" s="49"/>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row>
    <row r="594" spans="1:26" ht="12" customHeight="1" x14ac:dyDescent="0.25">
      <c r="A594" s="55"/>
      <c r="B594" s="49"/>
      <c r="C594" s="49"/>
      <c r="D594" s="49"/>
      <c r="E594" s="49"/>
      <c r="F594" s="49"/>
      <c r="G594" s="49"/>
      <c r="H594" s="49"/>
      <c r="I594" s="49"/>
      <c r="J594" s="49"/>
      <c r="K594" s="49"/>
      <c r="L594" s="49"/>
      <c r="M594" s="49"/>
      <c r="N594" s="49"/>
      <c r="O594" s="49"/>
      <c r="P594" s="49"/>
      <c r="Q594" s="49"/>
      <c r="R594" s="49"/>
      <c r="S594" s="49"/>
      <c r="T594" s="49"/>
      <c r="U594" s="49"/>
      <c r="V594" s="49"/>
      <c r="W594" s="49"/>
      <c r="X594" s="49"/>
      <c r="Y594" s="49"/>
      <c r="Z594" s="49"/>
    </row>
    <row r="595" spans="1:26" ht="12" customHeight="1" x14ac:dyDescent="0.25">
      <c r="A595" s="55"/>
      <c r="B595" s="49"/>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row>
    <row r="596" spans="1:26" ht="12" customHeight="1" x14ac:dyDescent="0.25">
      <c r="A596" s="55"/>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row>
    <row r="597" spans="1:26" ht="12" customHeight="1" x14ac:dyDescent="0.25">
      <c r="A597" s="55"/>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row>
    <row r="598" spans="1:26" ht="12" customHeight="1" x14ac:dyDescent="0.25">
      <c r="A598" s="55"/>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row>
    <row r="599" spans="1:26" ht="12" customHeight="1" x14ac:dyDescent="0.25">
      <c r="A599" s="55"/>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row>
    <row r="600" spans="1:26" ht="12" customHeight="1" x14ac:dyDescent="0.25">
      <c r="A600" s="55"/>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row>
    <row r="601" spans="1:26" ht="12" customHeight="1" x14ac:dyDescent="0.25">
      <c r="A601" s="55"/>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row>
    <row r="602" spans="1:26" ht="12" customHeight="1" x14ac:dyDescent="0.25">
      <c r="A602" s="55"/>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row>
    <row r="603" spans="1:26" ht="12" customHeight="1" x14ac:dyDescent="0.25">
      <c r="A603" s="55"/>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row>
    <row r="604" spans="1:26" ht="12" customHeight="1" x14ac:dyDescent="0.25">
      <c r="A604" s="55"/>
      <c r="B604" s="49"/>
      <c r="C604" s="49"/>
      <c r="D604" s="49"/>
      <c r="E604" s="49"/>
      <c r="F604" s="49"/>
      <c r="G604" s="49"/>
      <c r="H604" s="49"/>
      <c r="I604" s="49"/>
      <c r="J604" s="49"/>
      <c r="K604" s="49"/>
      <c r="L604" s="49"/>
      <c r="M604" s="49"/>
      <c r="N604" s="49"/>
      <c r="O604" s="49"/>
      <c r="P604" s="49"/>
      <c r="Q604" s="49"/>
      <c r="R604" s="49"/>
      <c r="S604" s="49"/>
      <c r="T604" s="49"/>
      <c r="U604" s="49"/>
      <c r="V604" s="49"/>
      <c r="W604" s="49"/>
      <c r="X604" s="49"/>
      <c r="Y604" s="49"/>
      <c r="Z604" s="49"/>
    </row>
    <row r="605" spans="1:26" ht="12" customHeight="1" x14ac:dyDescent="0.25">
      <c r="A605" s="55"/>
      <c r="B605" s="49"/>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row>
    <row r="606" spans="1:26" ht="12" customHeight="1" x14ac:dyDescent="0.25">
      <c r="A606" s="55"/>
      <c r="B606" s="49"/>
      <c r="C606" s="49"/>
      <c r="D606" s="49"/>
      <c r="E606" s="49"/>
      <c r="F606" s="49"/>
      <c r="G606" s="49"/>
      <c r="H606" s="49"/>
      <c r="I606" s="49"/>
      <c r="J606" s="49"/>
      <c r="K606" s="49"/>
      <c r="L606" s="49"/>
      <c r="M606" s="49"/>
      <c r="N606" s="49"/>
      <c r="O606" s="49"/>
      <c r="P606" s="49"/>
      <c r="Q606" s="49"/>
      <c r="R606" s="49"/>
      <c r="S606" s="49"/>
      <c r="T606" s="49"/>
      <c r="U606" s="49"/>
      <c r="V606" s="49"/>
      <c r="W606" s="49"/>
      <c r="X606" s="49"/>
      <c r="Y606" s="49"/>
      <c r="Z606" s="49"/>
    </row>
    <row r="607" spans="1:26" ht="12" customHeight="1" x14ac:dyDescent="0.25">
      <c r="A607" s="55"/>
      <c r="B607" s="49"/>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row>
    <row r="608" spans="1:26" ht="12" customHeight="1" x14ac:dyDescent="0.25">
      <c r="A608" s="55"/>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row>
    <row r="609" spans="1:26" ht="12" customHeight="1" x14ac:dyDescent="0.25">
      <c r="A609" s="55"/>
      <c r="B609" s="49"/>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row>
    <row r="610" spans="1:26" ht="12" customHeight="1" x14ac:dyDescent="0.25">
      <c r="A610" s="55"/>
      <c r="B610" s="49"/>
      <c r="C610" s="49"/>
      <c r="D610" s="49"/>
      <c r="E610" s="49"/>
      <c r="F610" s="49"/>
      <c r="G610" s="49"/>
      <c r="H610" s="49"/>
      <c r="I610" s="49"/>
      <c r="J610" s="49"/>
      <c r="K610" s="49"/>
      <c r="L610" s="49"/>
      <c r="M610" s="49"/>
      <c r="N610" s="49"/>
      <c r="O610" s="49"/>
      <c r="P610" s="49"/>
      <c r="Q610" s="49"/>
      <c r="R610" s="49"/>
      <c r="S610" s="49"/>
      <c r="T610" s="49"/>
      <c r="U610" s="49"/>
      <c r="V610" s="49"/>
      <c r="W610" s="49"/>
      <c r="X610" s="49"/>
      <c r="Y610" s="49"/>
      <c r="Z610" s="49"/>
    </row>
    <row r="611" spans="1:26" ht="12" customHeight="1" x14ac:dyDescent="0.25">
      <c r="A611" s="55"/>
      <c r="B611" s="49"/>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row>
    <row r="612" spans="1:26" ht="12" customHeight="1" x14ac:dyDescent="0.25">
      <c r="A612" s="55"/>
      <c r="B612" s="49"/>
      <c r="C612" s="49"/>
      <c r="D612" s="49"/>
      <c r="E612" s="49"/>
      <c r="F612" s="49"/>
      <c r="G612" s="49"/>
      <c r="H612" s="49"/>
      <c r="I612" s="49"/>
      <c r="J612" s="49"/>
      <c r="K612" s="49"/>
      <c r="L612" s="49"/>
      <c r="M612" s="49"/>
      <c r="N612" s="49"/>
      <c r="O612" s="49"/>
      <c r="P612" s="49"/>
      <c r="Q612" s="49"/>
      <c r="R612" s="49"/>
      <c r="S612" s="49"/>
      <c r="T612" s="49"/>
      <c r="U612" s="49"/>
      <c r="V612" s="49"/>
      <c r="W612" s="49"/>
      <c r="X612" s="49"/>
      <c r="Y612" s="49"/>
      <c r="Z612" s="49"/>
    </row>
    <row r="613" spans="1:26" ht="12" customHeight="1" x14ac:dyDescent="0.25">
      <c r="A613" s="55"/>
      <c r="B613" s="49"/>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row>
    <row r="614" spans="1:26" ht="12" customHeight="1" x14ac:dyDescent="0.25">
      <c r="A614" s="55"/>
      <c r="B614" s="49"/>
      <c r="C614" s="49"/>
      <c r="D614" s="49"/>
      <c r="E614" s="49"/>
      <c r="F614" s="49"/>
      <c r="G614" s="49"/>
      <c r="H614" s="49"/>
      <c r="I614" s="49"/>
      <c r="J614" s="49"/>
      <c r="K614" s="49"/>
      <c r="L614" s="49"/>
      <c r="M614" s="49"/>
      <c r="N614" s="49"/>
      <c r="O614" s="49"/>
      <c r="P614" s="49"/>
      <c r="Q614" s="49"/>
      <c r="R614" s="49"/>
      <c r="S614" s="49"/>
      <c r="T614" s="49"/>
      <c r="U614" s="49"/>
      <c r="V614" s="49"/>
      <c r="W614" s="49"/>
      <c r="X614" s="49"/>
      <c r="Y614" s="49"/>
      <c r="Z614" s="49"/>
    </row>
    <row r="615" spans="1:26" ht="12" customHeight="1" x14ac:dyDescent="0.25">
      <c r="A615" s="55"/>
      <c r="B615" s="49"/>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row>
    <row r="616" spans="1:26" ht="12" customHeight="1" x14ac:dyDescent="0.25">
      <c r="A616" s="55"/>
      <c r="B616" s="49"/>
      <c r="C616" s="49"/>
      <c r="D616" s="49"/>
      <c r="E616" s="49"/>
      <c r="F616" s="49"/>
      <c r="G616" s="49"/>
      <c r="H616" s="49"/>
      <c r="I616" s="49"/>
      <c r="J616" s="49"/>
      <c r="K616" s="49"/>
      <c r="L616" s="49"/>
      <c r="M616" s="49"/>
      <c r="N616" s="49"/>
      <c r="O616" s="49"/>
      <c r="P616" s="49"/>
      <c r="Q616" s="49"/>
      <c r="R616" s="49"/>
      <c r="S616" s="49"/>
      <c r="T616" s="49"/>
      <c r="U616" s="49"/>
      <c r="V616" s="49"/>
      <c r="W616" s="49"/>
      <c r="X616" s="49"/>
      <c r="Y616" s="49"/>
      <c r="Z616" s="49"/>
    </row>
    <row r="617" spans="1:26" ht="12" customHeight="1" x14ac:dyDescent="0.25">
      <c r="A617" s="55"/>
      <c r="B617" s="49"/>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row>
    <row r="618" spans="1:26" ht="12" customHeight="1" x14ac:dyDescent="0.25">
      <c r="A618" s="55"/>
      <c r="B618" s="49"/>
      <c r="C618" s="49"/>
      <c r="D618" s="49"/>
      <c r="E618" s="49"/>
      <c r="F618" s="49"/>
      <c r="G618" s="49"/>
      <c r="H618" s="49"/>
      <c r="I618" s="49"/>
      <c r="J618" s="49"/>
      <c r="K618" s="49"/>
      <c r="L618" s="49"/>
      <c r="M618" s="49"/>
      <c r="N618" s="49"/>
      <c r="O618" s="49"/>
      <c r="P618" s="49"/>
      <c r="Q618" s="49"/>
      <c r="R618" s="49"/>
      <c r="S618" s="49"/>
      <c r="T618" s="49"/>
      <c r="U618" s="49"/>
      <c r="V618" s="49"/>
      <c r="W618" s="49"/>
      <c r="X618" s="49"/>
      <c r="Y618" s="49"/>
      <c r="Z618" s="49"/>
    </row>
    <row r="619" spans="1:26" ht="12" customHeight="1" x14ac:dyDescent="0.25">
      <c r="A619" s="55"/>
      <c r="B619" s="49"/>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row>
    <row r="620" spans="1:26" ht="12" customHeight="1" x14ac:dyDescent="0.25">
      <c r="A620" s="55"/>
      <c r="B620" s="49"/>
      <c r="C620" s="49"/>
      <c r="D620" s="49"/>
      <c r="E620" s="49"/>
      <c r="F620" s="49"/>
      <c r="G620" s="49"/>
      <c r="H620" s="49"/>
      <c r="I620" s="49"/>
      <c r="J620" s="49"/>
      <c r="K620" s="49"/>
      <c r="L620" s="49"/>
      <c r="M620" s="49"/>
      <c r="N620" s="49"/>
      <c r="O620" s="49"/>
      <c r="P620" s="49"/>
      <c r="Q620" s="49"/>
      <c r="R620" s="49"/>
      <c r="S620" s="49"/>
      <c r="T620" s="49"/>
      <c r="U620" s="49"/>
      <c r="V620" s="49"/>
      <c r="W620" s="49"/>
      <c r="X620" s="49"/>
      <c r="Y620" s="49"/>
      <c r="Z620" s="49"/>
    </row>
    <row r="621" spans="1:26" ht="12" customHeight="1" x14ac:dyDescent="0.25">
      <c r="A621" s="55"/>
      <c r="B621" s="49"/>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row>
    <row r="622" spans="1:26" ht="12" customHeight="1" x14ac:dyDescent="0.25">
      <c r="A622" s="55"/>
      <c r="B622" s="49"/>
      <c r="C622" s="49"/>
      <c r="D622" s="49"/>
      <c r="E622" s="49"/>
      <c r="F622" s="49"/>
      <c r="G622" s="49"/>
      <c r="H622" s="49"/>
      <c r="I622" s="49"/>
      <c r="J622" s="49"/>
      <c r="K622" s="49"/>
      <c r="L622" s="49"/>
      <c r="M622" s="49"/>
      <c r="N622" s="49"/>
      <c r="O622" s="49"/>
      <c r="P622" s="49"/>
      <c r="Q622" s="49"/>
      <c r="R622" s="49"/>
      <c r="S622" s="49"/>
      <c r="T622" s="49"/>
      <c r="U622" s="49"/>
      <c r="V622" s="49"/>
      <c r="W622" s="49"/>
      <c r="X622" s="49"/>
      <c r="Y622" s="49"/>
      <c r="Z622" s="49"/>
    </row>
    <row r="623" spans="1:26" ht="12" customHeight="1" x14ac:dyDescent="0.25">
      <c r="A623" s="55"/>
      <c r="B623" s="49"/>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row>
    <row r="624" spans="1:26" ht="12" customHeight="1" x14ac:dyDescent="0.25">
      <c r="A624" s="55"/>
      <c r="B624" s="49"/>
      <c r="C624" s="49"/>
      <c r="D624" s="49"/>
      <c r="E624" s="49"/>
      <c r="F624" s="49"/>
      <c r="G624" s="49"/>
      <c r="H624" s="49"/>
      <c r="I624" s="49"/>
      <c r="J624" s="49"/>
      <c r="K624" s="49"/>
      <c r="L624" s="49"/>
      <c r="M624" s="49"/>
      <c r="N624" s="49"/>
      <c r="O624" s="49"/>
      <c r="P624" s="49"/>
      <c r="Q624" s="49"/>
      <c r="R624" s="49"/>
      <c r="S624" s="49"/>
      <c r="T624" s="49"/>
      <c r="U624" s="49"/>
      <c r="V624" s="49"/>
      <c r="W624" s="49"/>
      <c r="X624" s="49"/>
      <c r="Y624" s="49"/>
      <c r="Z624" s="49"/>
    </row>
    <row r="625" spans="1:26" ht="12" customHeight="1" x14ac:dyDescent="0.25">
      <c r="A625" s="55"/>
      <c r="B625" s="49"/>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row>
    <row r="626" spans="1:26" ht="12" customHeight="1" x14ac:dyDescent="0.25">
      <c r="A626" s="55"/>
      <c r="B626" s="49"/>
      <c r="C626" s="49"/>
      <c r="D626" s="49"/>
      <c r="E626" s="49"/>
      <c r="F626" s="49"/>
      <c r="G626" s="49"/>
      <c r="H626" s="49"/>
      <c r="I626" s="49"/>
      <c r="J626" s="49"/>
      <c r="K626" s="49"/>
      <c r="L626" s="49"/>
      <c r="M626" s="49"/>
      <c r="N626" s="49"/>
      <c r="O626" s="49"/>
      <c r="P626" s="49"/>
      <c r="Q626" s="49"/>
      <c r="R626" s="49"/>
      <c r="S626" s="49"/>
      <c r="T626" s="49"/>
      <c r="U626" s="49"/>
      <c r="V626" s="49"/>
      <c r="W626" s="49"/>
      <c r="X626" s="49"/>
      <c r="Y626" s="49"/>
      <c r="Z626" s="49"/>
    </row>
    <row r="627" spans="1:26" ht="12" customHeight="1" x14ac:dyDescent="0.25">
      <c r="A627" s="55"/>
      <c r="B627" s="49"/>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row>
    <row r="628" spans="1:26" ht="12" customHeight="1" x14ac:dyDescent="0.25">
      <c r="A628" s="55"/>
      <c r="B628" s="49"/>
      <c r="C628" s="49"/>
      <c r="D628" s="49"/>
      <c r="E628" s="49"/>
      <c r="F628" s="49"/>
      <c r="G628" s="49"/>
      <c r="H628" s="49"/>
      <c r="I628" s="49"/>
      <c r="J628" s="49"/>
      <c r="K628" s="49"/>
      <c r="L628" s="49"/>
      <c r="M628" s="49"/>
      <c r="N628" s="49"/>
      <c r="O628" s="49"/>
      <c r="P628" s="49"/>
      <c r="Q628" s="49"/>
      <c r="R628" s="49"/>
      <c r="S628" s="49"/>
      <c r="T628" s="49"/>
      <c r="U628" s="49"/>
      <c r="V628" s="49"/>
      <c r="W628" s="49"/>
      <c r="X628" s="49"/>
      <c r="Y628" s="49"/>
      <c r="Z628" s="49"/>
    </row>
    <row r="629" spans="1:26" ht="12" customHeight="1" x14ac:dyDescent="0.25">
      <c r="A629" s="55"/>
      <c r="B629" s="49"/>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row>
    <row r="630" spans="1:26" ht="12" customHeight="1" x14ac:dyDescent="0.25">
      <c r="A630" s="55"/>
      <c r="B630" s="49"/>
      <c r="C630" s="49"/>
      <c r="D630" s="49"/>
      <c r="E630" s="49"/>
      <c r="F630" s="49"/>
      <c r="G630" s="49"/>
      <c r="H630" s="49"/>
      <c r="I630" s="49"/>
      <c r="J630" s="49"/>
      <c r="K630" s="49"/>
      <c r="L630" s="49"/>
      <c r="M630" s="49"/>
      <c r="N630" s="49"/>
      <c r="O630" s="49"/>
      <c r="P630" s="49"/>
      <c r="Q630" s="49"/>
      <c r="R630" s="49"/>
      <c r="S630" s="49"/>
      <c r="T630" s="49"/>
      <c r="U630" s="49"/>
      <c r="V630" s="49"/>
      <c r="W630" s="49"/>
      <c r="X630" s="49"/>
      <c r="Y630" s="49"/>
      <c r="Z630" s="49"/>
    </row>
    <row r="631" spans="1:26" ht="12" customHeight="1" x14ac:dyDescent="0.25">
      <c r="A631" s="55"/>
      <c r="B631" s="49"/>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row>
    <row r="632" spans="1:26" ht="12" customHeight="1" x14ac:dyDescent="0.25">
      <c r="A632" s="55"/>
      <c r="B632" s="49"/>
      <c r="C632" s="49"/>
      <c r="D632" s="49"/>
      <c r="E632" s="49"/>
      <c r="F632" s="49"/>
      <c r="G632" s="49"/>
      <c r="H632" s="49"/>
      <c r="I632" s="49"/>
      <c r="J632" s="49"/>
      <c r="K632" s="49"/>
      <c r="L632" s="49"/>
      <c r="M632" s="49"/>
      <c r="N632" s="49"/>
      <c r="O632" s="49"/>
      <c r="P632" s="49"/>
      <c r="Q632" s="49"/>
      <c r="R632" s="49"/>
      <c r="S632" s="49"/>
      <c r="T632" s="49"/>
      <c r="U632" s="49"/>
      <c r="V632" s="49"/>
      <c r="W632" s="49"/>
      <c r="X632" s="49"/>
      <c r="Y632" s="49"/>
      <c r="Z632" s="49"/>
    </row>
    <row r="633" spans="1:26" ht="12" customHeight="1" x14ac:dyDescent="0.25">
      <c r="A633" s="55"/>
      <c r="B633" s="49"/>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row>
    <row r="634" spans="1:26" ht="12" customHeight="1" x14ac:dyDescent="0.25">
      <c r="A634" s="55"/>
      <c r="B634" s="49"/>
      <c r="C634" s="49"/>
      <c r="D634" s="49"/>
      <c r="E634" s="49"/>
      <c r="F634" s="49"/>
      <c r="G634" s="49"/>
      <c r="H634" s="49"/>
      <c r="I634" s="49"/>
      <c r="J634" s="49"/>
      <c r="K634" s="49"/>
      <c r="L634" s="49"/>
      <c r="M634" s="49"/>
      <c r="N634" s="49"/>
      <c r="O634" s="49"/>
      <c r="P634" s="49"/>
      <c r="Q634" s="49"/>
      <c r="R634" s="49"/>
      <c r="S634" s="49"/>
      <c r="T634" s="49"/>
      <c r="U634" s="49"/>
      <c r="V634" s="49"/>
      <c r="W634" s="49"/>
      <c r="X634" s="49"/>
      <c r="Y634" s="49"/>
      <c r="Z634" s="49"/>
    </row>
    <row r="635" spans="1:26" ht="12" customHeight="1" x14ac:dyDescent="0.25">
      <c r="A635" s="55"/>
      <c r="B635" s="49"/>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row>
    <row r="636" spans="1:26" ht="12" customHeight="1" x14ac:dyDescent="0.25">
      <c r="A636" s="55"/>
      <c r="B636" s="49"/>
      <c r="C636" s="49"/>
      <c r="D636" s="49"/>
      <c r="E636" s="49"/>
      <c r="F636" s="49"/>
      <c r="G636" s="49"/>
      <c r="H636" s="49"/>
      <c r="I636" s="49"/>
      <c r="J636" s="49"/>
      <c r="K636" s="49"/>
      <c r="L636" s="49"/>
      <c r="M636" s="49"/>
      <c r="N636" s="49"/>
      <c r="O636" s="49"/>
      <c r="P636" s="49"/>
      <c r="Q636" s="49"/>
      <c r="R636" s="49"/>
      <c r="S636" s="49"/>
      <c r="T636" s="49"/>
      <c r="U636" s="49"/>
      <c r="V636" s="49"/>
      <c r="W636" s="49"/>
      <c r="X636" s="49"/>
      <c r="Y636" s="49"/>
      <c r="Z636" s="49"/>
    </row>
    <row r="637" spans="1:26" ht="12" customHeight="1" x14ac:dyDescent="0.25">
      <c r="A637" s="55"/>
      <c r="B637" s="49"/>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row>
    <row r="638" spans="1:26" ht="12" customHeight="1" x14ac:dyDescent="0.25">
      <c r="A638" s="55"/>
      <c r="B638" s="49"/>
      <c r="C638" s="49"/>
      <c r="D638" s="49"/>
      <c r="E638" s="49"/>
      <c r="F638" s="49"/>
      <c r="G638" s="49"/>
      <c r="H638" s="49"/>
      <c r="I638" s="49"/>
      <c r="J638" s="49"/>
      <c r="K638" s="49"/>
      <c r="L638" s="49"/>
      <c r="M638" s="49"/>
      <c r="N638" s="49"/>
      <c r="O638" s="49"/>
      <c r="P638" s="49"/>
      <c r="Q638" s="49"/>
      <c r="R638" s="49"/>
      <c r="S638" s="49"/>
      <c r="T638" s="49"/>
      <c r="U638" s="49"/>
      <c r="V638" s="49"/>
      <c r="W638" s="49"/>
      <c r="X638" s="49"/>
      <c r="Y638" s="49"/>
      <c r="Z638" s="49"/>
    </row>
    <row r="639" spans="1:26" ht="12" customHeight="1" x14ac:dyDescent="0.25">
      <c r="A639" s="55"/>
      <c r="B639" s="49"/>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row>
    <row r="640" spans="1:26" ht="12" customHeight="1" x14ac:dyDescent="0.25">
      <c r="A640" s="55"/>
      <c r="B640" s="49"/>
      <c r="C640" s="49"/>
      <c r="D640" s="49"/>
      <c r="E640" s="49"/>
      <c r="F640" s="49"/>
      <c r="G640" s="49"/>
      <c r="H640" s="49"/>
      <c r="I640" s="49"/>
      <c r="J640" s="49"/>
      <c r="K640" s="49"/>
      <c r="L640" s="49"/>
      <c r="M640" s="49"/>
      <c r="N640" s="49"/>
      <c r="O640" s="49"/>
      <c r="P640" s="49"/>
      <c r="Q640" s="49"/>
      <c r="R640" s="49"/>
      <c r="S640" s="49"/>
      <c r="T640" s="49"/>
      <c r="U640" s="49"/>
      <c r="V640" s="49"/>
      <c r="W640" s="49"/>
      <c r="X640" s="49"/>
      <c r="Y640" s="49"/>
      <c r="Z640" s="49"/>
    </row>
    <row r="641" spans="1:26" ht="12" customHeight="1" x14ac:dyDescent="0.25">
      <c r="A641" s="55"/>
      <c r="B641" s="49"/>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row>
    <row r="642" spans="1:26" ht="12" customHeight="1" x14ac:dyDescent="0.25">
      <c r="A642" s="55"/>
      <c r="B642" s="49"/>
      <c r="C642" s="49"/>
      <c r="D642" s="49"/>
      <c r="E642" s="49"/>
      <c r="F642" s="49"/>
      <c r="G642" s="49"/>
      <c r="H642" s="49"/>
      <c r="I642" s="49"/>
      <c r="J642" s="49"/>
      <c r="K642" s="49"/>
      <c r="L642" s="49"/>
      <c r="M642" s="49"/>
      <c r="N642" s="49"/>
      <c r="O642" s="49"/>
      <c r="P642" s="49"/>
      <c r="Q642" s="49"/>
      <c r="R642" s="49"/>
      <c r="S642" s="49"/>
      <c r="T642" s="49"/>
      <c r="U642" s="49"/>
      <c r="V642" s="49"/>
      <c r="W642" s="49"/>
      <c r="X642" s="49"/>
      <c r="Y642" s="49"/>
      <c r="Z642" s="49"/>
    </row>
    <row r="643" spans="1:26" ht="12" customHeight="1" x14ac:dyDescent="0.25">
      <c r="A643" s="55"/>
      <c r="B643" s="49"/>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row>
    <row r="644" spans="1:26" ht="12" customHeight="1" x14ac:dyDescent="0.25">
      <c r="A644" s="55"/>
      <c r="B644" s="49"/>
      <c r="C644" s="49"/>
      <c r="D644" s="49"/>
      <c r="E644" s="49"/>
      <c r="F644" s="49"/>
      <c r="G644" s="49"/>
      <c r="H644" s="49"/>
      <c r="I644" s="49"/>
      <c r="J644" s="49"/>
      <c r="K644" s="49"/>
      <c r="L644" s="49"/>
      <c r="M644" s="49"/>
      <c r="N644" s="49"/>
      <c r="O644" s="49"/>
      <c r="P644" s="49"/>
      <c r="Q644" s="49"/>
      <c r="R644" s="49"/>
      <c r="S644" s="49"/>
      <c r="T644" s="49"/>
      <c r="U644" s="49"/>
      <c r="V644" s="49"/>
      <c r="W644" s="49"/>
      <c r="X644" s="49"/>
      <c r="Y644" s="49"/>
      <c r="Z644" s="49"/>
    </row>
    <row r="645" spans="1:26" ht="12" customHeight="1" x14ac:dyDescent="0.25">
      <c r="A645" s="55"/>
      <c r="B645" s="49"/>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row>
    <row r="646" spans="1:26" ht="12" customHeight="1" x14ac:dyDescent="0.25">
      <c r="A646" s="55"/>
      <c r="B646" s="49"/>
      <c r="C646" s="49"/>
      <c r="D646" s="49"/>
      <c r="E646" s="49"/>
      <c r="F646" s="49"/>
      <c r="G646" s="49"/>
      <c r="H646" s="49"/>
      <c r="I646" s="49"/>
      <c r="J646" s="49"/>
      <c r="K646" s="49"/>
      <c r="L646" s="49"/>
      <c r="M646" s="49"/>
      <c r="N646" s="49"/>
      <c r="O646" s="49"/>
      <c r="P646" s="49"/>
      <c r="Q646" s="49"/>
      <c r="R646" s="49"/>
      <c r="S646" s="49"/>
      <c r="T646" s="49"/>
      <c r="U646" s="49"/>
      <c r="V646" s="49"/>
      <c r="W646" s="49"/>
      <c r="X646" s="49"/>
      <c r="Y646" s="49"/>
      <c r="Z646" s="49"/>
    </row>
    <row r="647" spans="1:26" ht="12" customHeight="1" x14ac:dyDescent="0.25">
      <c r="A647" s="55"/>
      <c r="B647" s="49"/>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row>
    <row r="648" spans="1:26" ht="12" customHeight="1" x14ac:dyDescent="0.25">
      <c r="A648" s="55"/>
      <c r="B648" s="49"/>
      <c r="C648" s="49"/>
      <c r="D648" s="49"/>
      <c r="E648" s="49"/>
      <c r="F648" s="49"/>
      <c r="G648" s="49"/>
      <c r="H648" s="49"/>
      <c r="I648" s="49"/>
      <c r="J648" s="49"/>
      <c r="K648" s="49"/>
      <c r="L648" s="49"/>
      <c r="M648" s="49"/>
      <c r="N648" s="49"/>
      <c r="O648" s="49"/>
      <c r="P648" s="49"/>
      <c r="Q648" s="49"/>
      <c r="R648" s="49"/>
      <c r="S648" s="49"/>
      <c r="T648" s="49"/>
      <c r="U648" s="49"/>
      <c r="V648" s="49"/>
      <c r="W648" s="49"/>
      <c r="X648" s="49"/>
      <c r="Y648" s="49"/>
      <c r="Z648" s="49"/>
    </row>
    <row r="649" spans="1:26" ht="12" customHeight="1" x14ac:dyDescent="0.25">
      <c r="A649" s="55"/>
      <c r="B649" s="49"/>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row>
    <row r="650" spans="1:26" ht="12" customHeight="1" x14ac:dyDescent="0.25">
      <c r="A650" s="55"/>
      <c r="B650" s="49"/>
      <c r="C650" s="49"/>
      <c r="D650" s="49"/>
      <c r="E650" s="49"/>
      <c r="F650" s="49"/>
      <c r="G650" s="49"/>
      <c r="H650" s="49"/>
      <c r="I650" s="49"/>
      <c r="J650" s="49"/>
      <c r="K650" s="49"/>
      <c r="L650" s="49"/>
      <c r="M650" s="49"/>
      <c r="N650" s="49"/>
      <c r="O650" s="49"/>
      <c r="P650" s="49"/>
      <c r="Q650" s="49"/>
      <c r="R650" s="49"/>
      <c r="S650" s="49"/>
      <c r="T650" s="49"/>
      <c r="U650" s="49"/>
      <c r="V650" s="49"/>
      <c r="W650" s="49"/>
      <c r="X650" s="49"/>
      <c r="Y650" s="49"/>
      <c r="Z650" s="49"/>
    </row>
    <row r="651" spans="1:26" ht="12" customHeight="1" x14ac:dyDescent="0.25">
      <c r="A651" s="55"/>
      <c r="B651" s="49"/>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row>
    <row r="652" spans="1:26" ht="12" customHeight="1" x14ac:dyDescent="0.25">
      <c r="A652" s="55"/>
      <c r="B652" s="49"/>
      <c r="C652" s="49"/>
      <c r="D652" s="49"/>
      <c r="E652" s="49"/>
      <c r="F652" s="49"/>
      <c r="G652" s="49"/>
      <c r="H652" s="49"/>
      <c r="I652" s="49"/>
      <c r="J652" s="49"/>
      <c r="K652" s="49"/>
      <c r="L652" s="49"/>
      <c r="M652" s="49"/>
      <c r="N652" s="49"/>
      <c r="O652" s="49"/>
      <c r="P652" s="49"/>
      <c r="Q652" s="49"/>
      <c r="R652" s="49"/>
      <c r="S652" s="49"/>
      <c r="T652" s="49"/>
      <c r="U652" s="49"/>
      <c r="V652" s="49"/>
      <c r="W652" s="49"/>
      <c r="X652" s="49"/>
      <c r="Y652" s="49"/>
      <c r="Z652" s="49"/>
    </row>
    <row r="653" spans="1:26" ht="12" customHeight="1" x14ac:dyDescent="0.25">
      <c r="A653" s="55"/>
      <c r="B653" s="49"/>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row>
    <row r="654" spans="1:26" ht="12" customHeight="1" x14ac:dyDescent="0.25">
      <c r="A654" s="55"/>
      <c r="B654" s="49"/>
      <c r="C654" s="49"/>
      <c r="D654" s="49"/>
      <c r="E654" s="49"/>
      <c r="F654" s="49"/>
      <c r="G654" s="49"/>
      <c r="H654" s="49"/>
      <c r="I654" s="49"/>
      <c r="J654" s="49"/>
      <c r="K654" s="49"/>
      <c r="L654" s="49"/>
      <c r="M654" s="49"/>
      <c r="N654" s="49"/>
      <c r="O654" s="49"/>
      <c r="P654" s="49"/>
      <c r="Q654" s="49"/>
      <c r="R654" s="49"/>
      <c r="S654" s="49"/>
      <c r="T654" s="49"/>
      <c r="U654" s="49"/>
      <c r="V654" s="49"/>
      <c r="W654" s="49"/>
      <c r="X654" s="49"/>
      <c r="Y654" s="49"/>
      <c r="Z654" s="49"/>
    </row>
    <row r="655" spans="1:26" ht="12" customHeight="1" x14ac:dyDescent="0.25">
      <c r="A655" s="55"/>
      <c r="B655" s="49"/>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row>
    <row r="656" spans="1:26" ht="12" customHeight="1" x14ac:dyDescent="0.25">
      <c r="A656" s="55"/>
      <c r="B656" s="49"/>
      <c r="C656" s="49"/>
      <c r="D656" s="49"/>
      <c r="E656" s="49"/>
      <c r="F656" s="49"/>
      <c r="G656" s="49"/>
      <c r="H656" s="49"/>
      <c r="I656" s="49"/>
      <c r="J656" s="49"/>
      <c r="K656" s="49"/>
      <c r="L656" s="49"/>
      <c r="M656" s="49"/>
      <c r="N656" s="49"/>
      <c r="O656" s="49"/>
      <c r="P656" s="49"/>
      <c r="Q656" s="49"/>
      <c r="R656" s="49"/>
      <c r="S656" s="49"/>
      <c r="T656" s="49"/>
      <c r="U656" s="49"/>
      <c r="V656" s="49"/>
      <c r="W656" s="49"/>
      <c r="X656" s="49"/>
      <c r="Y656" s="49"/>
      <c r="Z656" s="49"/>
    </row>
    <row r="657" spans="1:26" ht="12" customHeight="1" x14ac:dyDescent="0.25">
      <c r="A657" s="55"/>
      <c r="B657" s="49"/>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row>
    <row r="658" spans="1:26" ht="12" customHeight="1" x14ac:dyDescent="0.25">
      <c r="A658" s="55"/>
      <c r="B658" s="49"/>
      <c r="C658" s="49"/>
      <c r="D658" s="49"/>
      <c r="E658" s="49"/>
      <c r="F658" s="49"/>
      <c r="G658" s="49"/>
      <c r="H658" s="49"/>
      <c r="I658" s="49"/>
      <c r="J658" s="49"/>
      <c r="K658" s="49"/>
      <c r="L658" s="49"/>
      <c r="M658" s="49"/>
      <c r="N658" s="49"/>
      <c r="O658" s="49"/>
      <c r="P658" s="49"/>
      <c r="Q658" s="49"/>
      <c r="R658" s="49"/>
      <c r="S658" s="49"/>
      <c r="T658" s="49"/>
      <c r="U658" s="49"/>
      <c r="V658" s="49"/>
      <c r="W658" s="49"/>
      <c r="X658" s="49"/>
      <c r="Y658" s="49"/>
      <c r="Z658" s="49"/>
    </row>
    <row r="659" spans="1:26" ht="12" customHeight="1" x14ac:dyDescent="0.25">
      <c r="A659" s="55"/>
      <c r="B659" s="49"/>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row>
    <row r="660" spans="1:26" ht="12" customHeight="1" x14ac:dyDescent="0.25">
      <c r="A660" s="55"/>
      <c r="B660" s="49"/>
      <c r="C660" s="49"/>
      <c r="D660" s="49"/>
      <c r="E660" s="49"/>
      <c r="F660" s="49"/>
      <c r="G660" s="49"/>
      <c r="H660" s="49"/>
      <c r="I660" s="49"/>
      <c r="J660" s="49"/>
      <c r="K660" s="49"/>
      <c r="L660" s="49"/>
      <c r="M660" s="49"/>
      <c r="N660" s="49"/>
      <c r="O660" s="49"/>
      <c r="P660" s="49"/>
      <c r="Q660" s="49"/>
      <c r="R660" s="49"/>
      <c r="S660" s="49"/>
      <c r="T660" s="49"/>
      <c r="U660" s="49"/>
      <c r="V660" s="49"/>
      <c r="W660" s="49"/>
      <c r="X660" s="49"/>
      <c r="Y660" s="49"/>
      <c r="Z660" s="49"/>
    </row>
    <row r="661" spans="1:26" ht="12" customHeight="1" x14ac:dyDescent="0.25">
      <c r="A661" s="55"/>
      <c r="B661" s="49"/>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row>
    <row r="662" spans="1:26" ht="12" customHeight="1" x14ac:dyDescent="0.25">
      <c r="A662" s="55"/>
      <c r="B662" s="49"/>
      <c r="C662" s="49"/>
      <c r="D662" s="49"/>
      <c r="E662" s="49"/>
      <c r="F662" s="49"/>
      <c r="G662" s="49"/>
      <c r="H662" s="49"/>
      <c r="I662" s="49"/>
      <c r="J662" s="49"/>
      <c r="K662" s="49"/>
      <c r="L662" s="49"/>
      <c r="M662" s="49"/>
      <c r="N662" s="49"/>
      <c r="O662" s="49"/>
      <c r="P662" s="49"/>
      <c r="Q662" s="49"/>
      <c r="R662" s="49"/>
      <c r="S662" s="49"/>
      <c r="T662" s="49"/>
      <c r="U662" s="49"/>
      <c r="V662" s="49"/>
      <c r="W662" s="49"/>
      <c r="X662" s="49"/>
      <c r="Y662" s="49"/>
      <c r="Z662" s="49"/>
    </row>
    <row r="663" spans="1:26" ht="12" customHeight="1" x14ac:dyDescent="0.25">
      <c r="A663" s="55"/>
      <c r="B663" s="49"/>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row>
    <row r="664" spans="1:26" ht="12" customHeight="1" x14ac:dyDescent="0.25">
      <c r="A664" s="55"/>
      <c r="B664" s="49"/>
      <c r="C664" s="49"/>
      <c r="D664" s="49"/>
      <c r="E664" s="49"/>
      <c r="F664" s="49"/>
      <c r="G664" s="49"/>
      <c r="H664" s="49"/>
      <c r="I664" s="49"/>
      <c r="J664" s="49"/>
      <c r="K664" s="49"/>
      <c r="L664" s="49"/>
      <c r="M664" s="49"/>
      <c r="N664" s="49"/>
      <c r="O664" s="49"/>
      <c r="P664" s="49"/>
      <c r="Q664" s="49"/>
      <c r="R664" s="49"/>
      <c r="S664" s="49"/>
      <c r="T664" s="49"/>
      <c r="U664" s="49"/>
      <c r="V664" s="49"/>
      <c r="W664" s="49"/>
      <c r="X664" s="49"/>
      <c r="Y664" s="49"/>
      <c r="Z664" s="49"/>
    </row>
    <row r="665" spans="1:26" ht="12" customHeight="1" x14ac:dyDescent="0.25">
      <c r="A665" s="55"/>
      <c r="B665" s="49"/>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row>
    <row r="666" spans="1:26" ht="12" customHeight="1" x14ac:dyDescent="0.25">
      <c r="A666" s="55"/>
      <c r="B666" s="49"/>
      <c r="C666" s="49"/>
      <c r="D666" s="49"/>
      <c r="E666" s="49"/>
      <c r="F666" s="49"/>
      <c r="G666" s="49"/>
      <c r="H666" s="49"/>
      <c r="I666" s="49"/>
      <c r="J666" s="49"/>
      <c r="K666" s="49"/>
      <c r="L666" s="49"/>
      <c r="M666" s="49"/>
      <c r="N666" s="49"/>
      <c r="O666" s="49"/>
      <c r="P666" s="49"/>
      <c r="Q666" s="49"/>
      <c r="R666" s="49"/>
      <c r="S666" s="49"/>
      <c r="T666" s="49"/>
      <c r="U666" s="49"/>
      <c r="V666" s="49"/>
      <c r="W666" s="49"/>
      <c r="X666" s="49"/>
      <c r="Y666" s="49"/>
      <c r="Z666" s="49"/>
    </row>
    <row r="667" spans="1:26" ht="12" customHeight="1" x14ac:dyDescent="0.25">
      <c r="A667" s="55"/>
      <c r="B667" s="49"/>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row>
    <row r="668" spans="1:26" ht="12" customHeight="1" x14ac:dyDescent="0.25">
      <c r="A668" s="55"/>
      <c r="B668" s="49"/>
      <c r="C668" s="49"/>
      <c r="D668" s="49"/>
      <c r="E668" s="49"/>
      <c r="F668" s="49"/>
      <c r="G668" s="49"/>
      <c r="H668" s="49"/>
      <c r="I668" s="49"/>
      <c r="J668" s="49"/>
      <c r="K668" s="49"/>
      <c r="L668" s="49"/>
      <c r="M668" s="49"/>
      <c r="N668" s="49"/>
      <c r="O668" s="49"/>
      <c r="P668" s="49"/>
      <c r="Q668" s="49"/>
      <c r="R668" s="49"/>
      <c r="S668" s="49"/>
      <c r="T668" s="49"/>
      <c r="U668" s="49"/>
      <c r="V668" s="49"/>
      <c r="W668" s="49"/>
      <c r="X668" s="49"/>
      <c r="Y668" s="49"/>
      <c r="Z668" s="49"/>
    </row>
    <row r="669" spans="1:26" ht="12" customHeight="1" x14ac:dyDescent="0.25">
      <c r="A669" s="55"/>
      <c r="B669" s="49"/>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row>
    <row r="670" spans="1:26" ht="12" customHeight="1" x14ac:dyDescent="0.25">
      <c r="A670" s="55"/>
      <c r="B670" s="49"/>
      <c r="C670" s="49"/>
      <c r="D670" s="49"/>
      <c r="E670" s="49"/>
      <c r="F670" s="49"/>
      <c r="G670" s="49"/>
      <c r="H670" s="49"/>
      <c r="I670" s="49"/>
      <c r="J670" s="49"/>
      <c r="K670" s="49"/>
      <c r="L670" s="49"/>
      <c r="M670" s="49"/>
      <c r="N670" s="49"/>
      <c r="O670" s="49"/>
      <c r="P670" s="49"/>
      <c r="Q670" s="49"/>
      <c r="R670" s="49"/>
      <c r="S670" s="49"/>
      <c r="T670" s="49"/>
      <c r="U670" s="49"/>
      <c r="V670" s="49"/>
      <c r="W670" s="49"/>
      <c r="X670" s="49"/>
      <c r="Y670" s="49"/>
      <c r="Z670" s="49"/>
    </row>
    <row r="671" spans="1:26" ht="12" customHeight="1" x14ac:dyDescent="0.25">
      <c r="A671" s="55"/>
      <c r="B671" s="49"/>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row>
    <row r="672" spans="1:26" ht="12" customHeight="1" x14ac:dyDescent="0.25">
      <c r="A672" s="55"/>
      <c r="B672" s="49"/>
      <c r="C672" s="49"/>
      <c r="D672" s="49"/>
      <c r="E672" s="49"/>
      <c r="F672" s="49"/>
      <c r="G672" s="49"/>
      <c r="H672" s="49"/>
      <c r="I672" s="49"/>
      <c r="J672" s="49"/>
      <c r="K672" s="49"/>
      <c r="L672" s="49"/>
      <c r="M672" s="49"/>
      <c r="N672" s="49"/>
      <c r="O672" s="49"/>
      <c r="P672" s="49"/>
      <c r="Q672" s="49"/>
      <c r="R672" s="49"/>
      <c r="S672" s="49"/>
      <c r="T672" s="49"/>
      <c r="U672" s="49"/>
      <c r="V672" s="49"/>
      <c r="W672" s="49"/>
      <c r="X672" s="49"/>
      <c r="Y672" s="49"/>
      <c r="Z672" s="49"/>
    </row>
    <row r="673" spans="1:26" ht="12" customHeight="1" x14ac:dyDescent="0.25">
      <c r="A673" s="55"/>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row>
    <row r="674" spans="1:26" ht="12" customHeight="1" x14ac:dyDescent="0.25">
      <c r="A674" s="55"/>
      <c r="B674" s="49"/>
      <c r="C674" s="49"/>
      <c r="D674" s="49"/>
      <c r="E674" s="49"/>
      <c r="F674" s="49"/>
      <c r="G674" s="49"/>
      <c r="H674" s="49"/>
      <c r="I674" s="49"/>
      <c r="J674" s="49"/>
      <c r="K674" s="49"/>
      <c r="L674" s="49"/>
      <c r="M674" s="49"/>
      <c r="N674" s="49"/>
      <c r="O674" s="49"/>
      <c r="P674" s="49"/>
      <c r="Q674" s="49"/>
      <c r="R674" s="49"/>
      <c r="S674" s="49"/>
      <c r="T674" s="49"/>
      <c r="U674" s="49"/>
      <c r="V674" s="49"/>
      <c r="W674" s="49"/>
      <c r="X674" s="49"/>
      <c r="Y674" s="49"/>
      <c r="Z674" s="49"/>
    </row>
    <row r="675" spans="1:26" ht="12" customHeight="1" x14ac:dyDescent="0.25">
      <c r="A675" s="55"/>
      <c r="B675" s="49"/>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row>
    <row r="676" spans="1:26" ht="12" customHeight="1" x14ac:dyDescent="0.25">
      <c r="A676" s="55"/>
      <c r="B676" s="49"/>
      <c r="C676" s="49"/>
      <c r="D676" s="49"/>
      <c r="E676" s="49"/>
      <c r="F676" s="49"/>
      <c r="G676" s="49"/>
      <c r="H676" s="49"/>
      <c r="I676" s="49"/>
      <c r="J676" s="49"/>
      <c r="K676" s="49"/>
      <c r="L676" s="49"/>
      <c r="M676" s="49"/>
      <c r="N676" s="49"/>
      <c r="O676" s="49"/>
      <c r="P676" s="49"/>
      <c r="Q676" s="49"/>
      <c r="R676" s="49"/>
      <c r="S676" s="49"/>
      <c r="T676" s="49"/>
      <c r="U676" s="49"/>
      <c r="V676" s="49"/>
      <c r="W676" s="49"/>
      <c r="X676" s="49"/>
      <c r="Y676" s="49"/>
      <c r="Z676" s="49"/>
    </row>
    <row r="677" spans="1:26" ht="12" customHeight="1" x14ac:dyDescent="0.25">
      <c r="A677" s="55"/>
      <c r="B677" s="49"/>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row>
    <row r="678" spans="1:26" ht="12" customHeight="1" x14ac:dyDescent="0.25">
      <c r="A678" s="55"/>
      <c r="B678" s="49"/>
      <c r="C678" s="49"/>
      <c r="D678" s="49"/>
      <c r="E678" s="49"/>
      <c r="F678" s="49"/>
      <c r="G678" s="49"/>
      <c r="H678" s="49"/>
      <c r="I678" s="49"/>
      <c r="J678" s="49"/>
      <c r="K678" s="49"/>
      <c r="L678" s="49"/>
      <c r="M678" s="49"/>
      <c r="N678" s="49"/>
      <c r="O678" s="49"/>
      <c r="P678" s="49"/>
      <c r="Q678" s="49"/>
      <c r="R678" s="49"/>
      <c r="S678" s="49"/>
      <c r="T678" s="49"/>
      <c r="U678" s="49"/>
      <c r="V678" s="49"/>
      <c r="W678" s="49"/>
      <c r="X678" s="49"/>
      <c r="Y678" s="49"/>
      <c r="Z678" s="49"/>
    </row>
    <row r="679" spans="1:26" ht="12" customHeight="1" x14ac:dyDescent="0.25">
      <c r="A679" s="55"/>
      <c r="B679" s="49"/>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row>
    <row r="680" spans="1:26" ht="12" customHeight="1" x14ac:dyDescent="0.25">
      <c r="A680" s="55"/>
      <c r="B680" s="49"/>
      <c r="C680" s="49"/>
      <c r="D680" s="49"/>
      <c r="E680" s="49"/>
      <c r="F680" s="49"/>
      <c r="G680" s="49"/>
      <c r="H680" s="49"/>
      <c r="I680" s="49"/>
      <c r="J680" s="49"/>
      <c r="K680" s="49"/>
      <c r="L680" s="49"/>
      <c r="M680" s="49"/>
      <c r="N680" s="49"/>
      <c r="O680" s="49"/>
      <c r="P680" s="49"/>
      <c r="Q680" s="49"/>
      <c r="R680" s="49"/>
      <c r="S680" s="49"/>
      <c r="T680" s="49"/>
      <c r="U680" s="49"/>
      <c r="V680" s="49"/>
      <c r="W680" s="49"/>
      <c r="X680" s="49"/>
      <c r="Y680" s="49"/>
      <c r="Z680" s="49"/>
    </row>
    <row r="681" spans="1:26" ht="12" customHeight="1" x14ac:dyDescent="0.25">
      <c r="A681" s="55"/>
      <c r="B681" s="49"/>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row>
    <row r="682" spans="1:26" ht="12" customHeight="1" x14ac:dyDescent="0.25">
      <c r="A682" s="55"/>
      <c r="B682" s="49"/>
      <c r="C682" s="49"/>
      <c r="D682" s="49"/>
      <c r="E682" s="49"/>
      <c r="F682" s="49"/>
      <c r="G682" s="49"/>
      <c r="H682" s="49"/>
      <c r="I682" s="49"/>
      <c r="J682" s="49"/>
      <c r="K682" s="49"/>
      <c r="L682" s="49"/>
      <c r="M682" s="49"/>
      <c r="N682" s="49"/>
      <c r="O682" s="49"/>
      <c r="P682" s="49"/>
      <c r="Q682" s="49"/>
      <c r="R682" s="49"/>
      <c r="S682" s="49"/>
      <c r="T682" s="49"/>
      <c r="U682" s="49"/>
      <c r="V682" s="49"/>
      <c r="W682" s="49"/>
      <c r="X682" s="49"/>
      <c r="Y682" s="49"/>
      <c r="Z682" s="49"/>
    </row>
    <row r="683" spans="1:26" ht="12" customHeight="1" x14ac:dyDescent="0.25">
      <c r="A683" s="55"/>
      <c r="B683" s="49"/>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row>
    <row r="684" spans="1:26" ht="12" customHeight="1" x14ac:dyDescent="0.25">
      <c r="A684" s="55"/>
      <c r="B684" s="49"/>
      <c r="C684" s="49"/>
      <c r="D684" s="49"/>
      <c r="E684" s="49"/>
      <c r="F684" s="49"/>
      <c r="G684" s="49"/>
      <c r="H684" s="49"/>
      <c r="I684" s="49"/>
      <c r="J684" s="49"/>
      <c r="K684" s="49"/>
      <c r="L684" s="49"/>
      <c r="M684" s="49"/>
      <c r="N684" s="49"/>
      <c r="O684" s="49"/>
      <c r="P684" s="49"/>
      <c r="Q684" s="49"/>
      <c r="R684" s="49"/>
      <c r="S684" s="49"/>
      <c r="T684" s="49"/>
      <c r="U684" s="49"/>
      <c r="V684" s="49"/>
      <c r="W684" s="49"/>
      <c r="X684" s="49"/>
      <c r="Y684" s="49"/>
      <c r="Z684" s="49"/>
    </row>
    <row r="685" spans="1:26" ht="12" customHeight="1" x14ac:dyDescent="0.25">
      <c r="A685" s="55"/>
      <c r="B685" s="49"/>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row>
    <row r="686" spans="1:26" ht="12" customHeight="1" x14ac:dyDescent="0.25">
      <c r="A686" s="55"/>
      <c r="B686" s="49"/>
      <c r="C686" s="49"/>
      <c r="D686" s="49"/>
      <c r="E686" s="49"/>
      <c r="F686" s="49"/>
      <c r="G686" s="49"/>
      <c r="H686" s="49"/>
      <c r="I686" s="49"/>
      <c r="J686" s="49"/>
      <c r="K686" s="49"/>
      <c r="L686" s="49"/>
      <c r="M686" s="49"/>
      <c r="N686" s="49"/>
      <c r="O686" s="49"/>
      <c r="P686" s="49"/>
      <c r="Q686" s="49"/>
      <c r="R686" s="49"/>
      <c r="S686" s="49"/>
      <c r="T686" s="49"/>
      <c r="U686" s="49"/>
      <c r="V686" s="49"/>
      <c r="W686" s="49"/>
      <c r="X686" s="49"/>
      <c r="Y686" s="49"/>
      <c r="Z686" s="49"/>
    </row>
    <row r="687" spans="1:26" ht="12" customHeight="1" x14ac:dyDescent="0.25">
      <c r="A687" s="55"/>
      <c r="B687" s="49"/>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row>
    <row r="688" spans="1:26" ht="12" customHeight="1" x14ac:dyDescent="0.25">
      <c r="A688" s="55"/>
      <c r="B688" s="49"/>
      <c r="C688" s="49"/>
      <c r="D688" s="49"/>
      <c r="E688" s="49"/>
      <c r="F688" s="49"/>
      <c r="G688" s="49"/>
      <c r="H688" s="49"/>
      <c r="I688" s="49"/>
      <c r="J688" s="49"/>
      <c r="K688" s="49"/>
      <c r="L688" s="49"/>
      <c r="M688" s="49"/>
      <c r="N688" s="49"/>
      <c r="O688" s="49"/>
      <c r="P688" s="49"/>
      <c r="Q688" s="49"/>
      <c r="R688" s="49"/>
      <c r="S688" s="49"/>
      <c r="T688" s="49"/>
      <c r="U688" s="49"/>
      <c r="V688" s="49"/>
      <c r="W688" s="49"/>
      <c r="X688" s="49"/>
      <c r="Y688" s="49"/>
      <c r="Z688" s="49"/>
    </row>
    <row r="689" spans="1:26" ht="12" customHeight="1" x14ac:dyDescent="0.25">
      <c r="A689" s="55"/>
      <c r="B689" s="49"/>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row>
    <row r="690" spans="1:26" ht="12" customHeight="1" x14ac:dyDescent="0.25">
      <c r="A690" s="55"/>
      <c r="B690" s="49"/>
      <c r="C690" s="49"/>
      <c r="D690" s="49"/>
      <c r="E690" s="49"/>
      <c r="F690" s="49"/>
      <c r="G690" s="49"/>
      <c r="H690" s="49"/>
      <c r="I690" s="49"/>
      <c r="J690" s="49"/>
      <c r="K690" s="49"/>
      <c r="L690" s="49"/>
      <c r="M690" s="49"/>
      <c r="N690" s="49"/>
      <c r="O690" s="49"/>
      <c r="P690" s="49"/>
      <c r="Q690" s="49"/>
      <c r="R690" s="49"/>
      <c r="S690" s="49"/>
      <c r="T690" s="49"/>
      <c r="U690" s="49"/>
      <c r="V690" s="49"/>
      <c r="W690" s="49"/>
      <c r="X690" s="49"/>
      <c r="Y690" s="49"/>
      <c r="Z690" s="49"/>
    </row>
    <row r="691" spans="1:26" ht="12" customHeight="1" x14ac:dyDescent="0.25">
      <c r="A691" s="55"/>
      <c r="B691" s="49"/>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row>
    <row r="692" spans="1:26" ht="12" customHeight="1" x14ac:dyDescent="0.25">
      <c r="A692" s="55"/>
      <c r="B692" s="49"/>
      <c r="C692" s="49"/>
      <c r="D692" s="49"/>
      <c r="E692" s="49"/>
      <c r="F692" s="49"/>
      <c r="G692" s="49"/>
      <c r="H692" s="49"/>
      <c r="I692" s="49"/>
      <c r="J692" s="49"/>
      <c r="K692" s="49"/>
      <c r="L692" s="49"/>
      <c r="M692" s="49"/>
      <c r="N692" s="49"/>
      <c r="O692" s="49"/>
      <c r="P692" s="49"/>
      <c r="Q692" s="49"/>
      <c r="R692" s="49"/>
      <c r="S692" s="49"/>
      <c r="T692" s="49"/>
      <c r="U692" s="49"/>
      <c r="V692" s="49"/>
      <c r="W692" s="49"/>
      <c r="X692" s="49"/>
      <c r="Y692" s="49"/>
      <c r="Z692" s="49"/>
    </row>
    <row r="693" spans="1:26" ht="12" customHeight="1" x14ac:dyDescent="0.25">
      <c r="A693" s="55"/>
      <c r="B693" s="49"/>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row>
    <row r="694" spans="1:26" ht="12" customHeight="1" x14ac:dyDescent="0.25">
      <c r="A694" s="55"/>
      <c r="B694" s="49"/>
      <c r="C694" s="49"/>
      <c r="D694" s="49"/>
      <c r="E694" s="49"/>
      <c r="F694" s="49"/>
      <c r="G694" s="49"/>
      <c r="H694" s="49"/>
      <c r="I694" s="49"/>
      <c r="J694" s="49"/>
      <c r="K694" s="49"/>
      <c r="L694" s="49"/>
      <c r="M694" s="49"/>
      <c r="N694" s="49"/>
      <c r="O694" s="49"/>
      <c r="P694" s="49"/>
      <c r="Q694" s="49"/>
      <c r="R694" s="49"/>
      <c r="S694" s="49"/>
      <c r="T694" s="49"/>
      <c r="U694" s="49"/>
      <c r="V694" s="49"/>
      <c r="W694" s="49"/>
      <c r="X694" s="49"/>
      <c r="Y694" s="49"/>
      <c r="Z694" s="49"/>
    </row>
    <row r="695" spans="1:26" ht="12" customHeight="1" x14ac:dyDescent="0.25">
      <c r="A695" s="55"/>
      <c r="B695" s="49"/>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row>
    <row r="696" spans="1:26" ht="12" customHeight="1" x14ac:dyDescent="0.25">
      <c r="A696" s="55"/>
      <c r="B696" s="49"/>
      <c r="C696" s="49"/>
      <c r="D696" s="49"/>
      <c r="E696" s="49"/>
      <c r="F696" s="49"/>
      <c r="G696" s="49"/>
      <c r="H696" s="49"/>
      <c r="I696" s="49"/>
      <c r="J696" s="49"/>
      <c r="K696" s="49"/>
      <c r="L696" s="49"/>
      <c r="M696" s="49"/>
      <c r="N696" s="49"/>
      <c r="O696" s="49"/>
      <c r="P696" s="49"/>
      <c r="Q696" s="49"/>
      <c r="R696" s="49"/>
      <c r="S696" s="49"/>
      <c r="T696" s="49"/>
      <c r="U696" s="49"/>
      <c r="V696" s="49"/>
      <c r="W696" s="49"/>
      <c r="X696" s="49"/>
      <c r="Y696" s="49"/>
      <c r="Z696" s="49"/>
    </row>
    <row r="697" spans="1:26" ht="12" customHeight="1" x14ac:dyDescent="0.25">
      <c r="A697" s="55"/>
      <c r="B697" s="49"/>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row>
    <row r="698" spans="1:26" ht="12" customHeight="1" x14ac:dyDescent="0.25">
      <c r="A698" s="55"/>
      <c r="B698" s="49"/>
      <c r="C698" s="49"/>
      <c r="D698" s="49"/>
      <c r="E698" s="49"/>
      <c r="F698" s="49"/>
      <c r="G698" s="49"/>
      <c r="H698" s="49"/>
      <c r="I698" s="49"/>
      <c r="J698" s="49"/>
      <c r="K698" s="49"/>
      <c r="L698" s="49"/>
      <c r="M698" s="49"/>
      <c r="N698" s="49"/>
      <c r="O698" s="49"/>
      <c r="P698" s="49"/>
      <c r="Q698" s="49"/>
      <c r="R698" s="49"/>
      <c r="S698" s="49"/>
      <c r="T698" s="49"/>
      <c r="U698" s="49"/>
      <c r="V698" s="49"/>
      <c r="W698" s="49"/>
      <c r="X698" s="49"/>
      <c r="Y698" s="49"/>
      <c r="Z698" s="49"/>
    </row>
    <row r="699" spans="1:26" ht="12" customHeight="1" x14ac:dyDescent="0.25">
      <c r="A699" s="55"/>
      <c r="B699" s="49"/>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row>
    <row r="700" spans="1:26" ht="12" customHeight="1" x14ac:dyDescent="0.25">
      <c r="A700" s="55"/>
      <c r="B700" s="49"/>
      <c r="C700" s="49"/>
      <c r="D700" s="49"/>
      <c r="E700" s="49"/>
      <c r="F700" s="49"/>
      <c r="G700" s="49"/>
      <c r="H700" s="49"/>
      <c r="I700" s="49"/>
      <c r="J700" s="49"/>
      <c r="K700" s="49"/>
      <c r="L700" s="49"/>
      <c r="M700" s="49"/>
      <c r="N700" s="49"/>
      <c r="O700" s="49"/>
      <c r="P700" s="49"/>
      <c r="Q700" s="49"/>
      <c r="R700" s="49"/>
      <c r="S700" s="49"/>
      <c r="T700" s="49"/>
      <c r="U700" s="49"/>
      <c r="V700" s="49"/>
      <c r="W700" s="49"/>
      <c r="X700" s="49"/>
      <c r="Y700" s="49"/>
      <c r="Z700" s="49"/>
    </row>
    <row r="701" spans="1:26" ht="12" customHeight="1" x14ac:dyDescent="0.25">
      <c r="A701" s="55"/>
      <c r="B701" s="49"/>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row>
    <row r="702" spans="1:26" ht="12" customHeight="1" x14ac:dyDescent="0.25">
      <c r="A702" s="55"/>
      <c r="B702" s="49"/>
      <c r="C702" s="49"/>
      <c r="D702" s="49"/>
      <c r="E702" s="49"/>
      <c r="F702" s="49"/>
      <c r="G702" s="49"/>
      <c r="H702" s="49"/>
      <c r="I702" s="49"/>
      <c r="J702" s="49"/>
      <c r="K702" s="49"/>
      <c r="L702" s="49"/>
      <c r="M702" s="49"/>
      <c r="N702" s="49"/>
      <c r="O702" s="49"/>
      <c r="P702" s="49"/>
      <c r="Q702" s="49"/>
      <c r="R702" s="49"/>
      <c r="S702" s="49"/>
      <c r="T702" s="49"/>
      <c r="U702" s="49"/>
      <c r="V702" s="49"/>
      <c r="W702" s="49"/>
      <c r="X702" s="49"/>
      <c r="Y702" s="49"/>
      <c r="Z702" s="49"/>
    </row>
    <row r="703" spans="1:26" ht="12" customHeight="1" x14ac:dyDescent="0.25">
      <c r="A703" s="55"/>
      <c r="B703" s="49"/>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row>
    <row r="704" spans="1:26" ht="12" customHeight="1" x14ac:dyDescent="0.25">
      <c r="A704" s="55"/>
      <c r="B704" s="49"/>
      <c r="C704" s="49"/>
      <c r="D704" s="49"/>
      <c r="E704" s="49"/>
      <c r="F704" s="49"/>
      <c r="G704" s="49"/>
      <c r="H704" s="49"/>
      <c r="I704" s="49"/>
      <c r="J704" s="49"/>
      <c r="K704" s="49"/>
      <c r="L704" s="49"/>
      <c r="M704" s="49"/>
      <c r="N704" s="49"/>
      <c r="O704" s="49"/>
      <c r="P704" s="49"/>
      <c r="Q704" s="49"/>
      <c r="R704" s="49"/>
      <c r="S704" s="49"/>
      <c r="T704" s="49"/>
      <c r="U704" s="49"/>
      <c r="V704" s="49"/>
      <c r="W704" s="49"/>
      <c r="X704" s="49"/>
      <c r="Y704" s="49"/>
      <c r="Z704" s="49"/>
    </row>
    <row r="705" spans="1:26" ht="12" customHeight="1" x14ac:dyDescent="0.25">
      <c r="A705" s="55"/>
      <c r="B705" s="49"/>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row>
    <row r="706" spans="1:26" ht="12" customHeight="1" x14ac:dyDescent="0.25">
      <c r="A706" s="55"/>
      <c r="B706" s="49"/>
      <c r="C706" s="49"/>
      <c r="D706" s="49"/>
      <c r="E706" s="49"/>
      <c r="F706" s="49"/>
      <c r="G706" s="49"/>
      <c r="H706" s="49"/>
      <c r="I706" s="49"/>
      <c r="J706" s="49"/>
      <c r="K706" s="49"/>
      <c r="L706" s="49"/>
      <c r="M706" s="49"/>
      <c r="N706" s="49"/>
      <c r="O706" s="49"/>
      <c r="P706" s="49"/>
      <c r="Q706" s="49"/>
      <c r="R706" s="49"/>
      <c r="S706" s="49"/>
      <c r="T706" s="49"/>
      <c r="U706" s="49"/>
      <c r="V706" s="49"/>
      <c r="W706" s="49"/>
      <c r="X706" s="49"/>
      <c r="Y706" s="49"/>
      <c r="Z706" s="49"/>
    </row>
    <row r="707" spans="1:26" ht="12" customHeight="1" x14ac:dyDescent="0.25">
      <c r="A707" s="55"/>
      <c r="B707" s="49"/>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row>
    <row r="708" spans="1:26" ht="12" customHeight="1" x14ac:dyDescent="0.25">
      <c r="A708" s="55"/>
      <c r="B708" s="49"/>
      <c r="C708" s="49"/>
      <c r="D708" s="49"/>
      <c r="E708" s="49"/>
      <c r="F708" s="49"/>
      <c r="G708" s="49"/>
      <c r="H708" s="49"/>
      <c r="I708" s="49"/>
      <c r="J708" s="49"/>
      <c r="K708" s="49"/>
      <c r="L708" s="49"/>
      <c r="M708" s="49"/>
      <c r="N708" s="49"/>
      <c r="O708" s="49"/>
      <c r="P708" s="49"/>
      <c r="Q708" s="49"/>
      <c r="R708" s="49"/>
      <c r="S708" s="49"/>
      <c r="T708" s="49"/>
      <c r="U708" s="49"/>
      <c r="V708" s="49"/>
      <c r="W708" s="49"/>
      <c r="X708" s="49"/>
      <c r="Y708" s="49"/>
      <c r="Z708" s="49"/>
    </row>
    <row r="709" spans="1:26" ht="12" customHeight="1" x14ac:dyDescent="0.25">
      <c r="A709" s="55"/>
      <c r="B709" s="49"/>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row>
    <row r="710" spans="1:26" ht="12" customHeight="1" x14ac:dyDescent="0.25">
      <c r="A710" s="55"/>
      <c r="B710" s="49"/>
      <c r="C710" s="49"/>
      <c r="D710" s="49"/>
      <c r="E710" s="49"/>
      <c r="F710" s="49"/>
      <c r="G710" s="49"/>
      <c r="H710" s="49"/>
      <c r="I710" s="49"/>
      <c r="J710" s="49"/>
      <c r="K710" s="49"/>
      <c r="L710" s="49"/>
      <c r="M710" s="49"/>
      <c r="N710" s="49"/>
      <c r="O710" s="49"/>
      <c r="P710" s="49"/>
      <c r="Q710" s="49"/>
      <c r="R710" s="49"/>
      <c r="S710" s="49"/>
      <c r="T710" s="49"/>
      <c r="U710" s="49"/>
      <c r="V710" s="49"/>
      <c r="W710" s="49"/>
      <c r="X710" s="49"/>
      <c r="Y710" s="49"/>
      <c r="Z710" s="49"/>
    </row>
    <row r="711" spans="1:26" ht="12" customHeight="1" x14ac:dyDescent="0.25">
      <c r="A711" s="55"/>
      <c r="B711" s="49"/>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row>
    <row r="712" spans="1:26" ht="12" customHeight="1" x14ac:dyDescent="0.25">
      <c r="A712" s="55"/>
      <c r="B712" s="49"/>
      <c r="C712" s="49"/>
      <c r="D712" s="49"/>
      <c r="E712" s="49"/>
      <c r="F712" s="49"/>
      <c r="G712" s="49"/>
      <c r="H712" s="49"/>
      <c r="I712" s="49"/>
      <c r="J712" s="49"/>
      <c r="K712" s="49"/>
      <c r="L712" s="49"/>
      <c r="M712" s="49"/>
      <c r="N712" s="49"/>
      <c r="O712" s="49"/>
      <c r="P712" s="49"/>
      <c r="Q712" s="49"/>
      <c r="R712" s="49"/>
      <c r="S712" s="49"/>
      <c r="T712" s="49"/>
      <c r="U712" s="49"/>
      <c r="V712" s="49"/>
      <c r="W712" s="49"/>
      <c r="X712" s="49"/>
      <c r="Y712" s="49"/>
      <c r="Z712" s="49"/>
    </row>
    <row r="713" spans="1:26" ht="12" customHeight="1" x14ac:dyDescent="0.25">
      <c r="A713" s="55"/>
      <c r="B713" s="49"/>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row>
    <row r="714" spans="1:26" ht="12" customHeight="1" x14ac:dyDescent="0.25">
      <c r="A714" s="55"/>
      <c r="B714" s="49"/>
      <c r="C714" s="49"/>
      <c r="D714" s="49"/>
      <c r="E714" s="49"/>
      <c r="F714" s="49"/>
      <c r="G714" s="49"/>
      <c r="H714" s="49"/>
      <c r="I714" s="49"/>
      <c r="J714" s="49"/>
      <c r="K714" s="49"/>
      <c r="L714" s="49"/>
      <c r="M714" s="49"/>
      <c r="N714" s="49"/>
      <c r="O714" s="49"/>
      <c r="P714" s="49"/>
      <c r="Q714" s="49"/>
      <c r="R714" s="49"/>
      <c r="S714" s="49"/>
      <c r="T714" s="49"/>
      <c r="U714" s="49"/>
      <c r="V714" s="49"/>
      <c r="W714" s="49"/>
      <c r="X714" s="49"/>
      <c r="Y714" s="49"/>
      <c r="Z714" s="49"/>
    </row>
    <row r="715" spans="1:26" ht="12" customHeight="1" x14ac:dyDescent="0.25">
      <c r="A715" s="55"/>
      <c r="B715" s="49"/>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row>
    <row r="716" spans="1:26" ht="12" customHeight="1" x14ac:dyDescent="0.25">
      <c r="A716" s="55"/>
      <c r="B716" s="49"/>
      <c r="C716" s="49"/>
      <c r="D716" s="49"/>
      <c r="E716" s="49"/>
      <c r="F716" s="49"/>
      <c r="G716" s="49"/>
      <c r="H716" s="49"/>
      <c r="I716" s="49"/>
      <c r="J716" s="49"/>
      <c r="K716" s="49"/>
      <c r="L716" s="49"/>
      <c r="M716" s="49"/>
      <c r="N716" s="49"/>
      <c r="O716" s="49"/>
      <c r="P716" s="49"/>
      <c r="Q716" s="49"/>
      <c r="R716" s="49"/>
      <c r="S716" s="49"/>
      <c r="T716" s="49"/>
      <c r="U716" s="49"/>
      <c r="V716" s="49"/>
      <c r="W716" s="49"/>
      <c r="X716" s="49"/>
      <c r="Y716" s="49"/>
      <c r="Z716" s="49"/>
    </row>
    <row r="717" spans="1:26" ht="12" customHeight="1" x14ac:dyDescent="0.25">
      <c r="A717" s="55"/>
      <c r="B717" s="49"/>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row>
    <row r="718" spans="1:26" ht="12" customHeight="1" x14ac:dyDescent="0.25">
      <c r="A718" s="55"/>
      <c r="B718" s="49"/>
      <c r="C718" s="49"/>
      <c r="D718" s="49"/>
      <c r="E718" s="49"/>
      <c r="F718" s="49"/>
      <c r="G718" s="49"/>
      <c r="H718" s="49"/>
      <c r="I718" s="49"/>
      <c r="J718" s="49"/>
      <c r="K718" s="49"/>
      <c r="L718" s="49"/>
      <c r="M718" s="49"/>
      <c r="N718" s="49"/>
      <c r="O718" s="49"/>
      <c r="P718" s="49"/>
      <c r="Q718" s="49"/>
      <c r="R718" s="49"/>
      <c r="S718" s="49"/>
      <c r="T718" s="49"/>
      <c r="U718" s="49"/>
      <c r="V718" s="49"/>
      <c r="W718" s="49"/>
      <c r="X718" s="49"/>
      <c r="Y718" s="49"/>
      <c r="Z718" s="49"/>
    </row>
    <row r="719" spans="1:26" ht="12" customHeight="1" x14ac:dyDescent="0.25">
      <c r="A719" s="55"/>
      <c r="B719" s="49"/>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row>
    <row r="720" spans="1:26" ht="12" customHeight="1" x14ac:dyDescent="0.25">
      <c r="A720" s="55"/>
      <c r="B720" s="49"/>
      <c r="C720" s="49"/>
      <c r="D720" s="49"/>
      <c r="E720" s="49"/>
      <c r="F720" s="49"/>
      <c r="G720" s="49"/>
      <c r="H720" s="49"/>
      <c r="I720" s="49"/>
      <c r="J720" s="49"/>
      <c r="K720" s="49"/>
      <c r="L720" s="49"/>
      <c r="M720" s="49"/>
      <c r="N720" s="49"/>
      <c r="O720" s="49"/>
      <c r="P720" s="49"/>
      <c r="Q720" s="49"/>
      <c r="R720" s="49"/>
      <c r="S720" s="49"/>
      <c r="T720" s="49"/>
      <c r="U720" s="49"/>
      <c r="V720" s="49"/>
      <c r="W720" s="49"/>
      <c r="X720" s="49"/>
      <c r="Y720" s="49"/>
      <c r="Z720" s="49"/>
    </row>
    <row r="721" spans="1:26" ht="12" customHeight="1" x14ac:dyDescent="0.25">
      <c r="A721" s="55"/>
      <c r="B721" s="49"/>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row>
    <row r="722" spans="1:26" ht="12" customHeight="1" x14ac:dyDescent="0.25">
      <c r="A722" s="55"/>
      <c r="B722" s="49"/>
      <c r="C722" s="49"/>
      <c r="D722" s="49"/>
      <c r="E722" s="49"/>
      <c r="F722" s="49"/>
      <c r="G722" s="49"/>
      <c r="H722" s="49"/>
      <c r="I722" s="49"/>
      <c r="J722" s="49"/>
      <c r="K722" s="49"/>
      <c r="L722" s="49"/>
      <c r="M722" s="49"/>
      <c r="N722" s="49"/>
      <c r="O722" s="49"/>
      <c r="P722" s="49"/>
      <c r="Q722" s="49"/>
      <c r="R722" s="49"/>
      <c r="S722" s="49"/>
      <c r="T722" s="49"/>
      <c r="U722" s="49"/>
      <c r="V722" s="49"/>
      <c r="W722" s="49"/>
      <c r="X722" s="49"/>
      <c r="Y722" s="49"/>
      <c r="Z722" s="49"/>
    </row>
    <row r="723" spans="1:26" ht="12" customHeight="1" x14ac:dyDescent="0.25">
      <c r="A723" s="55"/>
      <c r="B723" s="49"/>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row>
    <row r="724" spans="1:26" ht="12" customHeight="1" x14ac:dyDescent="0.25">
      <c r="A724" s="55"/>
      <c r="B724" s="49"/>
      <c r="C724" s="49"/>
      <c r="D724" s="49"/>
      <c r="E724" s="49"/>
      <c r="F724" s="49"/>
      <c r="G724" s="49"/>
      <c r="H724" s="49"/>
      <c r="I724" s="49"/>
      <c r="J724" s="49"/>
      <c r="K724" s="49"/>
      <c r="L724" s="49"/>
      <c r="M724" s="49"/>
      <c r="N724" s="49"/>
      <c r="O724" s="49"/>
      <c r="P724" s="49"/>
      <c r="Q724" s="49"/>
      <c r="R724" s="49"/>
      <c r="S724" s="49"/>
      <c r="T724" s="49"/>
      <c r="U724" s="49"/>
      <c r="V724" s="49"/>
      <c r="W724" s="49"/>
      <c r="X724" s="49"/>
      <c r="Y724" s="49"/>
      <c r="Z724" s="49"/>
    </row>
    <row r="725" spans="1:26" ht="12" customHeight="1" x14ac:dyDescent="0.25">
      <c r="A725" s="55"/>
      <c r="B725" s="49"/>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row>
    <row r="726" spans="1:26" ht="12" customHeight="1" x14ac:dyDescent="0.25">
      <c r="A726" s="55"/>
      <c r="B726" s="49"/>
      <c r="C726" s="49"/>
      <c r="D726" s="49"/>
      <c r="E726" s="49"/>
      <c r="F726" s="49"/>
      <c r="G726" s="49"/>
      <c r="H726" s="49"/>
      <c r="I726" s="49"/>
      <c r="J726" s="49"/>
      <c r="K726" s="49"/>
      <c r="L726" s="49"/>
      <c r="M726" s="49"/>
      <c r="N726" s="49"/>
      <c r="O726" s="49"/>
      <c r="P726" s="49"/>
      <c r="Q726" s="49"/>
      <c r="R726" s="49"/>
      <c r="S726" s="49"/>
      <c r="T726" s="49"/>
      <c r="U726" s="49"/>
      <c r="V726" s="49"/>
      <c r="W726" s="49"/>
      <c r="X726" s="49"/>
      <c r="Y726" s="49"/>
      <c r="Z726" s="49"/>
    </row>
    <row r="727" spans="1:26" ht="12" customHeight="1" x14ac:dyDescent="0.25">
      <c r="A727" s="55"/>
      <c r="B727" s="49"/>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row>
    <row r="728" spans="1:26" ht="12" customHeight="1" x14ac:dyDescent="0.25">
      <c r="A728" s="55"/>
      <c r="B728" s="49"/>
      <c r="C728" s="49"/>
      <c r="D728" s="49"/>
      <c r="E728" s="49"/>
      <c r="F728" s="49"/>
      <c r="G728" s="49"/>
      <c r="H728" s="49"/>
      <c r="I728" s="49"/>
      <c r="J728" s="49"/>
      <c r="K728" s="49"/>
      <c r="L728" s="49"/>
      <c r="M728" s="49"/>
      <c r="N728" s="49"/>
      <c r="O728" s="49"/>
      <c r="P728" s="49"/>
      <c r="Q728" s="49"/>
      <c r="R728" s="49"/>
      <c r="S728" s="49"/>
      <c r="T728" s="49"/>
      <c r="U728" s="49"/>
      <c r="V728" s="49"/>
      <c r="W728" s="49"/>
      <c r="X728" s="49"/>
      <c r="Y728" s="49"/>
      <c r="Z728" s="49"/>
    </row>
    <row r="729" spans="1:26" ht="12" customHeight="1" x14ac:dyDescent="0.25">
      <c r="A729" s="55"/>
      <c r="B729" s="49"/>
      <c r="C729" s="49"/>
      <c r="D729" s="49"/>
      <c r="E729" s="49"/>
      <c r="F729" s="49"/>
      <c r="G729" s="49"/>
      <c r="H729" s="49"/>
      <c r="I729" s="49"/>
      <c r="J729" s="49"/>
      <c r="K729" s="49"/>
      <c r="L729" s="49"/>
      <c r="M729" s="49"/>
      <c r="N729" s="49"/>
      <c r="O729" s="49"/>
      <c r="P729" s="49"/>
      <c r="Q729" s="49"/>
      <c r="R729" s="49"/>
      <c r="S729" s="49"/>
      <c r="T729" s="49"/>
      <c r="U729" s="49"/>
      <c r="V729" s="49"/>
      <c r="W729" s="49"/>
      <c r="X729" s="49"/>
      <c r="Y729" s="49"/>
      <c r="Z729" s="49"/>
    </row>
    <row r="730" spans="1:26" ht="12" customHeight="1" x14ac:dyDescent="0.25">
      <c r="A730" s="55"/>
      <c r="B730" s="49"/>
      <c r="C730" s="49"/>
      <c r="D730" s="49"/>
      <c r="E730" s="49"/>
      <c r="F730" s="49"/>
      <c r="G730" s="49"/>
      <c r="H730" s="49"/>
      <c r="I730" s="49"/>
      <c r="J730" s="49"/>
      <c r="K730" s="49"/>
      <c r="L730" s="49"/>
      <c r="M730" s="49"/>
      <c r="N730" s="49"/>
      <c r="O730" s="49"/>
      <c r="P730" s="49"/>
      <c r="Q730" s="49"/>
      <c r="R730" s="49"/>
      <c r="S730" s="49"/>
      <c r="T730" s="49"/>
      <c r="U730" s="49"/>
      <c r="V730" s="49"/>
      <c r="W730" s="49"/>
      <c r="X730" s="49"/>
      <c r="Y730" s="49"/>
      <c r="Z730" s="49"/>
    </row>
    <row r="731" spans="1:26" ht="12" customHeight="1" x14ac:dyDescent="0.25">
      <c r="A731" s="55"/>
      <c r="B731" s="49"/>
      <c r="C731" s="49"/>
      <c r="D731" s="49"/>
      <c r="E731" s="49"/>
      <c r="F731" s="49"/>
      <c r="G731" s="49"/>
      <c r="H731" s="49"/>
      <c r="I731" s="49"/>
      <c r="J731" s="49"/>
      <c r="K731" s="49"/>
      <c r="L731" s="49"/>
      <c r="M731" s="49"/>
      <c r="N731" s="49"/>
      <c r="O731" s="49"/>
      <c r="P731" s="49"/>
      <c r="Q731" s="49"/>
      <c r="R731" s="49"/>
      <c r="S731" s="49"/>
      <c r="T731" s="49"/>
      <c r="U731" s="49"/>
      <c r="V731" s="49"/>
      <c r="W731" s="49"/>
      <c r="X731" s="49"/>
      <c r="Y731" s="49"/>
      <c r="Z731" s="49"/>
    </row>
    <row r="732" spans="1:26" ht="12" customHeight="1" x14ac:dyDescent="0.25">
      <c r="A732" s="55"/>
      <c r="B732" s="49"/>
      <c r="C732" s="49"/>
      <c r="D732" s="49"/>
      <c r="E732" s="49"/>
      <c r="F732" s="49"/>
      <c r="G732" s="49"/>
      <c r="H732" s="49"/>
      <c r="I732" s="49"/>
      <c r="J732" s="49"/>
      <c r="K732" s="49"/>
      <c r="L732" s="49"/>
      <c r="M732" s="49"/>
      <c r="N732" s="49"/>
      <c r="O732" s="49"/>
      <c r="P732" s="49"/>
      <c r="Q732" s="49"/>
      <c r="R732" s="49"/>
      <c r="S732" s="49"/>
      <c r="T732" s="49"/>
      <c r="U732" s="49"/>
      <c r="V732" s="49"/>
      <c r="W732" s="49"/>
      <c r="X732" s="49"/>
      <c r="Y732" s="49"/>
      <c r="Z732" s="49"/>
    </row>
    <row r="733" spans="1:26" ht="12" customHeight="1" x14ac:dyDescent="0.25">
      <c r="A733" s="55"/>
      <c r="B733" s="49"/>
      <c r="C733" s="49"/>
      <c r="D733" s="49"/>
      <c r="E733" s="49"/>
      <c r="F733" s="49"/>
      <c r="G733" s="49"/>
      <c r="H733" s="49"/>
      <c r="I733" s="49"/>
      <c r="J733" s="49"/>
      <c r="K733" s="49"/>
      <c r="L733" s="49"/>
      <c r="M733" s="49"/>
      <c r="N733" s="49"/>
      <c r="O733" s="49"/>
      <c r="P733" s="49"/>
      <c r="Q733" s="49"/>
      <c r="R733" s="49"/>
      <c r="S733" s="49"/>
      <c r="T733" s="49"/>
      <c r="U733" s="49"/>
      <c r="V733" s="49"/>
      <c r="W733" s="49"/>
      <c r="X733" s="49"/>
      <c r="Y733" s="49"/>
      <c r="Z733" s="49"/>
    </row>
    <row r="734" spans="1:26" ht="12" customHeight="1" x14ac:dyDescent="0.25">
      <c r="A734" s="55"/>
      <c r="B734" s="49"/>
      <c r="C734" s="49"/>
      <c r="D734" s="49"/>
      <c r="E734" s="49"/>
      <c r="F734" s="49"/>
      <c r="G734" s="49"/>
      <c r="H734" s="49"/>
      <c r="I734" s="49"/>
      <c r="J734" s="49"/>
      <c r="K734" s="49"/>
      <c r="L734" s="49"/>
      <c r="M734" s="49"/>
      <c r="N734" s="49"/>
      <c r="O734" s="49"/>
      <c r="P734" s="49"/>
      <c r="Q734" s="49"/>
      <c r="R734" s="49"/>
      <c r="S734" s="49"/>
      <c r="T734" s="49"/>
      <c r="U734" s="49"/>
      <c r="V734" s="49"/>
      <c r="W734" s="49"/>
      <c r="X734" s="49"/>
      <c r="Y734" s="49"/>
      <c r="Z734" s="49"/>
    </row>
    <row r="735" spans="1:26" ht="12" customHeight="1" x14ac:dyDescent="0.25">
      <c r="A735" s="55"/>
      <c r="B735" s="49"/>
      <c r="C735" s="49"/>
      <c r="D735" s="49"/>
      <c r="E735" s="49"/>
      <c r="F735" s="49"/>
      <c r="G735" s="49"/>
      <c r="H735" s="49"/>
      <c r="I735" s="49"/>
      <c r="J735" s="49"/>
      <c r="K735" s="49"/>
      <c r="L735" s="49"/>
      <c r="M735" s="49"/>
      <c r="N735" s="49"/>
      <c r="O735" s="49"/>
      <c r="P735" s="49"/>
      <c r="Q735" s="49"/>
      <c r="R735" s="49"/>
      <c r="S735" s="49"/>
      <c r="T735" s="49"/>
      <c r="U735" s="49"/>
      <c r="V735" s="49"/>
      <c r="W735" s="49"/>
      <c r="X735" s="49"/>
      <c r="Y735" s="49"/>
      <c r="Z735" s="49"/>
    </row>
    <row r="736" spans="1:26" ht="12" customHeight="1" x14ac:dyDescent="0.25">
      <c r="A736" s="55"/>
      <c r="B736" s="49"/>
      <c r="C736" s="49"/>
      <c r="D736" s="49"/>
      <c r="E736" s="49"/>
      <c r="F736" s="49"/>
      <c r="G736" s="49"/>
      <c r="H736" s="49"/>
      <c r="I736" s="49"/>
      <c r="J736" s="49"/>
      <c r="K736" s="49"/>
      <c r="L736" s="49"/>
      <c r="M736" s="49"/>
      <c r="N736" s="49"/>
      <c r="O736" s="49"/>
      <c r="P736" s="49"/>
      <c r="Q736" s="49"/>
      <c r="R736" s="49"/>
      <c r="S736" s="49"/>
      <c r="T736" s="49"/>
      <c r="U736" s="49"/>
      <c r="V736" s="49"/>
      <c r="W736" s="49"/>
      <c r="X736" s="49"/>
      <c r="Y736" s="49"/>
      <c r="Z736" s="49"/>
    </row>
    <row r="737" spans="1:26" ht="12" customHeight="1" x14ac:dyDescent="0.25">
      <c r="A737" s="55"/>
      <c r="B737" s="49"/>
      <c r="C737" s="49"/>
      <c r="D737" s="49"/>
      <c r="E737" s="49"/>
      <c r="F737" s="49"/>
      <c r="G737" s="49"/>
      <c r="H737" s="49"/>
      <c r="I737" s="49"/>
      <c r="J737" s="49"/>
      <c r="K737" s="49"/>
      <c r="L737" s="49"/>
      <c r="M737" s="49"/>
      <c r="N737" s="49"/>
      <c r="O737" s="49"/>
      <c r="P737" s="49"/>
      <c r="Q737" s="49"/>
      <c r="R737" s="49"/>
      <c r="S737" s="49"/>
      <c r="T737" s="49"/>
      <c r="U737" s="49"/>
      <c r="V737" s="49"/>
      <c r="W737" s="49"/>
      <c r="X737" s="49"/>
      <c r="Y737" s="49"/>
      <c r="Z737" s="49"/>
    </row>
    <row r="738" spans="1:26" ht="12" customHeight="1" x14ac:dyDescent="0.25">
      <c r="A738" s="55"/>
      <c r="B738" s="49"/>
      <c r="C738" s="49"/>
      <c r="D738" s="49"/>
      <c r="E738" s="49"/>
      <c r="F738" s="49"/>
      <c r="G738" s="49"/>
      <c r="H738" s="49"/>
      <c r="I738" s="49"/>
      <c r="J738" s="49"/>
      <c r="K738" s="49"/>
      <c r="L738" s="49"/>
      <c r="M738" s="49"/>
      <c r="N738" s="49"/>
      <c r="O738" s="49"/>
      <c r="P738" s="49"/>
      <c r="Q738" s="49"/>
      <c r="R738" s="49"/>
      <c r="S738" s="49"/>
      <c r="T738" s="49"/>
      <c r="U738" s="49"/>
      <c r="V738" s="49"/>
      <c r="W738" s="49"/>
      <c r="X738" s="49"/>
      <c r="Y738" s="49"/>
      <c r="Z738" s="49"/>
    </row>
    <row r="739" spans="1:26" ht="12" customHeight="1" x14ac:dyDescent="0.25">
      <c r="A739" s="55"/>
      <c r="B739" s="49"/>
      <c r="C739" s="49"/>
      <c r="D739" s="49"/>
      <c r="E739" s="49"/>
      <c r="F739" s="49"/>
      <c r="G739" s="49"/>
      <c r="H739" s="49"/>
      <c r="I739" s="49"/>
      <c r="J739" s="49"/>
      <c r="K739" s="49"/>
      <c r="L739" s="49"/>
      <c r="M739" s="49"/>
      <c r="N739" s="49"/>
      <c r="O739" s="49"/>
      <c r="P739" s="49"/>
      <c r="Q739" s="49"/>
      <c r="R739" s="49"/>
      <c r="S739" s="49"/>
      <c r="T739" s="49"/>
      <c r="U739" s="49"/>
      <c r="V739" s="49"/>
      <c r="W739" s="49"/>
      <c r="X739" s="49"/>
      <c r="Y739" s="49"/>
      <c r="Z739" s="49"/>
    </row>
    <row r="740" spans="1:26" ht="12" customHeight="1" x14ac:dyDescent="0.25">
      <c r="A740" s="55"/>
      <c r="B740" s="49"/>
      <c r="C740" s="49"/>
      <c r="D740" s="49"/>
      <c r="E740" s="49"/>
      <c r="F740" s="49"/>
      <c r="G740" s="49"/>
      <c r="H740" s="49"/>
      <c r="I740" s="49"/>
      <c r="J740" s="49"/>
      <c r="K740" s="49"/>
      <c r="L740" s="49"/>
      <c r="M740" s="49"/>
      <c r="N740" s="49"/>
      <c r="O740" s="49"/>
      <c r="P740" s="49"/>
      <c r="Q740" s="49"/>
      <c r="R740" s="49"/>
      <c r="S740" s="49"/>
      <c r="T740" s="49"/>
      <c r="U740" s="49"/>
      <c r="V740" s="49"/>
      <c r="W740" s="49"/>
      <c r="X740" s="49"/>
      <c r="Y740" s="49"/>
      <c r="Z740" s="49"/>
    </row>
    <row r="741" spans="1:26" ht="12" customHeight="1" x14ac:dyDescent="0.25">
      <c r="A741" s="55"/>
      <c r="B741" s="49"/>
      <c r="C741" s="49"/>
      <c r="D741" s="49"/>
      <c r="E741" s="49"/>
      <c r="F741" s="49"/>
      <c r="G741" s="49"/>
      <c r="H741" s="49"/>
      <c r="I741" s="49"/>
      <c r="J741" s="49"/>
      <c r="K741" s="49"/>
      <c r="L741" s="49"/>
      <c r="M741" s="49"/>
      <c r="N741" s="49"/>
      <c r="O741" s="49"/>
      <c r="P741" s="49"/>
      <c r="Q741" s="49"/>
      <c r="R741" s="49"/>
      <c r="S741" s="49"/>
      <c r="T741" s="49"/>
      <c r="U741" s="49"/>
      <c r="V741" s="49"/>
      <c r="W741" s="49"/>
      <c r="X741" s="49"/>
      <c r="Y741" s="49"/>
      <c r="Z741" s="49"/>
    </row>
    <row r="742" spans="1:26" ht="12" customHeight="1" x14ac:dyDescent="0.25">
      <c r="A742" s="55"/>
      <c r="B742" s="49"/>
      <c r="C742" s="49"/>
      <c r="D742" s="49"/>
      <c r="E742" s="49"/>
      <c r="F742" s="49"/>
      <c r="G742" s="49"/>
      <c r="H742" s="49"/>
      <c r="I742" s="49"/>
      <c r="J742" s="49"/>
      <c r="K742" s="49"/>
      <c r="L742" s="49"/>
      <c r="M742" s="49"/>
      <c r="N742" s="49"/>
      <c r="O742" s="49"/>
      <c r="P742" s="49"/>
      <c r="Q742" s="49"/>
      <c r="R742" s="49"/>
      <c r="S742" s="49"/>
      <c r="T742" s="49"/>
      <c r="U742" s="49"/>
      <c r="V742" s="49"/>
      <c r="W742" s="49"/>
      <c r="X742" s="49"/>
      <c r="Y742" s="49"/>
      <c r="Z742" s="49"/>
    </row>
    <row r="743" spans="1:26" ht="12" customHeight="1" x14ac:dyDescent="0.25">
      <c r="A743" s="55"/>
      <c r="B743" s="49"/>
      <c r="C743" s="49"/>
      <c r="D743" s="49"/>
      <c r="E743" s="49"/>
      <c r="F743" s="49"/>
      <c r="G743" s="49"/>
      <c r="H743" s="49"/>
      <c r="I743" s="49"/>
      <c r="J743" s="49"/>
      <c r="K743" s="49"/>
      <c r="L743" s="49"/>
      <c r="M743" s="49"/>
      <c r="N743" s="49"/>
      <c r="O743" s="49"/>
      <c r="P743" s="49"/>
      <c r="Q743" s="49"/>
      <c r="R743" s="49"/>
      <c r="S743" s="49"/>
      <c r="T743" s="49"/>
      <c r="U743" s="49"/>
      <c r="V743" s="49"/>
      <c r="W743" s="49"/>
      <c r="X743" s="49"/>
      <c r="Y743" s="49"/>
      <c r="Z743" s="49"/>
    </row>
    <row r="744" spans="1:26" ht="12" customHeight="1" x14ac:dyDescent="0.25">
      <c r="A744" s="55"/>
      <c r="B744" s="49"/>
      <c r="C744" s="49"/>
      <c r="D744" s="49"/>
      <c r="E744" s="49"/>
      <c r="F744" s="49"/>
      <c r="G744" s="49"/>
      <c r="H744" s="49"/>
      <c r="I744" s="49"/>
      <c r="J744" s="49"/>
      <c r="K744" s="49"/>
      <c r="L744" s="49"/>
      <c r="M744" s="49"/>
      <c r="N744" s="49"/>
      <c r="O744" s="49"/>
      <c r="P744" s="49"/>
      <c r="Q744" s="49"/>
      <c r="R744" s="49"/>
      <c r="S744" s="49"/>
      <c r="T744" s="49"/>
      <c r="U744" s="49"/>
      <c r="V744" s="49"/>
      <c r="W744" s="49"/>
      <c r="X744" s="49"/>
      <c r="Y744" s="49"/>
      <c r="Z744" s="49"/>
    </row>
    <row r="745" spans="1:26" ht="12" customHeight="1" x14ac:dyDescent="0.25">
      <c r="A745" s="55"/>
      <c r="B745" s="49"/>
      <c r="C745" s="49"/>
      <c r="D745" s="49"/>
      <c r="E745" s="49"/>
      <c r="F745" s="49"/>
      <c r="G745" s="49"/>
      <c r="H745" s="49"/>
      <c r="I745" s="49"/>
      <c r="J745" s="49"/>
      <c r="K745" s="49"/>
      <c r="L745" s="49"/>
      <c r="M745" s="49"/>
      <c r="N745" s="49"/>
      <c r="O745" s="49"/>
      <c r="P745" s="49"/>
      <c r="Q745" s="49"/>
      <c r="R745" s="49"/>
      <c r="S745" s="49"/>
      <c r="T745" s="49"/>
      <c r="U745" s="49"/>
      <c r="V745" s="49"/>
      <c r="W745" s="49"/>
      <c r="X745" s="49"/>
      <c r="Y745" s="49"/>
      <c r="Z745" s="49"/>
    </row>
    <row r="746" spans="1:26" ht="12" customHeight="1" x14ac:dyDescent="0.25">
      <c r="A746" s="55"/>
      <c r="B746" s="49"/>
      <c r="C746" s="49"/>
      <c r="D746" s="49"/>
      <c r="E746" s="49"/>
      <c r="F746" s="49"/>
      <c r="G746" s="49"/>
      <c r="H746" s="49"/>
      <c r="I746" s="49"/>
      <c r="J746" s="49"/>
      <c r="K746" s="49"/>
      <c r="L746" s="49"/>
      <c r="M746" s="49"/>
      <c r="N746" s="49"/>
      <c r="O746" s="49"/>
      <c r="P746" s="49"/>
      <c r="Q746" s="49"/>
      <c r="R746" s="49"/>
      <c r="S746" s="49"/>
      <c r="T746" s="49"/>
      <c r="U746" s="49"/>
      <c r="V746" s="49"/>
      <c r="W746" s="49"/>
      <c r="X746" s="49"/>
      <c r="Y746" s="49"/>
      <c r="Z746" s="49"/>
    </row>
    <row r="747" spans="1:26" ht="12" customHeight="1" x14ac:dyDescent="0.25">
      <c r="A747" s="55"/>
      <c r="B747" s="49"/>
      <c r="C747" s="49"/>
      <c r="D747" s="49"/>
      <c r="E747" s="49"/>
      <c r="F747" s="49"/>
      <c r="G747" s="49"/>
      <c r="H747" s="49"/>
      <c r="I747" s="49"/>
      <c r="J747" s="49"/>
      <c r="K747" s="49"/>
      <c r="L747" s="49"/>
      <c r="M747" s="49"/>
      <c r="N747" s="49"/>
      <c r="O747" s="49"/>
      <c r="P747" s="49"/>
      <c r="Q747" s="49"/>
      <c r="R747" s="49"/>
      <c r="S747" s="49"/>
      <c r="T747" s="49"/>
      <c r="U747" s="49"/>
      <c r="V747" s="49"/>
      <c r="W747" s="49"/>
      <c r="X747" s="49"/>
      <c r="Y747" s="49"/>
      <c r="Z747" s="49"/>
    </row>
    <row r="748" spans="1:26" ht="12" customHeight="1" x14ac:dyDescent="0.25">
      <c r="A748" s="55"/>
      <c r="B748" s="49"/>
      <c r="C748" s="49"/>
      <c r="D748" s="49"/>
      <c r="E748" s="49"/>
      <c r="F748" s="49"/>
      <c r="G748" s="49"/>
      <c r="H748" s="49"/>
      <c r="I748" s="49"/>
      <c r="J748" s="49"/>
      <c r="K748" s="49"/>
      <c r="L748" s="49"/>
      <c r="M748" s="49"/>
      <c r="N748" s="49"/>
      <c r="O748" s="49"/>
      <c r="P748" s="49"/>
      <c r="Q748" s="49"/>
      <c r="R748" s="49"/>
      <c r="S748" s="49"/>
      <c r="T748" s="49"/>
      <c r="U748" s="49"/>
      <c r="V748" s="49"/>
      <c r="W748" s="49"/>
      <c r="X748" s="49"/>
      <c r="Y748" s="49"/>
      <c r="Z748" s="49"/>
    </row>
    <row r="749" spans="1:26" ht="12" customHeight="1" x14ac:dyDescent="0.25">
      <c r="A749" s="55"/>
      <c r="B749" s="49"/>
      <c r="C749" s="49"/>
      <c r="D749" s="49"/>
      <c r="E749" s="49"/>
      <c r="F749" s="49"/>
      <c r="G749" s="49"/>
      <c r="H749" s="49"/>
      <c r="I749" s="49"/>
      <c r="J749" s="49"/>
      <c r="K749" s="49"/>
      <c r="L749" s="49"/>
      <c r="M749" s="49"/>
      <c r="N749" s="49"/>
      <c r="O749" s="49"/>
      <c r="P749" s="49"/>
      <c r="Q749" s="49"/>
      <c r="R749" s="49"/>
      <c r="S749" s="49"/>
      <c r="T749" s="49"/>
      <c r="U749" s="49"/>
      <c r="V749" s="49"/>
      <c r="W749" s="49"/>
      <c r="X749" s="49"/>
      <c r="Y749" s="49"/>
      <c r="Z749" s="49"/>
    </row>
    <row r="750" spans="1:26" ht="12" customHeight="1" x14ac:dyDescent="0.25">
      <c r="A750" s="55"/>
      <c r="B750" s="49"/>
      <c r="C750" s="49"/>
      <c r="D750" s="49"/>
      <c r="E750" s="49"/>
      <c r="F750" s="49"/>
      <c r="G750" s="49"/>
      <c r="H750" s="49"/>
      <c r="I750" s="49"/>
      <c r="J750" s="49"/>
      <c r="K750" s="49"/>
      <c r="L750" s="49"/>
      <c r="M750" s="49"/>
      <c r="N750" s="49"/>
      <c r="O750" s="49"/>
      <c r="P750" s="49"/>
      <c r="Q750" s="49"/>
      <c r="R750" s="49"/>
      <c r="S750" s="49"/>
      <c r="T750" s="49"/>
      <c r="U750" s="49"/>
      <c r="V750" s="49"/>
      <c r="W750" s="49"/>
      <c r="X750" s="49"/>
      <c r="Y750" s="49"/>
      <c r="Z750" s="49"/>
    </row>
    <row r="751" spans="1:26" ht="12" customHeight="1" x14ac:dyDescent="0.25">
      <c r="A751" s="55"/>
      <c r="B751" s="49"/>
      <c r="C751" s="49"/>
      <c r="D751" s="49"/>
      <c r="E751" s="49"/>
      <c r="F751" s="49"/>
      <c r="G751" s="49"/>
      <c r="H751" s="49"/>
      <c r="I751" s="49"/>
      <c r="J751" s="49"/>
      <c r="K751" s="49"/>
      <c r="L751" s="49"/>
      <c r="M751" s="49"/>
      <c r="N751" s="49"/>
      <c r="O751" s="49"/>
      <c r="P751" s="49"/>
      <c r="Q751" s="49"/>
      <c r="R751" s="49"/>
      <c r="S751" s="49"/>
      <c r="T751" s="49"/>
      <c r="U751" s="49"/>
      <c r="V751" s="49"/>
      <c r="W751" s="49"/>
      <c r="X751" s="49"/>
      <c r="Y751" s="49"/>
      <c r="Z751" s="49"/>
    </row>
    <row r="752" spans="1:26" ht="12" customHeight="1" x14ac:dyDescent="0.25">
      <c r="A752" s="55"/>
      <c r="B752" s="49"/>
      <c r="C752" s="49"/>
      <c r="D752" s="49"/>
      <c r="E752" s="49"/>
      <c r="F752" s="49"/>
      <c r="G752" s="49"/>
      <c r="H752" s="49"/>
      <c r="I752" s="49"/>
      <c r="J752" s="49"/>
      <c r="K752" s="49"/>
      <c r="L752" s="49"/>
      <c r="M752" s="49"/>
      <c r="N752" s="49"/>
      <c r="O752" s="49"/>
      <c r="P752" s="49"/>
      <c r="Q752" s="49"/>
      <c r="R752" s="49"/>
      <c r="S752" s="49"/>
      <c r="T752" s="49"/>
      <c r="U752" s="49"/>
      <c r="V752" s="49"/>
      <c r="W752" s="49"/>
      <c r="X752" s="49"/>
      <c r="Y752" s="49"/>
      <c r="Z752" s="49"/>
    </row>
    <row r="753" spans="1:26" ht="12" customHeight="1" x14ac:dyDescent="0.25">
      <c r="A753" s="55"/>
      <c r="B753" s="49"/>
      <c r="C753" s="49"/>
      <c r="D753" s="49"/>
      <c r="E753" s="49"/>
      <c r="F753" s="49"/>
      <c r="G753" s="49"/>
      <c r="H753" s="49"/>
      <c r="I753" s="49"/>
      <c r="J753" s="49"/>
      <c r="K753" s="49"/>
      <c r="L753" s="49"/>
      <c r="M753" s="49"/>
      <c r="N753" s="49"/>
      <c r="O753" s="49"/>
      <c r="P753" s="49"/>
      <c r="Q753" s="49"/>
      <c r="R753" s="49"/>
      <c r="S753" s="49"/>
      <c r="T753" s="49"/>
      <c r="U753" s="49"/>
      <c r="V753" s="49"/>
      <c r="W753" s="49"/>
      <c r="X753" s="49"/>
      <c r="Y753" s="49"/>
      <c r="Z753" s="49"/>
    </row>
    <row r="754" spans="1:26" ht="12" customHeight="1" x14ac:dyDescent="0.25">
      <c r="A754" s="55"/>
      <c r="B754" s="49"/>
      <c r="C754" s="49"/>
      <c r="D754" s="49"/>
      <c r="E754" s="49"/>
      <c r="F754" s="49"/>
      <c r="G754" s="49"/>
      <c r="H754" s="49"/>
      <c r="I754" s="49"/>
      <c r="J754" s="49"/>
      <c r="K754" s="49"/>
      <c r="L754" s="49"/>
      <c r="M754" s="49"/>
      <c r="N754" s="49"/>
      <c r="O754" s="49"/>
      <c r="P754" s="49"/>
      <c r="Q754" s="49"/>
      <c r="R754" s="49"/>
      <c r="S754" s="49"/>
      <c r="T754" s="49"/>
      <c r="U754" s="49"/>
      <c r="V754" s="49"/>
      <c r="W754" s="49"/>
      <c r="X754" s="49"/>
      <c r="Y754" s="49"/>
      <c r="Z754" s="49"/>
    </row>
    <row r="755" spans="1:26" ht="12" customHeight="1" x14ac:dyDescent="0.25">
      <c r="A755" s="55"/>
      <c r="B755" s="49"/>
      <c r="C755" s="49"/>
      <c r="D755" s="49"/>
      <c r="E755" s="49"/>
      <c r="F755" s="49"/>
      <c r="G755" s="49"/>
      <c r="H755" s="49"/>
      <c r="I755" s="49"/>
      <c r="J755" s="49"/>
      <c r="K755" s="49"/>
      <c r="L755" s="49"/>
      <c r="M755" s="49"/>
      <c r="N755" s="49"/>
      <c r="O755" s="49"/>
      <c r="P755" s="49"/>
      <c r="Q755" s="49"/>
      <c r="R755" s="49"/>
      <c r="S755" s="49"/>
      <c r="T755" s="49"/>
      <c r="U755" s="49"/>
      <c r="V755" s="49"/>
      <c r="W755" s="49"/>
      <c r="X755" s="49"/>
      <c r="Y755" s="49"/>
      <c r="Z755" s="49"/>
    </row>
    <row r="756" spans="1:26" ht="12" customHeight="1" x14ac:dyDescent="0.25">
      <c r="A756" s="55"/>
      <c r="B756" s="49"/>
      <c r="C756" s="49"/>
      <c r="D756" s="49"/>
      <c r="E756" s="49"/>
      <c r="F756" s="49"/>
      <c r="G756" s="49"/>
      <c r="H756" s="49"/>
      <c r="I756" s="49"/>
      <c r="J756" s="49"/>
      <c r="K756" s="49"/>
      <c r="L756" s="49"/>
      <c r="M756" s="49"/>
      <c r="N756" s="49"/>
      <c r="O756" s="49"/>
      <c r="P756" s="49"/>
      <c r="Q756" s="49"/>
      <c r="R756" s="49"/>
      <c r="S756" s="49"/>
      <c r="T756" s="49"/>
      <c r="U756" s="49"/>
      <c r="V756" s="49"/>
      <c r="W756" s="49"/>
      <c r="X756" s="49"/>
      <c r="Y756" s="49"/>
      <c r="Z756" s="49"/>
    </row>
    <row r="757" spans="1:26" ht="12" customHeight="1" x14ac:dyDescent="0.25">
      <c r="A757" s="55"/>
      <c r="B757" s="49"/>
      <c r="C757" s="49"/>
      <c r="D757" s="49"/>
      <c r="E757" s="49"/>
      <c r="F757" s="49"/>
      <c r="G757" s="49"/>
      <c r="H757" s="49"/>
      <c r="I757" s="49"/>
      <c r="J757" s="49"/>
      <c r="K757" s="49"/>
      <c r="L757" s="49"/>
      <c r="M757" s="49"/>
      <c r="N757" s="49"/>
      <c r="O757" s="49"/>
      <c r="P757" s="49"/>
      <c r="Q757" s="49"/>
      <c r="R757" s="49"/>
      <c r="S757" s="49"/>
      <c r="T757" s="49"/>
      <c r="U757" s="49"/>
      <c r="V757" s="49"/>
      <c r="W757" s="49"/>
      <c r="X757" s="49"/>
      <c r="Y757" s="49"/>
      <c r="Z757" s="49"/>
    </row>
    <row r="758" spans="1:26" ht="12" customHeight="1" x14ac:dyDescent="0.25">
      <c r="A758" s="55"/>
      <c r="B758" s="49"/>
      <c r="C758" s="49"/>
      <c r="D758" s="49"/>
      <c r="E758" s="49"/>
      <c r="F758" s="49"/>
      <c r="G758" s="49"/>
      <c r="H758" s="49"/>
      <c r="I758" s="49"/>
      <c r="J758" s="49"/>
      <c r="K758" s="49"/>
      <c r="L758" s="49"/>
      <c r="M758" s="49"/>
      <c r="N758" s="49"/>
      <c r="O758" s="49"/>
      <c r="P758" s="49"/>
      <c r="Q758" s="49"/>
      <c r="R758" s="49"/>
      <c r="S758" s="49"/>
      <c r="T758" s="49"/>
      <c r="U758" s="49"/>
      <c r="V758" s="49"/>
      <c r="W758" s="49"/>
      <c r="X758" s="49"/>
      <c r="Y758" s="49"/>
      <c r="Z758" s="49"/>
    </row>
    <row r="759" spans="1:26" ht="12" customHeight="1" x14ac:dyDescent="0.25">
      <c r="A759" s="55"/>
      <c r="B759" s="49"/>
      <c r="C759" s="49"/>
      <c r="D759" s="49"/>
      <c r="E759" s="49"/>
      <c r="F759" s="49"/>
      <c r="G759" s="49"/>
      <c r="H759" s="49"/>
      <c r="I759" s="49"/>
      <c r="J759" s="49"/>
      <c r="K759" s="49"/>
      <c r="L759" s="49"/>
      <c r="M759" s="49"/>
      <c r="N759" s="49"/>
      <c r="O759" s="49"/>
      <c r="P759" s="49"/>
      <c r="Q759" s="49"/>
      <c r="R759" s="49"/>
      <c r="S759" s="49"/>
      <c r="T759" s="49"/>
      <c r="U759" s="49"/>
      <c r="V759" s="49"/>
      <c r="W759" s="49"/>
      <c r="X759" s="49"/>
      <c r="Y759" s="49"/>
      <c r="Z759" s="49"/>
    </row>
    <row r="760" spans="1:26" ht="12" customHeight="1" x14ac:dyDescent="0.25">
      <c r="A760" s="55"/>
      <c r="B760" s="49"/>
      <c r="C760" s="49"/>
      <c r="D760" s="49"/>
      <c r="E760" s="49"/>
      <c r="F760" s="49"/>
      <c r="G760" s="49"/>
      <c r="H760" s="49"/>
      <c r="I760" s="49"/>
      <c r="J760" s="49"/>
      <c r="K760" s="49"/>
      <c r="L760" s="49"/>
      <c r="M760" s="49"/>
      <c r="N760" s="49"/>
      <c r="O760" s="49"/>
      <c r="P760" s="49"/>
      <c r="Q760" s="49"/>
      <c r="R760" s="49"/>
      <c r="S760" s="49"/>
      <c r="T760" s="49"/>
      <c r="U760" s="49"/>
      <c r="V760" s="49"/>
      <c r="W760" s="49"/>
      <c r="X760" s="49"/>
      <c r="Y760" s="49"/>
      <c r="Z760" s="49"/>
    </row>
    <row r="761" spans="1:26" ht="12" customHeight="1" x14ac:dyDescent="0.25">
      <c r="A761" s="55"/>
      <c r="B761" s="49"/>
      <c r="C761" s="49"/>
      <c r="D761" s="49"/>
      <c r="E761" s="49"/>
      <c r="F761" s="49"/>
      <c r="G761" s="49"/>
      <c r="H761" s="49"/>
      <c r="I761" s="49"/>
      <c r="J761" s="49"/>
      <c r="K761" s="49"/>
      <c r="L761" s="49"/>
      <c r="M761" s="49"/>
      <c r="N761" s="49"/>
      <c r="O761" s="49"/>
      <c r="P761" s="49"/>
      <c r="Q761" s="49"/>
      <c r="R761" s="49"/>
      <c r="S761" s="49"/>
      <c r="T761" s="49"/>
      <c r="U761" s="49"/>
      <c r="V761" s="49"/>
      <c r="W761" s="49"/>
      <c r="X761" s="49"/>
      <c r="Y761" s="49"/>
      <c r="Z761" s="49"/>
    </row>
    <row r="762" spans="1:26" ht="12" customHeight="1" x14ac:dyDescent="0.25">
      <c r="A762" s="55"/>
      <c r="B762" s="49"/>
      <c r="C762" s="49"/>
      <c r="D762" s="49"/>
      <c r="E762" s="49"/>
      <c r="F762" s="49"/>
      <c r="G762" s="49"/>
      <c r="H762" s="49"/>
      <c r="I762" s="49"/>
      <c r="J762" s="49"/>
      <c r="K762" s="49"/>
      <c r="L762" s="49"/>
      <c r="M762" s="49"/>
      <c r="N762" s="49"/>
      <c r="O762" s="49"/>
      <c r="P762" s="49"/>
      <c r="Q762" s="49"/>
      <c r="R762" s="49"/>
      <c r="S762" s="49"/>
      <c r="T762" s="49"/>
      <c r="U762" s="49"/>
      <c r="V762" s="49"/>
      <c r="W762" s="49"/>
      <c r="X762" s="49"/>
      <c r="Y762" s="49"/>
      <c r="Z762" s="49"/>
    </row>
    <row r="763" spans="1:26" ht="12" customHeight="1" x14ac:dyDescent="0.25">
      <c r="A763" s="55"/>
      <c r="B763" s="49"/>
      <c r="C763" s="49"/>
      <c r="D763" s="49"/>
      <c r="E763" s="49"/>
      <c r="F763" s="49"/>
      <c r="G763" s="49"/>
      <c r="H763" s="49"/>
      <c r="I763" s="49"/>
      <c r="J763" s="49"/>
      <c r="K763" s="49"/>
      <c r="L763" s="49"/>
      <c r="M763" s="49"/>
      <c r="N763" s="49"/>
      <c r="O763" s="49"/>
      <c r="P763" s="49"/>
      <c r="Q763" s="49"/>
      <c r="R763" s="49"/>
      <c r="S763" s="49"/>
      <c r="T763" s="49"/>
      <c r="U763" s="49"/>
      <c r="V763" s="49"/>
      <c r="W763" s="49"/>
      <c r="X763" s="49"/>
      <c r="Y763" s="49"/>
      <c r="Z763" s="49"/>
    </row>
    <row r="764" spans="1:26" ht="12" customHeight="1" x14ac:dyDescent="0.25">
      <c r="A764" s="55"/>
      <c r="B764" s="49"/>
      <c r="C764" s="49"/>
      <c r="D764" s="49"/>
      <c r="E764" s="49"/>
      <c r="F764" s="49"/>
      <c r="G764" s="49"/>
      <c r="H764" s="49"/>
      <c r="I764" s="49"/>
      <c r="J764" s="49"/>
      <c r="K764" s="49"/>
      <c r="L764" s="49"/>
      <c r="M764" s="49"/>
      <c r="N764" s="49"/>
      <c r="O764" s="49"/>
      <c r="P764" s="49"/>
      <c r="Q764" s="49"/>
      <c r="R764" s="49"/>
      <c r="S764" s="49"/>
      <c r="T764" s="49"/>
      <c r="U764" s="49"/>
      <c r="V764" s="49"/>
      <c r="W764" s="49"/>
      <c r="X764" s="49"/>
      <c r="Y764" s="49"/>
      <c r="Z764" s="49"/>
    </row>
    <row r="765" spans="1:26" ht="12" customHeight="1" x14ac:dyDescent="0.25">
      <c r="A765" s="55"/>
      <c r="B765" s="49"/>
      <c r="C765" s="49"/>
      <c r="D765" s="49"/>
      <c r="E765" s="49"/>
      <c r="F765" s="49"/>
      <c r="G765" s="49"/>
      <c r="H765" s="49"/>
      <c r="I765" s="49"/>
      <c r="J765" s="49"/>
      <c r="K765" s="49"/>
      <c r="L765" s="49"/>
      <c r="M765" s="49"/>
      <c r="N765" s="49"/>
      <c r="O765" s="49"/>
      <c r="P765" s="49"/>
      <c r="Q765" s="49"/>
      <c r="R765" s="49"/>
      <c r="S765" s="49"/>
      <c r="T765" s="49"/>
      <c r="U765" s="49"/>
      <c r="V765" s="49"/>
      <c r="W765" s="49"/>
      <c r="X765" s="49"/>
      <c r="Y765" s="49"/>
      <c r="Z765" s="49"/>
    </row>
    <row r="766" spans="1:26" ht="12" customHeight="1" x14ac:dyDescent="0.25">
      <c r="A766" s="55"/>
      <c r="B766" s="49"/>
      <c r="C766" s="49"/>
      <c r="D766" s="49"/>
      <c r="E766" s="49"/>
      <c r="F766" s="49"/>
      <c r="G766" s="49"/>
      <c r="H766" s="49"/>
      <c r="I766" s="49"/>
      <c r="J766" s="49"/>
      <c r="K766" s="49"/>
      <c r="L766" s="49"/>
      <c r="M766" s="49"/>
      <c r="N766" s="49"/>
      <c r="O766" s="49"/>
      <c r="P766" s="49"/>
      <c r="Q766" s="49"/>
      <c r="R766" s="49"/>
      <c r="S766" s="49"/>
      <c r="T766" s="49"/>
      <c r="U766" s="49"/>
      <c r="V766" s="49"/>
      <c r="W766" s="49"/>
      <c r="X766" s="49"/>
      <c r="Y766" s="49"/>
      <c r="Z766" s="49"/>
    </row>
    <row r="767" spans="1:26" ht="12" customHeight="1" x14ac:dyDescent="0.25">
      <c r="A767" s="55"/>
      <c r="B767" s="49"/>
      <c r="C767" s="49"/>
      <c r="D767" s="49"/>
      <c r="E767" s="49"/>
      <c r="F767" s="49"/>
      <c r="G767" s="49"/>
      <c r="H767" s="49"/>
      <c r="I767" s="49"/>
      <c r="J767" s="49"/>
      <c r="K767" s="49"/>
      <c r="L767" s="49"/>
      <c r="M767" s="49"/>
      <c r="N767" s="49"/>
      <c r="O767" s="49"/>
      <c r="P767" s="49"/>
      <c r="Q767" s="49"/>
      <c r="R767" s="49"/>
      <c r="S767" s="49"/>
      <c r="T767" s="49"/>
      <c r="U767" s="49"/>
      <c r="V767" s="49"/>
      <c r="W767" s="49"/>
      <c r="X767" s="49"/>
      <c r="Y767" s="49"/>
      <c r="Z767" s="49"/>
    </row>
    <row r="768" spans="1:26" ht="12" customHeight="1" x14ac:dyDescent="0.25">
      <c r="A768" s="55"/>
      <c r="B768" s="49"/>
      <c r="C768" s="49"/>
      <c r="D768" s="49"/>
      <c r="E768" s="49"/>
      <c r="F768" s="49"/>
      <c r="G768" s="49"/>
      <c r="H768" s="49"/>
      <c r="I768" s="49"/>
      <c r="J768" s="49"/>
      <c r="K768" s="49"/>
      <c r="L768" s="49"/>
      <c r="M768" s="49"/>
      <c r="N768" s="49"/>
      <c r="O768" s="49"/>
      <c r="P768" s="49"/>
      <c r="Q768" s="49"/>
      <c r="R768" s="49"/>
      <c r="S768" s="49"/>
      <c r="T768" s="49"/>
      <c r="U768" s="49"/>
      <c r="V768" s="49"/>
      <c r="W768" s="49"/>
      <c r="X768" s="49"/>
      <c r="Y768" s="49"/>
      <c r="Z768" s="49"/>
    </row>
    <row r="769" spans="1:26" ht="12" customHeight="1" x14ac:dyDescent="0.25">
      <c r="A769" s="55"/>
      <c r="B769" s="49"/>
      <c r="C769" s="49"/>
      <c r="D769" s="49"/>
      <c r="E769" s="49"/>
      <c r="F769" s="49"/>
      <c r="G769" s="49"/>
      <c r="H769" s="49"/>
      <c r="I769" s="49"/>
      <c r="J769" s="49"/>
      <c r="K769" s="49"/>
      <c r="L769" s="49"/>
      <c r="M769" s="49"/>
      <c r="N769" s="49"/>
      <c r="O769" s="49"/>
      <c r="P769" s="49"/>
      <c r="Q769" s="49"/>
      <c r="R769" s="49"/>
      <c r="S769" s="49"/>
      <c r="T769" s="49"/>
      <c r="U769" s="49"/>
      <c r="V769" s="49"/>
      <c r="W769" s="49"/>
      <c r="X769" s="49"/>
      <c r="Y769" s="49"/>
      <c r="Z769" s="49"/>
    </row>
    <row r="770" spans="1:26" ht="12" customHeight="1" x14ac:dyDescent="0.25">
      <c r="A770" s="55"/>
      <c r="B770" s="49"/>
      <c r="C770" s="49"/>
      <c r="D770" s="49"/>
      <c r="E770" s="49"/>
      <c r="F770" s="49"/>
      <c r="G770" s="49"/>
      <c r="H770" s="49"/>
      <c r="I770" s="49"/>
      <c r="J770" s="49"/>
      <c r="K770" s="49"/>
      <c r="L770" s="49"/>
      <c r="M770" s="49"/>
      <c r="N770" s="49"/>
      <c r="O770" s="49"/>
      <c r="P770" s="49"/>
      <c r="Q770" s="49"/>
      <c r="R770" s="49"/>
      <c r="S770" s="49"/>
      <c r="T770" s="49"/>
      <c r="U770" s="49"/>
      <c r="V770" s="49"/>
      <c r="W770" s="49"/>
      <c r="X770" s="49"/>
      <c r="Y770" s="49"/>
      <c r="Z770" s="49"/>
    </row>
    <row r="771" spans="1:26" ht="12" customHeight="1" x14ac:dyDescent="0.25">
      <c r="A771" s="55"/>
      <c r="B771" s="49"/>
      <c r="C771" s="49"/>
      <c r="D771" s="49"/>
      <c r="E771" s="49"/>
      <c r="F771" s="49"/>
      <c r="G771" s="49"/>
      <c r="H771" s="49"/>
      <c r="I771" s="49"/>
      <c r="J771" s="49"/>
      <c r="K771" s="49"/>
      <c r="L771" s="49"/>
      <c r="M771" s="49"/>
      <c r="N771" s="49"/>
      <c r="O771" s="49"/>
      <c r="P771" s="49"/>
      <c r="Q771" s="49"/>
      <c r="R771" s="49"/>
      <c r="S771" s="49"/>
      <c r="T771" s="49"/>
      <c r="U771" s="49"/>
      <c r="V771" s="49"/>
      <c r="W771" s="49"/>
      <c r="X771" s="49"/>
      <c r="Y771" s="49"/>
      <c r="Z771" s="49"/>
    </row>
    <row r="772" spans="1:26" ht="12" customHeight="1" x14ac:dyDescent="0.25">
      <c r="A772" s="55"/>
      <c r="B772" s="49"/>
      <c r="C772" s="49"/>
      <c r="D772" s="49"/>
      <c r="E772" s="49"/>
      <c r="F772" s="49"/>
      <c r="G772" s="49"/>
      <c r="H772" s="49"/>
      <c r="I772" s="49"/>
      <c r="J772" s="49"/>
      <c r="K772" s="49"/>
      <c r="L772" s="49"/>
      <c r="M772" s="49"/>
      <c r="N772" s="49"/>
      <c r="O772" s="49"/>
      <c r="P772" s="49"/>
      <c r="Q772" s="49"/>
      <c r="R772" s="49"/>
      <c r="S772" s="49"/>
      <c r="T772" s="49"/>
      <c r="U772" s="49"/>
      <c r="V772" s="49"/>
      <c r="W772" s="49"/>
      <c r="X772" s="49"/>
      <c r="Y772" s="49"/>
      <c r="Z772" s="49"/>
    </row>
    <row r="773" spans="1:26" ht="12" customHeight="1" x14ac:dyDescent="0.25">
      <c r="A773" s="55"/>
      <c r="B773" s="49"/>
      <c r="C773" s="49"/>
      <c r="D773" s="49"/>
      <c r="E773" s="49"/>
      <c r="F773" s="49"/>
      <c r="G773" s="49"/>
      <c r="H773" s="49"/>
      <c r="I773" s="49"/>
      <c r="J773" s="49"/>
      <c r="K773" s="49"/>
      <c r="L773" s="49"/>
      <c r="M773" s="49"/>
      <c r="N773" s="49"/>
      <c r="O773" s="49"/>
      <c r="P773" s="49"/>
      <c r="Q773" s="49"/>
      <c r="R773" s="49"/>
      <c r="S773" s="49"/>
      <c r="T773" s="49"/>
      <c r="U773" s="49"/>
      <c r="V773" s="49"/>
      <c r="W773" s="49"/>
      <c r="X773" s="49"/>
      <c r="Y773" s="49"/>
      <c r="Z773" s="49"/>
    </row>
    <row r="774" spans="1:26" ht="12" customHeight="1" x14ac:dyDescent="0.25">
      <c r="A774" s="55"/>
      <c r="B774" s="49"/>
      <c r="C774" s="49"/>
      <c r="D774" s="49"/>
      <c r="E774" s="49"/>
      <c r="F774" s="49"/>
      <c r="G774" s="49"/>
      <c r="H774" s="49"/>
      <c r="I774" s="49"/>
      <c r="J774" s="49"/>
      <c r="K774" s="49"/>
      <c r="L774" s="49"/>
      <c r="M774" s="49"/>
      <c r="N774" s="49"/>
      <c r="O774" s="49"/>
      <c r="P774" s="49"/>
      <c r="Q774" s="49"/>
      <c r="R774" s="49"/>
      <c r="S774" s="49"/>
      <c r="T774" s="49"/>
      <c r="U774" s="49"/>
      <c r="V774" s="49"/>
      <c r="W774" s="49"/>
      <c r="X774" s="49"/>
      <c r="Y774" s="49"/>
      <c r="Z774" s="49"/>
    </row>
    <row r="775" spans="1:26" ht="12" customHeight="1" x14ac:dyDescent="0.25">
      <c r="A775" s="55"/>
      <c r="B775" s="49"/>
      <c r="C775" s="49"/>
      <c r="D775" s="49"/>
      <c r="E775" s="49"/>
      <c r="F775" s="49"/>
      <c r="G775" s="49"/>
      <c r="H775" s="49"/>
      <c r="I775" s="49"/>
      <c r="J775" s="49"/>
      <c r="K775" s="49"/>
      <c r="L775" s="49"/>
      <c r="M775" s="49"/>
      <c r="N775" s="49"/>
      <c r="O775" s="49"/>
      <c r="P775" s="49"/>
      <c r="Q775" s="49"/>
      <c r="R775" s="49"/>
      <c r="S775" s="49"/>
      <c r="T775" s="49"/>
      <c r="U775" s="49"/>
      <c r="V775" s="49"/>
      <c r="W775" s="49"/>
      <c r="X775" s="49"/>
      <c r="Y775" s="49"/>
      <c r="Z775" s="49"/>
    </row>
    <row r="776" spans="1:26" ht="12" customHeight="1" x14ac:dyDescent="0.25">
      <c r="A776" s="55"/>
      <c r="B776" s="49"/>
      <c r="C776" s="49"/>
      <c r="D776" s="49"/>
      <c r="E776" s="49"/>
      <c r="F776" s="49"/>
      <c r="G776" s="49"/>
      <c r="H776" s="49"/>
      <c r="I776" s="49"/>
      <c r="J776" s="49"/>
      <c r="K776" s="49"/>
      <c r="L776" s="49"/>
      <c r="M776" s="49"/>
      <c r="N776" s="49"/>
      <c r="O776" s="49"/>
      <c r="P776" s="49"/>
      <c r="Q776" s="49"/>
      <c r="R776" s="49"/>
      <c r="S776" s="49"/>
      <c r="T776" s="49"/>
      <c r="U776" s="49"/>
      <c r="V776" s="49"/>
      <c r="W776" s="49"/>
      <c r="X776" s="49"/>
      <c r="Y776" s="49"/>
      <c r="Z776" s="49"/>
    </row>
    <row r="777" spans="1:26" ht="12" customHeight="1" x14ac:dyDescent="0.25">
      <c r="A777" s="55"/>
      <c r="B777" s="49"/>
      <c r="C777" s="49"/>
      <c r="D777" s="49"/>
      <c r="E777" s="49"/>
      <c r="F777" s="49"/>
      <c r="G777" s="49"/>
      <c r="H777" s="49"/>
      <c r="I777" s="49"/>
      <c r="J777" s="49"/>
      <c r="K777" s="49"/>
      <c r="L777" s="49"/>
      <c r="M777" s="49"/>
      <c r="N777" s="49"/>
      <c r="O777" s="49"/>
      <c r="P777" s="49"/>
      <c r="Q777" s="49"/>
      <c r="R777" s="49"/>
      <c r="S777" s="49"/>
      <c r="T777" s="49"/>
      <c r="U777" s="49"/>
      <c r="V777" s="49"/>
      <c r="W777" s="49"/>
      <c r="X777" s="49"/>
      <c r="Y777" s="49"/>
      <c r="Z777" s="49"/>
    </row>
    <row r="778" spans="1:26" ht="12" customHeight="1" x14ac:dyDescent="0.25">
      <c r="A778" s="55"/>
      <c r="B778" s="49"/>
      <c r="C778" s="49"/>
      <c r="D778" s="49"/>
      <c r="E778" s="49"/>
      <c r="F778" s="49"/>
      <c r="G778" s="49"/>
      <c r="H778" s="49"/>
      <c r="I778" s="49"/>
      <c r="J778" s="49"/>
      <c r="K778" s="49"/>
      <c r="L778" s="49"/>
      <c r="M778" s="49"/>
      <c r="N778" s="49"/>
      <c r="O778" s="49"/>
      <c r="P778" s="49"/>
      <c r="Q778" s="49"/>
      <c r="R778" s="49"/>
      <c r="S778" s="49"/>
      <c r="T778" s="49"/>
      <c r="U778" s="49"/>
      <c r="V778" s="49"/>
      <c r="W778" s="49"/>
      <c r="X778" s="49"/>
      <c r="Y778" s="49"/>
      <c r="Z778" s="49"/>
    </row>
    <row r="779" spans="1:26" ht="12" customHeight="1" x14ac:dyDescent="0.25">
      <c r="A779" s="55"/>
      <c r="B779" s="49"/>
      <c r="C779" s="49"/>
      <c r="D779" s="49"/>
      <c r="E779" s="49"/>
      <c r="F779" s="49"/>
      <c r="G779" s="49"/>
      <c r="H779" s="49"/>
      <c r="I779" s="49"/>
      <c r="J779" s="49"/>
      <c r="K779" s="49"/>
      <c r="L779" s="49"/>
      <c r="M779" s="49"/>
      <c r="N779" s="49"/>
      <c r="O779" s="49"/>
      <c r="P779" s="49"/>
      <c r="Q779" s="49"/>
      <c r="R779" s="49"/>
      <c r="S779" s="49"/>
      <c r="T779" s="49"/>
      <c r="U779" s="49"/>
      <c r="V779" s="49"/>
      <c r="W779" s="49"/>
      <c r="X779" s="49"/>
      <c r="Y779" s="49"/>
      <c r="Z779" s="49"/>
    </row>
    <row r="780" spans="1:26" ht="12" customHeight="1" x14ac:dyDescent="0.25">
      <c r="A780" s="55"/>
      <c r="B780" s="49"/>
      <c r="C780" s="49"/>
      <c r="D780" s="49"/>
      <c r="E780" s="49"/>
      <c r="F780" s="49"/>
      <c r="G780" s="49"/>
      <c r="H780" s="49"/>
      <c r="I780" s="49"/>
      <c r="J780" s="49"/>
      <c r="K780" s="49"/>
      <c r="L780" s="49"/>
      <c r="M780" s="49"/>
      <c r="N780" s="49"/>
      <c r="O780" s="49"/>
      <c r="P780" s="49"/>
      <c r="Q780" s="49"/>
      <c r="R780" s="49"/>
      <c r="S780" s="49"/>
      <c r="T780" s="49"/>
      <c r="U780" s="49"/>
      <c r="V780" s="49"/>
      <c r="W780" s="49"/>
      <c r="X780" s="49"/>
      <c r="Y780" s="49"/>
      <c r="Z780" s="49"/>
    </row>
    <row r="781" spans="1:26" ht="12" customHeight="1" x14ac:dyDescent="0.25">
      <c r="A781" s="55"/>
      <c r="B781" s="49"/>
      <c r="C781" s="49"/>
      <c r="D781" s="49"/>
      <c r="E781" s="49"/>
      <c r="F781" s="49"/>
      <c r="G781" s="49"/>
      <c r="H781" s="49"/>
      <c r="I781" s="49"/>
      <c r="J781" s="49"/>
      <c r="K781" s="49"/>
      <c r="L781" s="49"/>
      <c r="M781" s="49"/>
      <c r="N781" s="49"/>
      <c r="O781" s="49"/>
      <c r="P781" s="49"/>
      <c r="Q781" s="49"/>
      <c r="R781" s="49"/>
      <c r="S781" s="49"/>
      <c r="T781" s="49"/>
      <c r="U781" s="49"/>
      <c r="V781" s="49"/>
      <c r="W781" s="49"/>
      <c r="X781" s="49"/>
      <c r="Y781" s="49"/>
      <c r="Z781" s="49"/>
    </row>
    <row r="782" spans="1:26" ht="12" customHeight="1" x14ac:dyDescent="0.25">
      <c r="A782" s="55"/>
      <c r="B782" s="49"/>
      <c r="C782" s="49"/>
      <c r="D782" s="49"/>
      <c r="E782" s="49"/>
      <c r="F782" s="49"/>
      <c r="G782" s="49"/>
      <c r="H782" s="49"/>
      <c r="I782" s="49"/>
      <c r="J782" s="49"/>
      <c r="K782" s="49"/>
      <c r="L782" s="49"/>
      <c r="M782" s="49"/>
      <c r="N782" s="49"/>
      <c r="O782" s="49"/>
      <c r="P782" s="49"/>
      <c r="Q782" s="49"/>
      <c r="R782" s="49"/>
      <c r="S782" s="49"/>
      <c r="T782" s="49"/>
      <c r="U782" s="49"/>
      <c r="V782" s="49"/>
      <c r="W782" s="49"/>
      <c r="X782" s="49"/>
      <c r="Y782" s="49"/>
      <c r="Z782" s="49"/>
    </row>
    <row r="783" spans="1:26" ht="12" customHeight="1" x14ac:dyDescent="0.25">
      <c r="A783" s="55"/>
      <c r="B783" s="49"/>
      <c r="C783" s="49"/>
      <c r="D783" s="49"/>
      <c r="E783" s="49"/>
      <c r="F783" s="49"/>
      <c r="G783" s="49"/>
      <c r="H783" s="49"/>
      <c r="I783" s="49"/>
      <c r="J783" s="49"/>
      <c r="K783" s="49"/>
      <c r="L783" s="49"/>
      <c r="M783" s="49"/>
      <c r="N783" s="49"/>
      <c r="O783" s="49"/>
      <c r="P783" s="49"/>
      <c r="Q783" s="49"/>
      <c r="R783" s="49"/>
      <c r="S783" s="49"/>
      <c r="T783" s="49"/>
      <c r="U783" s="49"/>
      <c r="V783" s="49"/>
      <c r="W783" s="49"/>
      <c r="X783" s="49"/>
      <c r="Y783" s="49"/>
      <c r="Z783" s="49"/>
    </row>
    <row r="784" spans="1:26" ht="12" customHeight="1" x14ac:dyDescent="0.25">
      <c r="A784" s="55"/>
      <c r="B784" s="49"/>
      <c r="C784" s="49"/>
      <c r="D784" s="49"/>
      <c r="E784" s="49"/>
      <c r="F784" s="49"/>
      <c r="G784" s="49"/>
      <c r="H784" s="49"/>
      <c r="I784" s="49"/>
      <c r="J784" s="49"/>
      <c r="K784" s="49"/>
      <c r="L784" s="49"/>
      <c r="M784" s="49"/>
      <c r="N784" s="49"/>
      <c r="O784" s="49"/>
      <c r="P784" s="49"/>
      <c r="Q784" s="49"/>
      <c r="R784" s="49"/>
      <c r="S784" s="49"/>
      <c r="T784" s="49"/>
      <c r="U784" s="49"/>
      <c r="V784" s="49"/>
      <c r="W784" s="49"/>
      <c r="X784" s="49"/>
      <c r="Y784" s="49"/>
      <c r="Z784" s="49"/>
    </row>
    <row r="785" spans="1:26" ht="12" customHeight="1" x14ac:dyDescent="0.25">
      <c r="A785" s="55"/>
      <c r="B785" s="49"/>
      <c r="C785" s="49"/>
      <c r="D785" s="49"/>
      <c r="E785" s="49"/>
      <c r="F785" s="49"/>
      <c r="G785" s="49"/>
      <c r="H785" s="49"/>
      <c r="I785" s="49"/>
      <c r="J785" s="49"/>
      <c r="K785" s="49"/>
      <c r="L785" s="49"/>
      <c r="M785" s="49"/>
      <c r="N785" s="49"/>
      <c r="O785" s="49"/>
      <c r="P785" s="49"/>
      <c r="Q785" s="49"/>
      <c r="R785" s="49"/>
      <c r="S785" s="49"/>
      <c r="T785" s="49"/>
      <c r="U785" s="49"/>
      <c r="V785" s="49"/>
      <c r="W785" s="49"/>
      <c r="X785" s="49"/>
      <c r="Y785" s="49"/>
      <c r="Z785" s="49"/>
    </row>
    <row r="786" spans="1:26" ht="12" customHeight="1" x14ac:dyDescent="0.25">
      <c r="A786" s="55"/>
      <c r="B786" s="49"/>
      <c r="C786" s="49"/>
      <c r="D786" s="49"/>
      <c r="E786" s="49"/>
      <c r="F786" s="49"/>
      <c r="G786" s="49"/>
      <c r="H786" s="49"/>
      <c r="I786" s="49"/>
      <c r="J786" s="49"/>
      <c r="K786" s="49"/>
      <c r="L786" s="49"/>
      <c r="M786" s="49"/>
      <c r="N786" s="49"/>
      <c r="O786" s="49"/>
      <c r="P786" s="49"/>
      <c r="Q786" s="49"/>
      <c r="R786" s="49"/>
      <c r="S786" s="49"/>
      <c r="T786" s="49"/>
      <c r="U786" s="49"/>
      <c r="V786" s="49"/>
      <c r="W786" s="49"/>
      <c r="X786" s="49"/>
      <c r="Y786" s="49"/>
      <c r="Z786" s="49"/>
    </row>
    <row r="787" spans="1:26" ht="12" customHeight="1" x14ac:dyDescent="0.25">
      <c r="A787" s="55"/>
      <c r="B787" s="49"/>
      <c r="C787" s="49"/>
      <c r="D787" s="49"/>
      <c r="E787" s="49"/>
      <c r="F787" s="49"/>
      <c r="G787" s="49"/>
      <c r="H787" s="49"/>
      <c r="I787" s="49"/>
      <c r="J787" s="49"/>
      <c r="K787" s="49"/>
      <c r="L787" s="49"/>
      <c r="M787" s="49"/>
      <c r="N787" s="49"/>
      <c r="O787" s="49"/>
      <c r="P787" s="49"/>
      <c r="Q787" s="49"/>
      <c r="R787" s="49"/>
      <c r="S787" s="49"/>
      <c r="T787" s="49"/>
      <c r="U787" s="49"/>
      <c r="V787" s="49"/>
      <c r="W787" s="49"/>
      <c r="X787" s="49"/>
      <c r="Y787" s="49"/>
      <c r="Z787" s="49"/>
    </row>
    <row r="788" spans="1:26" ht="12" customHeight="1" x14ac:dyDescent="0.25">
      <c r="A788" s="55"/>
      <c r="B788" s="49"/>
      <c r="C788" s="49"/>
      <c r="D788" s="49"/>
      <c r="E788" s="49"/>
      <c r="F788" s="49"/>
      <c r="G788" s="49"/>
      <c r="H788" s="49"/>
      <c r="I788" s="49"/>
      <c r="J788" s="49"/>
      <c r="K788" s="49"/>
      <c r="L788" s="49"/>
      <c r="M788" s="49"/>
      <c r="N788" s="49"/>
      <c r="O788" s="49"/>
      <c r="P788" s="49"/>
      <c r="Q788" s="49"/>
      <c r="R788" s="49"/>
      <c r="S788" s="49"/>
      <c r="T788" s="49"/>
      <c r="U788" s="49"/>
      <c r="V788" s="49"/>
      <c r="W788" s="49"/>
      <c r="X788" s="49"/>
      <c r="Y788" s="49"/>
      <c r="Z788" s="49"/>
    </row>
    <row r="789" spans="1:26" ht="12" customHeight="1" x14ac:dyDescent="0.25">
      <c r="A789" s="55"/>
      <c r="B789" s="49"/>
      <c r="C789" s="49"/>
      <c r="D789" s="49"/>
      <c r="E789" s="49"/>
      <c r="F789" s="49"/>
      <c r="G789" s="49"/>
      <c r="H789" s="49"/>
      <c r="I789" s="49"/>
      <c r="J789" s="49"/>
      <c r="K789" s="49"/>
      <c r="L789" s="49"/>
      <c r="M789" s="49"/>
      <c r="N789" s="49"/>
      <c r="O789" s="49"/>
      <c r="P789" s="49"/>
      <c r="Q789" s="49"/>
      <c r="R789" s="49"/>
      <c r="S789" s="49"/>
      <c r="T789" s="49"/>
      <c r="U789" s="49"/>
      <c r="V789" s="49"/>
      <c r="W789" s="49"/>
      <c r="X789" s="49"/>
      <c r="Y789" s="49"/>
      <c r="Z789" s="49"/>
    </row>
    <row r="790" spans="1:26" ht="12" customHeight="1" x14ac:dyDescent="0.25">
      <c r="A790" s="55"/>
      <c r="B790" s="49"/>
      <c r="C790" s="49"/>
      <c r="D790" s="49"/>
      <c r="E790" s="49"/>
      <c r="F790" s="49"/>
      <c r="G790" s="49"/>
      <c r="H790" s="49"/>
      <c r="I790" s="49"/>
      <c r="J790" s="49"/>
      <c r="K790" s="49"/>
      <c r="L790" s="49"/>
      <c r="M790" s="49"/>
      <c r="N790" s="49"/>
      <c r="O790" s="49"/>
      <c r="P790" s="49"/>
      <c r="Q790" s="49"/>
      <c r="R790" s="49"/>
      <c r="S790" s="49"/>
      <c r="T790" s="49"/>
      <c r="U790" s="49"/>
      <c r="V790" s="49"/>
      <c r="W790" s="49"/>
      <c r="X790" s="49"/>
      <c r="Y790" s="49"/>
      <c r="Z790" s="49"/>
    </row>
    <row r="791" spans="1:26" ht="12" customHeight="1" x14ac:dyDescent="0.25">
      <c r="A791" s="55"/>
      <c r="B791" s="49"/>
      <c r="C791" s="49"/>
      <c r="D791" s="49"/>
      <c r="E791" s="49"/>
      <c r="F791" s="49"/>
      <c r="G791" s="49"/>
      <c r="H791" s="49"/>
      <c r="I791" s="49"/>
      <c r="J791" s="49"/>
      <c r="K791" s="49"/>
      <c r="L791" s="49"/>
      <c r="M791" s="49"/>
      <c r="N791" s="49"/>
      <c r="O791" s="49"/>
      <c r="P791" s="49"/>
      <c r="Q791" s="49"/>
      <c r="R791" s="49"/>
      <c r="S791" s="49"/>
      <c r="T791" s="49"/>
      <c r="U791" s="49"/>
      <c r="V791" s="49"/>
      <c r="W791" s="49"/>
      <c r="X791" s="49"/>
      <c r="Y791" s="49"/>
      <c r="Z791" s="49"/>
    </row>
    <row r="792" spans="1:26" ht="12" customHeight="1" x14ac:dyDescent="0.25">
      <c r="A792" s="55"/>
      <c r="B792" s="49"/>
      <c r="C792" s="49"/>
      <c r="D792" s="49"/>
      <c r="E792" s="49"/>
      <c r="F792" s="49"/>
      <c r="G792" s="49"/>
      <c r="H792" s="49"/>
      <c r="I792" s="49"/>
      <c r="J792" s="49"/>
      <c r="K792" s="49"/>
      <c r="L792" s="49"/>
      <c r="M792" s="49"/>
      <c r="N792" s="49"/>
      <c r="O792" s="49"/>
      <c r="P792" s="49"/>
      <c r="Q792" s="49"/>
      <c r="R792" s="49"/>
      <c r="S792" s="49"/>
      <c r="T792" s="49"/>
      <c r="U792" s="49"/>
      <c r="V792" s="49"/>
      <c r="W792" s="49"/>
      <c r="X792" s="49"/>
      <c r="Y792" s="49"/>
      <c r="Z792" s="49"/>
    </row>
    <row r="793" spans="1:26" ht="12" customHeight="1" x14ac:dyDescent="0.25">
      <c r="A793" s="55"/>
      <c r="B793" s="49"/>
      <c r="C793" s="49"/>
      <c r="D793" s="49"/>
      <c r="E793" s="49"/>
      <c r="F793" s="49"/>
      <c r="G793" s="49"/>
      <c r="H793" s="49"/>
      <c r="I793" s="49"/>
      <c r="J793" s="49"/>
      <c r="K793" s="49"/>
      <c r="L793" s="49"/>
      <c r="M793" s="49"/>
      <c r="N793" s="49"/>
      <c r="O793" s="49"/>
      <c r="P793" s="49"/>
      <c r="Q793" s="49"/>
      <c r="R793" s="49"/>
      <c r="S793" s="49"/>
      <c r="T793" s="49"/>
      <c r="U793" s="49"/>
      <c r="V793" s="49"/>
      <c r="W793" s="49"/>
      <c r="X793" s="49"/>
      <c r="Y793" s="49"/>
      <c r="Z793" s="49"/>
    </row>
    <row r="794" spans="1:26" ht="12" customHeight="1" x14ac:dyDescent="0.25">
      <c r="A794" s="55"/>
      <c r="B794" s="49"/>
      <c r="C794" s="49"/>
      <c r="D794" s="49"/>
      <c r="E794" s="49"/>
      <c r="F794" s="49"/>
      <c r="G794" s="49"/>
      <c r="H794" s="49"/>
      <c r="I794" s="49"/>
      <c r="J794" s="49"/>
      <c r="K794" s="49"/>
      <c r="L794" s="49"/>
      <c r="M794" s="49"/>
      <c r="N794" s="49"/>
      <c r="O794" s="49"/>
      <c r="P794" s="49"/>
      <c r="Q794" s="49"/>
      <c r="R794" s="49"/>
      <c r="S794" s="49"/>
      <c r="T794" s="49"/>
      <c r="U794" s="49"/>
      <c r="V794" s="49"/>
      <c r="W794" s="49"/>
      <c r="X794" s="49"/>
      <c r="Y794" s="49"/>
      <c r="Z794" s="49"/>
    </row>
    <row r="795" spans="1:26" ht="12" customHeight="1" x14ac:dyDescent="0.25">
      <c r="A795" s="55"/>
      <c r="B795" s="49"/>
      <c r="C795" s="49"/>
      <c r="D795" s="49"/>
      <c r="E795" s="49"/>
      <c r="F795" s="49"/>
      <c r="G795" s="49"/>
      <c r="H795" s="49"/>
      <c r="I795" s="49"/>
      <c r="J795" s="49"/>
      <c r="K795" s="49"/>
      <c r="L795" s="49"/>
      <c r="M795" s="49"/>
      <c r="N795" s="49"/>
      <c r="O795" s="49"/>
      <c r="P795" s="49"/>
      <c r="Q795" s="49"/>
      <c r="R795" s="49"/>
      <c r="S795" s="49"/>
      <c r="T795" s="49"/>
      <c r="U795" s="49"/>
      <c r="V795" s="49"/>
      <c r="W795" s="49"/>
      <c r="X795" s="49"/>
      <c r="Y795" s="49"/>
      <c r="Z795" s="49"/>
    </row>
    <row r="796" spans="1:26" ht="12" customHeight="1" x14ac:dyDescent="0.25">
      <c r="A796" s="55"/>
      <c r="B796" s="49"/>
      <c r="C796" s="49"/>
      <c r="D796" s="49"/>
      <c r="E796" s="49"/>
      <c r="F796" s="49"/>
      <c r="G796" s="49"/>
      <c r="H796" s="49"/>
      <c r="I796" s="49"/>
      <c r="J796" s="49"/>
      <c r="K796" s="49"/>
      <c r="L796" s="49"/>
      <c r="M796" s="49"/>
      <c r="N796" s="49"/>
      <c r="O796" s="49"/>
      <c r="P796" s="49"/>
      <c r="Q796" s="49"/>
      <c r="R796" s="49"/>
      <c r="S796" s="49"/>
      <c r="T796" s="49"/>
      <c r="U796" s="49"/>
      <c r="V796" s="49"/>
      <c r="W796" s="49"/>
      <c r="X796" s="49"/>
      <c r="Y796" s="49"/>
      <c r="Z796" s="49"/>
    </row>
    <row r="797" spans="1:26" ht="12" customHeight="1" x14ac:dyDescent="0.25">
      <c r="A797" s="55"/>
      <c r="B797" s="49"/>
      <c r="C797" s="49"/>
      <c r="D797" s="49"/>
      <c r="E797" s="49"/>
      <c r="F797" s="49"/>
      <c r="G797" s="49"/>
      <c r="H797" s="49"/>
      <c r="I797" s="49"/>
      <c r="J797" s="49"/>
      <c r="K797" s="49"/>
      <c r="L797" s="49"/>
      <c r="M797" s="49"/>
      <c r="N797" s="49"/>
      <c r="O797" s="49"/>
      <c r="P797" s="49"/>
      <c r="Q797" s="49"/>
      <c r="R797" s="49"/>
      <c r="S797" s="49"/>
      <c r="T797" s="49"/>
      <c r="U797" s="49"/>
      <c r="V797" s="49"/>
      <c r="W797" s="49"/>
      <c r="X797" s="49"/>
      <c r="Y797" s="49"/>
      <c r="Z797" s="49"/>
    </row>
    <row r="798" spans="1:26" ht="12" customHeight="1" x14ac:dyDescent="0.25">
      <c r="A798" s="55"/>
      <c r="B798" s="49"/>
      <c r="C798" s="49"/>
      <c r="D798" s="49"/>
      <c r="E798" s="49"/>
      <c r="F798" s="49"/>
      <c r="G798" s="49"/>
      <c r="H798" s="49"/>
      <c r="I798" s="49"/>
      <c r="J798" s="49"/>
      <c r="K798" s="49"/>
      <c r="L798" s="49"/>
      <c r="M798" s="49"/>
      <c r="N798" s="49"/>
      <c r="O798" s="49"/>
      <c r="P798" s="49"/>
      <c r="Q798" s="49"/>
      <c r="R798" s="49"/>
      <c r="S798" s="49"/>
      <c r="T798" s="49"/>
      <c r="U798" s="49"/>
      <c r="V798" s="49"/>
      <c r="W798" s="49"/>
      <c r="X798" s="49"/>
      <c r="Y798" s="49"/>
      <c r="Z798" s="49"/>
    </row>
    <row r="799" spans="1:26" ht="12" customHeight="1" x14ac:dyDescent="0.25">
      <c r="A799" s="55"/>
      <c r="B799" s="49"/>
      <c r="C799" s="49"/>
      <c r="D799" s="49"/>
      <c r="E799" s="49"/>
      <c r="F799" s="49"/>
      <c r="G799" s="49"/>
      <c r="H799" s="49"/>
      <c r="I799" s="49"/>
      <c r="J799" s="49"/>
      <c r="K799" s="49"/>
      <c r="L799" s="49"/>
      <c r="M799" s="49"/>
      <c r="N799" s="49"/>
      <c r="O799" s="49"/>
      <c r="P799" s="49"/>
      <c r="Q799" s="49"/>
      <c r="R799" s="49"/>
      <c r="S799" s="49"/>
      <c r="T799" s="49"/>
      <c r="U799" s="49"/>
      <c r="V799" s="49"/>
      <c r="W799" s="49"/>
      <c r="X799" s="49"/>
      <c r="Y799" s="49"/>
      <c r="Z799" s="49"/>
    </row>
    <row r="800" spans="1:26" ht="12" customHeight="1" x14ac:dyDescent="0.25">
      <c r="A800" s="55"/>
      <c r="B800" s="49"/>
      <c r="C800" s="49"/>
      <c r="D800" s="49"/>
      <c r="E800" s="49"/>
      <c r="F800" s="49"/>
      <c r="G800" s="49"/>
      <c r="H800" s="49"/>
      <c r="I800" s="49"/>
      <c r="J800" s="49"/>
      <c r="K800" s="49"/>
      <c r="L800" s="49"/>
      <c r="M800" s="49"/>
      <c r="N800" s="49"/>
      <c r="O800" s="49"/>
      <c r="P800" s="49"/>
      <c r="Q800" s="49"/>
      <c r="R800" s="49"/>
      <c r="S800" s="49"/>
      <c r="T800" s="49"/>
      <c r="U800" s="49"/>
      <c r="V800" s="49"/>
      <c r="W800" s="49"/>
      <c r="X800" s="49"/>
      <c r="Y800" s="49"/>
      <c r="Z800" s="49"/>
    </row>
    <row r="801" spans="1:26" ht="12" customHeight="1" x14ac:dyDescent="0.25">
      <c r="A801" s="55"/>
      <c r="B801" s="49"/>
      <c r="C801" s="49"/>
      <c r="D801" s="49"/>
      <c r="E801" s="49"/>
      <c r="F801" s="49"/>
      <c r="G801" s="49"/>
      <c r="H801" s="49"/>
      <c r="I801" s="49"/>
      <c r="J801" s="49"/>
      <c r="K801" s="49"/>
      <c r="L801" s="49"/>
      <c r="M801" s="49"/>
      <c r="N801" s="49"/>
      <c r="O801" s="49"/>
      <c r="P801" s="49"/>
      <c r="Q801" s="49"/>
      <c r="R801" s="49"/>
      <c r="S801" s="49"/>
      <c r="T801" s="49"/>
      <c r="U801" s="49"/>
      <c r="V801" s="49"/>
      <c r="W801" s="49"/>
      <c r="X801" s="49"/>
      <c r="Y801" s="49"/>
      <c r="Z801" s="49"/>
    </row>
    <row r="802" spans="1:26" ht="12" customHeight="1" x14ac:dyDescent="0.25">
      <c r="A802" s="55"/>
      <c r="B802" s="49"/>
      <c r="C802" s="49"/>
      <c r="D802" s="49"/>
      <c r="E802" s="49"/>
      <c r="F802" s="49"/>
      <c r="G802" s="49"/>
      <c r="H802" s="49"/>
      <c r="I802" s="49"/>
      <c r="J802" s="49"/>
      <c r="K802" s="49"/>
      <c r="L802" s="49"/>
      <c r="M802" s="49"/>
      <c r="N802" s="49"/>
      <c r="O802" s="49"/>
      <c r="P802" s="49"/>
      <c r="Q802" s="49"/>
      <c r="R802" s="49"/>
      <c r="S802" s="49"/>
      <c r="T802" s="49"/>
      <c r="U802" s="49"/>
      <c r="V802" s="49"/>
      <c r="W802" s="49"/>
      <c r="X802" s="49"/>
      <c r="Y802" s="49"/>
      <c r="Z802" s="49"/>
    </row>
    <row r="803" spans="1:26" ht="12" customHeight="1" x14ac:dyDescent="0.25">
      <c r="A803" s="55"/>
      <c r="B803" s="49"/>
      <c r="C803" s="49"/>
      <c r="D803" s="49"/>
      <c r="E803" s="49"/>
      <c r="F803" s="49"/>
      <c r="G803" s="49"/>
      <c r="H803" s="49"/>
      <c r="I803" s="49"/>
      <c r="J803" s="49"/>
      <c r="K803" s="49"/>
      <c r="L803" s="49"/>
      <c r="M803" s="49"/>
      <c r="N803" s="49"/>
      <c r="O803" s="49"/>
      <c r="P803" s="49"/>
      <c r="Q803" s="49"/>
      <c r="R803" s="49"/>
      <c r="S803" s="49"/>
      <c r="T803" s="49"/>
      <c r="U803" s="49"/>
      <c r="V803" s="49"/>
      <c r="W803" s="49"/>
      <c r="X803" s="49"/>
      <c r="Y803" s="49"/>
      <c r="Z803" s="49"/>
    </row>
    <row r="804" spans="1:26" ht="12" customHeight="1" x14ac:dyDescent="0.25">
      <c r="A804" s="55"/>
      <c r="B804" s="49"/>
      <c r="C804" s="49"/>
      <c r="D804" s="49"/>
      <c r="E804" s="49"/>
      <c r="F804" s="49"/>
      <c r="G804" s="49"/>
      <c r="H804" s="49"/>
      <c r="I804" s="49"/>
      <c r="J804" s="49"/>
      <c r="K804" s="49"/>
      <c r="L804" s="49"/>
      <c r="M804" s="49"/>
      <c r="N804" s="49"/>
      <c r="O804" s="49"/>
      <c r="P804" s="49"/>
      <c r="Q804" s="49"/>
      <c r="R804" s="49"/>
      <c r="S804" s="49"/>
      <c r="T804" s="49"/>
      <c r="U804" s="49"/>
      <c r="V804" s="49"/>
      <c r="W804" s="49"/>
      <c r="X804" s="49"/>
      <c r="Y804" s="49"/>
      <c r="Z804" s="49"/>
    </row>
    <row r="805" spans="1:26" ht="12" customHeight="1" x14ac:dyDescent="0.25">
      <c r="A805" s="55"/>
      <c r="B805" s="49"/>
      <c r="C805" s="49"/>
      <c r="D805" s="49"/>
      <c r="E805" s="49"/>
      <c r="F805" s="49"/>
      <c r="G805" s="49"/>
      <c r="H805" s="49"/>
      <c r="I805" s="49"/>
      <c r="J805" s="49"/>
      <c r="K805" s="49"/>
      <c r="L805" s="49"/>
      <c r="M805" s="49"/>
      <c r="N805" s="49"/>
      <c r="O805" s="49"/>
      <c r="P805" s="49"/>
      <c r="Q805" s="49"/>
      <c r="R805" s="49"/>
      <c r="S805" s="49"/>
      <c r="T805" s="49"/>
      <c r="U805" s="49"/>
      <c r="V805" s="49"/>
      <c r="W805" s="49"/>
      <c r="X805" s="49"/>
      <c r="Y805" s="49"/>
      <c r="Z805" s="49"/>
    </row>
    <row r="806" spans="1:26" ht="12" customHeight="1" x14ac:dyDescent="0.25">
      <c r="A806" s="55"/>
      <c r="B806" s="49"/>
      <c r="C806" s="49"/>
      <c r="D806" s="49"/>
      <c r="E806" s="49"/>
      <c r="F806" s="49"/>
      <c r="G806" s="49"/>
      <c r="H806" s="49"/>
      <c r="I806" s="49"/>
      <c r="J806" s="49"/>
      <c r="K806" s="49"/>
      <c r="L806" s="49"/>
      <c r="M806" s="49"/>
      <c r="N806" s="49"/>
      <c r="O806" s="49"/>
      <c r="P806" s="49"/>
      <c r="Q806" s="49"/>
      <c r="R806" s="49"/>
      <c r="S806" s="49"/>
      <c r="T806" s="49"/>
      <c r="U806" s="49"/>
      <c r="V806" s="49"/>
      <c r="W806" s="49"/>
      <c r="X806" s="49"/>
      <c r="Y806" s="49"/>
      <c r="Z806" s="49"/>
    </row>
    <row r="807" spans="1:26" ht="12" customHeight="1" x14ac:dyDescent="0.25">
      <c r="A807" s="55"/>
      <c r="B807" s="49"/>
      <c r="C807" s="49"/>
      <c r="D807" s="49"/>
      <c r="E807" s="49"/>
      <c r="F807" s="49"/>
      <c r="G807" s="49"/>
      <c r="H807" s="49"/>
      <c r="I807" s="49"/>
      <c r="J807" s="49"/>
      <c r="K807" s="49"/>
      <c r="L807" s="49"/>
      <c r="M807" s="49"/>
      <c r="N807" s="49"/>
      <c r="O807" s="49"/>
      <c r="P807" s="49"/>
      <c r="Q807" s="49"/>
      <c r="R807" s="49"/>
      <c r="S807" s="49"/>
      <c r="T807" s="49"/>
      <c r="U807" s="49"/>
      <c r="V807" s="49"/>
      <c r="W807" s="49"/>
      <c r="X807" s="49"/>
      <c r="Y807" s="49"/>
      <c r="Z807" s="49"/>
    </row>
    <row r="808" spans="1:26" ht="12" customHeight="1" x14ac:dyDescent="0.25">
      <c r="A808" s="55"/>
      <c r="B808" s="49"/>
      <c r="C808" s="49"/>
      <c r="D808" s="49"/>
      <c r="E808" s="49"/>
      <c r="F808" s="49"/>
      <c r="G808" s="49"/>
      <c r="H808" s="49"/>
      <c r="I808" s="49"/>
      <c r="J808" s="49"/>
      <c r="K808" s="49"/>
      <c r="L808" s="49"/>
      <c r="M808" s="49"/>
      <c r="N808" s="49"/>
      <c r="O808" s="49"/>
      <c r="P808" s="49"/>
      <c r="Q808" s="49"/>
      <c r="R808" s="49"/>
      <c r="S808" s="49"/>
      <c r="T808" s="49"/>
      <c r="U808" s="49"/>
      <c r="V808" s="49"/>
      <c r="W808" s="49"/>
      <c r="X808" s="49"/>
      <c r="Y808" s="49"/>
      <c r="Z808" s="49"/>
    </row>
    <row r="809" spans="1:26" ht="12" customHeight="1" x14ac:dyDescent="0.25">
      <c r="A809" s="55"/>
      <c r="B809" s="49"/>
      <c r="C809" s="49"/>
      <c r="D809" s="49"/>
      <c r="E809" s="49"/>
      <c r="F809" s="49"/>
      <c r="G809" s="49"/>
      <c r="H809" s="49"/>
      <c r="I809" s="49"/>
      <c r="J809" s="49"/>
      <c r="K809" s="49"/>
      <c r="L809" s="49"/>
      <c r="M809" s="49"/>
      <c r="N809" s="49"/>
      <c r="O809" s="49"/>
      <c r="P809" s="49"/>
      <c r="Q809" s="49"/>
      <c r="R809" s="49"/>
      <c r="S809" s="49"/>
      <c r="T809" s="49"/>
      <c r="U809" s="49"/>
      <c r="V809" s="49"/>
      <c r="W809" s="49"/>
      <c r="X809" s="49"/>
      <c r="Y809" s="49"/>
      <c r="Z809" s="49"/>
    </row>
    <row r="810" spans="1:26" ht="12" customHeight="1" x14ac:dyDescent="0.25">
      <c r="A810" s="55"/>
      <c r="B810" s="49"/>
      <c r="C810" s="49"/>
      <c r="D810" s="49"/>
      <c r="E810" s="49"/>
      <c r="F810" s="49"/>
      <c r="G810" s="49"/>
      <c r="H810" s="49"/>
      <c r="I810" s="49"/>
      <c r="J810" s="49"/>
      <c r="K810" s="49"/>
      <c r="L810" s="49"/>
      <c r="M810" s="49"/>
      <c r="N810" s="49"/>
      <c r="O810" s="49"/>
      <c r="P810" s="49"/>
      <c r="Q810" s="49"/>
      <c r="R810" s="49"/>
      <c r="S810" s="49"/>
      <c r="T810" s="49"/>
      <c r="U810" s="49"/>
      <c r="V810" s="49"/>
      <c r="W810" s="49"/>
      <c r="X810" s="49"/>
      <c r="Y810" s="49"/>
      <c r="Z810" s="49"/>
    </row>
    <row r="811" spans="1:26" ht="12" customHeight="1" x14ac:dyDescent="0.25">
      <c r="A811" s="55"/>
      <c r="B811" s="49"/>
      <c r="C811" s="49"/>
      <c r="D811" s="49"/>
      <c r="E811" s="49"/>
      <c r="F811" s="49"/>
      <c r="G811" s="49"/>
      <c r="H811" s="49"/>
      <c r="I811" s="49"/>
      <c r="J811" s="49"/>
      <c r="K811" s="49"/>
      <c r="L811" s="49"/>
      <c r="M811" s="49"/>
      <c r="N811" s="49"/>
      <c r="O811" s="49"/>
      <c r="P811" s="49"/>
      <c r="Q811" s="49"/>
      <c r="R811" s="49"/>
      <c r="S811" s="49"/>
      <c r="T811" s="49"/>
      <c r="U811" s="49"/>
      <c r="V811" s="49"/>
      <c r="W811" s="49"/>
      <c r="X811" s="49"/>
      <c r="Y811" s="49"/>
      <c r="Z811" s="49"/>
    </row>
    <row r="812" spans="1:26" ht="12" customHeight="1" x14ac:dyDescent="0.25">
      <c r="A812" s="55"/>
      <c r="B812" s="49"/>
      <c r="C812" s="49"/>
      <c r="D812" s="49"/>
      <c r="E812" s="49"/>
      <c r="F812" s="49"/>
      <c r="G812" s="49"/>
      <c r="H812" s="49"/>
      <c r="I812" s="49"/>
      <c r="J812" s="49"/>
      <c r="K812" s="49"/>
      <c r="L812" s="49"/>
      <c r="M812" s="49"/>
      <c r="N812" s="49"/>
      <c r="O812" s="49"/>
      <c r="P812" s="49"/>
      <c r="Q812" s="49"/>
      <c r="R812" s="49"/>
      <c r="S812" s="49"/>
      <c r="T812" s="49"/>
      <c r="U812" s="49"/>
      <c r="V812" s="49"/>
      <c r="W812" s="49"/>
      <c r="X812" s="49"/>
      <c r="Y812" s="49"/>
      <c r="Z812" s="49"/>
    </row>
    <row r="813" spans="1:26" ht="12" customHeight="1" x14ac:dyDescent="0.25">
      <c r="A813" s="55"/>
      <c r="B813" s="49"/>
      <c r="C813" s="49"/>
      <c r="D813" s="49"/>
      <c r="E813" s="49"/>
      <c r="F813" s="49"/>
      <c r="G813" s="49"/>
      <c r="H813" s="49"/>
      <c r="I813" s="49"/>
      <c r="J813" s="49"/>
      <c r="K813" s="49"/>
      <c r="L813" s="49"/>
      <c r="M813" s="49"/>
      <c r="N813" s="49"/>
      <c r="O813" s="49"/>
      <c r="P813" s="49"/>
      <c r="Q813" s="49"/>
      <c r="R813" s="49"/>
      <c r="S813" s="49"/>
      <c r="T813" s="49"/>
      <c r="U813" s="49"/>
      <c r="V813" s="49"/>
      <c r="W813" s="49"/>
      <c r="X813" s="49"/>
      <c r="Y813" s="49"/>
      <c r="Z813" s="49"/>
    </row>
    <row r="814" spans="1:26" ht="12" customHeight="1" x14ac:dyDescent="0.25">
      <c r="A814" s="55"/>
      <c r="B814" s="49"/>
      <c r="C814" s="49"/>
      <c r="D814" s="49"/>
      <c r="E814" s="49"/>
      <c r="F814" s="49"/>
      <c r="G814" s="49"/>
      <c r="H814" s="49"/>
      <c r="I814" s="49"/>
      <c r="J814" s="49"/>
      <c r="K814" s="49"/>
      <c r="L814" s="49"/>
      <c r="M814" s="49"/>
      <c r="N814" s="49"/>
      <c r="O814" s="49"/>
      <c r="P814" s="49"/>
      <c r="Q814" s="49"/>
      <c r="R814" s="49"/>
      <c r="S814" s="49"/>
      <c r="T814" s="49"/>
      <c r="U814" s="49"/>
      <c r="V814" s="49"/>
      <c r="W814" s="49"/>
      <c r="X814" s="49"/>
      <c r="Y814" s="49"/>
      <c r="Z814" s="49"/>
    </row>
    <row r="815" spans="1:26" ht="12" customHeight="1" x14ac:dyDescent="0.25">
      <c r="A815" s="55"/>
      <c r="B815" s="49"/>
      <c r="C815" s="49"/>
      <c r="D815" s="49"/>
      <c r="E815" s="49"/>
      <c r="F815" s="49"/>
      <c r="G815" s="49"/>
      <c r="H815" s="49"/>
      <c r="I815" s="49"/>
      <c r="J815" s="49"/>
      <c r="K815" s="49"/>
      <c r="L815" s="49"/>
      <c r="M815" s="49"/>
      <c r="N815" s="49"/>
      <c r="O815" s="49"/>
      <c r="P815" s="49"/>
      <c r="Q815" s="49"/>
      <c r="R815" s="49"/>
      <c r="S815" s="49"/>
      <c r="T815" s="49"/>
      <c r="U815" s="49"/>
      <c r="V815" s="49"/>
      <c r="W815" s="49"/>
      <c r="X815" s="49"/>
      <c r="Y815" s="49"/>
      <c r="Z815" s="49"/>
    </row>
    <row r="816" spans="1:26" ht="12" customHeight="1" x14ac:dyDescent="0.25">
      <c r="A816" s="55"/>
      <c r="B816" s="49"/>
      <c r="C816" s="49"/>
      <c r="D816" s="49"/>
      <c r="E816" s="49"/>
      <c r="F816" s="49"/>
      <c r="G816" s="49"/>
      <c r="H816" s="49"/>
      <c r="I816" s="49"/>
      <c r="J816" s="49"/>
      <c r="K816" s="49"/>
      <c r="L816" s="49"/>
      <c r="M816" s="49"/>
      <c r="N816" s="49"/>
      <c r="O816" s="49"/>
      <c r="P816" s="49"/>
      <c r="Q816" s="49"/>
      <c r="R816" s="49"/>
      <c r="S816" s="49"/>
      <c r="T816" s="49"/>
      <c r="U816" s="49"/>
      <c r="V816" s="49"/>
      <c r="W816" s="49"/>
      <c r="X816" s="49"/>
      <c r="Y816" s="49"/>
      <c r="Z816" s="49"/>
    </row>
    <row r="817" spans="1:26" ht="12" customHeight="1" x14ac:dyDescent="0.25">
      <c r="A817" s="55"/>
      <c r="B817" s="49"/>
      <c r="C817" s="49"/>
      <c r="D817" s="49"/>
      <c r="E817" s="49"/>
      <c r="F817" s="49"/>
      <c r="G817" s="49"/>
      <c r="H817" s="49"/>
      <c r="I817" s="49"/>
      <c r="J817" s="49"/>
      <c r="K817" s="49"/>
      <c r="L817" s="49"/>
      <c r="M817" s="49"/>
      <c r="N817" s="49"/>
      <c r="O817" s="49"/>
      <c r="P817" s="49"/>
      <c r="Q817" s="49"/>
      <c r="R817" s="49"/>
      <c r="S817" s="49"/>
      <c r="T817" s="49"/>
      <c r="U817" s="49"/>
      <c r="V817" s="49"/>
      <c r="W817" s="49"/>
      <c r="X817" s="49"/>
      <c r="Y817" s="49"/>
      <c r="Z817" s="49"/>
    </row>
    <row r="818" spans="1:26" ht="12" customHeight="1" x14ac:dyDescent="0.25">
      <c r="A818" s="55"/>
      <c r="B818" s="49"/>
      <c r="C818" s="49"/>
      <c r="D818" s="49"/>
      <c r="E818" s="49"/>
      <c r="F818" s="49"/>
      <c r="G818" s="49"/>
      <c r="H818" s="49"/>
      <c r="I818" s="49"/>
      <c r="J818" s="49"/>
      <c r="K818" s="49"/>
      <c r="L818" s="49"/>
      <c r="M818" s="49"/>
      <c r="N818" s="49"/>
      <c r="O818" s="49"/>
      <c r="P818" s="49"/>
      <c r="Q818" s="49"/>
      <c r="R818" s="49"/>
      <c r="S818" s="49"/>
      <c r="T818" s="49"/>
      <c r="U818" s="49"/>
      <c r="V818" s="49"/>
      <c r="W818" s="49"/>
      <c r="X818" s="49"/>
      <c r="Y818" s="49"/>
      <c r="Z818" s="49"/>
    </row>
    <row r="819" spans="1:26" ht="12" customHeight="1" x14ac:dyDescent="0.25">
      <c r="A819" s="55"/>
      <c r="B819" s="49"/>
      <c r="C819" s="49"/>
      <c r="D819" s="49"/>
      <c r="E819" s="49"/>
      <c r="F819" s="49"/>
      <c r="G819" s="49"/>
      <c r="H819" s="49"/>
      <c r="I819" s="49"/>
      <c r="J819" s="49"/>
      <c r="K819" s="49"/>
      <c r="L819" s="49"/>
      <c r="M819" s="49"/>
      <c r="N819" s="49"/>
      <c r="O819" s="49"/>
      <c r="P819" s="49"/>
      <c r="Q819" s="49"/>
      <c r="R819" s="49"/>
      <c r="S819" s="49"/>
      <c r="T819" s="49"/>
      <c r="U819" s="49"/>
      <c r="V819" s="49"/>
      <c r="W819" s="49"/>
      <c r="X819" s="49"/>
      <c r="Y819" s="49"/>
      <c r="Z819" s="49"/>
    </row>
    <row r="820" spans="1:26" ht="12" customHeight="1" x14ac:dyDescent="0.25">
      <c r="A820" s="55"/>
      <c r="B820" s="49"/>
      <c r="C820" s="49"/>
      <c r="D820" s="49"/>
      <c r="E820" s="49"/>
      <c r="F820" s="49"/>
      <c r="G820" s="49"/>
      <c r="H820" s="49"/>
      <c r="I820" s="49"/>
      <c r="J820" s="49"/>
      <c r="K820" s="49"/>
      <c r="L820" s="49"/>
      <c r="M820" s="49"/>
      <c r="N820" s="49"/>
      <c r="O820" s="49"/>
      <c r="P820" s="49"/>
      <c r="Q820" s="49"/>
      <c r="R820" s="49"/>
      <c r="S820" s="49"/>
      <c r="T820" s="49"/>
      <c r="U820" s="49"/>
      <c r="V820" s="49"/>
      <c r="W820" s="49"/>
      <c r="X820" s="49"/>
      <c r="Y820" s="49"/>
      <c r="Z820" s="49"/>
    </row>
    <row r="821" spans="1:26" ht="12" customHeight="1" x14ac:dyDescent="0.25">
      <c r="A821" s="55"/>
      <c r="B821" s="49"/>
      <c r="C821" s="49"/>
      <c r="D821" s="49"/>
      <c r="E821" s="49"/>
      <c r="F821" s="49"/>
      <c r="G821" s="49"/>
      <c r="H821" s="49"/>
      <c r="I821" s="49"/>
      <c r="J821" s="49"/>
      <c r="K821" s="49"/>
      <c r="L821" s="49"/>
      <c r="M821" s="49"/>
      <c r="N821" s="49"/>
      <c r="O821" s="49"/>
      <c r="P821" s="49"/>
      <c r="Q821" s="49"/>
      <c r="R821" s="49"/>
      <c r="S821" s="49"/>
      <c r="T821" s="49"/>
      <c r="U821" s="49"/>
      <c r="V821" s="49"/>
      <c r="W821" s="49"/>
      <c r="X821" s="49"/>
      <c r="Y821" s="49"/>
      <c r="Z821" s="49"/>
    </row>
    <row r="822" spans="1:26" ht="12" customHeight="1" x14ac:dyDescent="0.25">
      <c r="A822" s="55"/>
      <c r="B822" s="49"/>
      <c r="C822" s="49"/>
      <c r="D822" s="49"/>
      <c r="E822" s="49"/>
      <c r="F822" s="49"/>
      <c r="G822" s="49"/>
      <c r="H822" s="49"/>
      <c r="I822" s="49"/>
      <c r="J822" s="49"/>
      <c r="K822" s="49"/>
      <c r="L822" s="49"/>
      <c r="M822" s="49"/>
      <c r="N822" s="49"/>
      <c r="O822" s="49"/>
      <c r="P822" s="49"/>
      <c r="Q822" s="49"/>
      <c r="R822" s="49"/>
      <c r="S822" s="49"/>
      <c r="T822" s="49"/>
      <c r="U822" s="49"/>
      <c r="V822" s="49"/>
      <c r="W822" s="49"/>
      <c r="X822" s="49"/>
      <c r="Y822" s="49"/>
      <c r="Z822" s="49"/>
    </row>
    <row r="823" spans="1:26" ht="12" customHeight="1" x14ac:dyDescent="0.25">
      <c r="A823" s="55"/>
      <c r="B823" s="49"/>
      <c r="C823" s="49"/>
      <c r="D823" s="49"/>
      <c r="E823" s="49"/>
      <c r="F823" s="49"/>
      <c r="G823" s="49"/>
      <c r="H823" s="49"/>
      <c r="I823" s="49"/>
      <c r="J823" s="49"/>
      <c r="K823" s="49"/>
      <c r="L823" s="49"/>
      <c r="M823" s="49"/>
      <c r="N823" s="49"/>
      <c r="O823" s="49"/>
      <c r="P823" s="49"/>
      <c r="Q823" s="49"/>
      <c r="R823" s="49"/>
      <c r="S823" s="49"/>
      <c r="T823" s="49"/>
      <c r="U823" s="49"/>
      <c r="V823" s="49"/>
      <c r="W823" s="49"/>
      <c r="X823" s="49"/>
      <c r="Y823" s="49"/>
      <c r="Z823" s="49"/>
    </row>
    <row r="824" spans="1:26" ht="12" customHeight="1" x14ac:dyDescent="0.25">
      <c r="A824" s="55"/>
      <c r="B824" s="49"/>
      <c r="C824" s="49"/>
      <c r="D824" s="49"/>
      <c r="E824" s="49"/>
      <c r="F824" s="49"/>
      <c r="G824" s="49"/>
      <c r="H824" s="49"/>
      <c r="I824" s="49"/>
      <c r="J824" s="49"/>
      <c r="K824" s="49"/>
      <c r="L824" s="49"/>
      <c r="M824" s="49"/>
      <c r="N824" s="49"/>
      <c r="O824" s="49"/>
      <c r="P824" s="49"/>
      <c r="Q824" s="49"/>
      <c r="R824" s="49"/>
      <c r="S824" s="49"/>
      <c r="T824" s="49"/>
      <c r="U824" s="49"/>
      <c r="V824" s="49"/>
      <c r="W824" s="49"/>
      <c r="X824" s="49"/>
      <c r="Y824" s="49"/>
      <c r="Z824" s="49"/>
    </row>
    <row r="825" spans="1:26" ht="12" customHeight="1" x14ac:dyDescent="0.25">
      <c r="A825" s="55"/>
      <c r="B825" s="49"/>
      <c r="C825" s="49"/>
      <c r="D825" s="49"/>
      <c r="E825" s="49"/>
      <c r="F825" s="49"/>
      <c r="G825" s="49"/>
      <c r="H825" s="49"/>
      <c r="I825" s="49"/>
      <c r="J825" s="49"/>
      <c r="K825" s="49"/>
      <c r="L825" s="49"/>
      <c r="M825" s="49"/>
      <c r="N825" s="49"/>
      <c r="O825" s="49"/>
      <c r="P825" s="49"/>
      <c r="Q825" s="49"/>
      <c r="R825" s="49"/>
      <c r="S825" s="49"/>
      <c r="T825" s="49"/>
      <c r="U825" s="49"/>
      <c r="V825" s="49"/>
      <c r="W825" s="49"/>
      <c r="X825" s="49"/>
      <c r="Y825" s="49"/>
      <c r="Z825" s="49"/>
    </row>
    <row r="826" spans="1:26" ht="12" customHeight="1" x14ac:dyDescent="0.25">
      <c r="A826" s="55"/>
      <c r="B826" s="49"/>
      <c r="C826" s="49"/>
      <c r="D826" s="49"/>
      <c r="E826" s="49"/>
      <c r="F826" s="49"/>
      <c r="G826" s="49"/>
      <c r="H826" s="49"/>
      <c r="I826" s="49"/>
      <c r="J826" s="49"/>
      <c r="K826" s="49"/>
      <c r="L826" s="49"/>
      <c r="M826" s="49"/>
      <c r="N826" s="49"/>
      <c r="O826" s="49"/>
      <c r="P826" s="49"/>
      <c r="Q826" s="49"/>
      <c r="R826" s="49"/>
      <c r="S826" s="49"/>
      <c r="T826" s="49"/>
      <c r="U826" s="49"/>
      <c r="V826" s="49"/>
      <c r="W826" s="49"/>
      <c r="X826" s="49"/>
      <c r="Y826" s="49"/>
      <c r="Z826" s="49"/>
    </row>
    <row r="827" spans="1:26" ht="12" customHeight="1" x14ac:dyDescent="0.25">
      <c r="A827" s="55"/>
      <c r="B827" s="49"/>
      <c r="C827" s="49"/>
      <c r="D827" s="49"/>
      <c r="E827" s="49"/>
      <c r="F827" s="49"/>
      <c r="G827" s="49"/>
      <c r="H827" s="49"/>
      <c r="I827" s="49"/>
      <c r="J827" s="49"/>
      <c r="K827" s="49"/>
      <c r="L827" s="49"/>
      <c r="M827" s="49"/>
      <c r="N827" s="49"/>
      <c r="O827" s="49"/>
      <c r="P827" s="49"/>
      <c r="Q827" s="49"/>
      <c r="R827" s="49"/>
      <c r="S827" s="49"/>
      <c r="T827" s="49"/>
      <c r="U827" s="49"/>
      <c r="V827" s="49"/>
      <c r="W827" s="49"/>
      <c r="X827" s="49"/>
      <c r="Y827" s="49"/>
      <c r="Z827" s="49"/>
    </row>
    <row r="828" spans="1:26" ht="12" customHeight="1" x14ac:dyDescent="0.25">
      <c r="A828" s="55"/>
      <c r="B828" s="49"/>
      <c r="C828" s="49"/>
      <c r="D828" s="49"/>
      <c r="E828" s="49"/>
      <c r="F828" s="49"/>
      <c r="G828" s="49"/>
      <c r="H828" s="49"/>
      <c r="I828" s="49"/>
      <c r="J828" s="49"/>
      <c r="K828" s="49"/>
      <c r="L828" s="49"/>
      <c r="M828" s="49"/>
      <c r="N828" s="49"/>
      <c r="O828" s="49"/>
      <c r="P828" s="49"/>
      <c r="Q828" s="49"/>
      <c r="R828" s="49"/>
      <c r="S828" s="49"/>
      <c r="T828" s="49"/>
      <c r="U828" s="49"/>
      <c r="V828" s="49"/>
      <c r="W828" s="49"/>
      <c r="X828" s="49"/>
      <c r="Y828" s="49"/>
      <c r="Z828" s="49"/>
    </row>
    <row r="829" spans="1:26" ht="12" customHeight="1" x14ac:dyDescent="0.25">
      <c r="A829" s="55"/>
      <c r="B829" s="49"/>
      <c r="C829" s="49"/>
      <c r="D829" s="49"/>
      <c r="E829" s="49"/>
      <c r="F829" s="49"/>
      <c r="G829" s="49"/>
      <c r="H829" s="49"/>
      <c r="I829" s="49"/>
      <c r="J829" s="49"/>
      <c r="K829" s="49"/>
      <c r="L829" s="49"/>
      <c r="M829" s="49"/>
      <c r="N829" s="49"/>
      <c r="O829" s="49"/>
      <c r="P829" s="49"/>
      <c r="Q829" s="49"/>
      <c r="R829" s="49"/>
      <c r="S829" s="49"/>
      <c r="T829" s="49"/>
      <c r="U829" s="49"/>
      <c r="V829" s="49"/>
      <c r="W829" s="49"/>
      <c r="X829" s="49"/>
      <c r="Y829" s="49"/>
      <c r="Z829" s="49"/>
    </row>
    <row r="830" spans="1:26" ht="12" customHeight="1" x14ac:dyDescent="0.25">
      <c r="A830" s="55"/>
      <c r="B830" s="49"/>
      <c r="C830" s="49"/>
      <c r="D830" s="49"/>
      <c r="E830" s="49"/>
      <c r="F830" s="49"/>
      <c r="G830" s="49"/>
      <c r="H830" s="49"/>
      <c r="I830" s="49"/>
      <c r="J830" s="49"/>
      <c r="K830" s="49"/>
      <c r="L830" s="49"/>
      <c r="M830" s="49"/>
      <c r="N830" s="49"/>
      <c r="O830" s="49"/>
      <c r="P830" s="49"/>
      <c r="Q830" s="49"/>
      <c r="R830" s="49"/>
      <c r="S830" s="49"/>
      <c r="T830" s="49"/>
      <c r="U830" s="49"/>
      <c r="V830" s="49"/>
      <c r="W830" s="49"/>
      <c r="X830" s="49"/>
      <c r="Y830" s="49"/>
      <c r="Z830" s="49"/>
    </row>
    <row r="831" spans="1:26" ht="12" customHeight="1" x14ac:dyDescent="0.25">
      <c r="A831" s="55"/>
      <c r="B831" s="49"/>
      <c r="C831" s="49"/>
      <c r="D831" s="49"/>
      <c r="E831" s="49"/>
      <c r="F831" s="49"/>
      <c r="G831" s="49"/>
      <c r="H831" s="49"/>
      <c r="I831" s="49"/>
      <c r="J831" s="49"/>
      <c r="K831" s="49"/>
      <c r="L831" s="49"/>
      <c r="M831" s="49"/>
      <c r="N831" s="49"/>
      <c r="O831" s="49"/>
      <c r="P831" s="49"/>
      <c r="Q831" s="49"/>
      <c r="R831" s="49"/>
      <c r="S831" s="49"/>
      <c r="T831" s="49"/>
      <c r="U831" s="49"/>
      <c r="V831" s="49"/>
      <c r="W831" s="49"/>
      <c r="X831" s="49"/>
      <c r="Y831" s="49"/>
      <c r="Z831" s="49"/>
    </row>
    <row r="832" spans="1:26" ht="12" customHeight="1" x14ac:dyDescent="0.25">
      <c r="A832" s="55"/>
      <c r="B832" s="49"/>
      <c r="C832" s="49"/>
      <c r="D832" s="49"/>
      <c r="E832" s="49"/>
      <c r="F832" s="49"/>
      <c r="G832" s="49"/>
      <c r="H832" s="49"/>
      <c r="I832" s="49"/>
      <c r="J832" s="49"/>
      <c r="K832" s="49"/>
      <c r="L832" s="49"/>
      <c r="M832" s="49"/>
      <c r="N832" s="49"/>
      <c r="O832" s="49"/>
      <c r="P832" s="49"/>
      <c r="Q832" s="49"/>
      <c r="R832" s="49"/>
      <c r="S832" s="49"/>
      <c r="T832" s="49"/>
      <c r="U832" s="49"/>
      <c r="V832" s="49"/>
      <c r="W832" s="49"/>
      <c r="X832" s="49"/>
      <c r="Y832" s="49"/>
      <c r="Z832" s="49"/>
    </row>
    <row r="833" spans="1:26" ht="12" customHeight="1" x14ac:dyDescent="0.25">
      <c r="A833" s="55"/>
      <c r="B833" s="49"/>
      <c r="C833" s="49"/>
      <c r="D833" s="49"/>
      <c r="E833" s="49"/>
      <c r="F833" s="49"/>
      <c r="G833" s="49"/>
      <c r="H833" s="49"/>
      <c r="I833" s="49"/>
      <c r="J833" s="49"/>
      <c r="K833" s="49"/>
      <c r="L833" s="49"/>
      <c r="M833" s="49"/>
      <c r="N833" s="49"/>
      <c r="O833" s="49"/>
      <c r="P833" s="49"/>
      <c r="Q833" s="49"/>
      <c r="R833" s="49"/>
      <c r="S833" s="49"/>
      <c r="T833" s="49"/>
      <c r="U833" s="49"/>
      <c r="V833" s="49"/>
      <c r="W833" s="49"/>
      <c r="X833" s="49"/>
      <c r="Y833" s="49"/>
      <c r="Z833" s="49"/>
    </row>
    <row r="834" spans="1:26" ht="12" customHeight="1" x14ac:dyDescent="0.25">
      <c r="A834" s="55"/>
      <c r="B834" s="49"/>
      <c r="C834" s="49"/>
      <c r="D834" s="49"/>
      <c r="E834" s="49"/>
      <c r="F834" s="49"/>
      <c r="G834" s="49"/>
      <c r="H834" s="49"/>
      <c r="I834" s="49"/>
      <c r="J834" s="49"/>
      <c r="K834" s="49"/>
      <c r="L834" s="49"/>
      <c r="M834" s="49"/>
      <c r="N834" s="49"/>
      <c r="O834" s="49"/>
      <c r="P834" s="49"/>
      <c r="Q834" s="49"/>
      <c r="R834" s="49"/>
      <c r="S834" s="49"/>
      <c r="T834" s="49"/>
      <c r="U834" s="49"/>
      <c r="V834" s="49"/>
      <c r="W834" s="49"/>
      <c r="X834" s="49"/>
      <c r="Y834" s="49"/>
      <c r="Z834" s="49"/>
    </row>
    <row r="835" spans="1:26" ht="12" customHeight="1" x14ac:dyDescent="0.25">
      <c r="A835" s="55"/>
      <c r="B835" s="49"/>
      <c r="C835" s="49"/>
      <c r="D835" s="49"/>
      <c r="E835" s="49"/>
      <c r="F835" s="49"/>
      <c r="G835" s="49"/>
      <c r="H835" s="49"/>
      <c r="I835" s="49"/>
      <c r="J835" s="49"/>
      <c r="K835" s="49"/>
      <c r="L835" s="49"/>
      <c r="M835" s="49"/>
      <c r="N835" s="49"/>
      <c r="O835" s="49"/>
      <c r="P835" s="49"/>
      <c r="Q835" s="49"/>
      <c r="R835" s="49"/>
      <c r="S835" s="49"/>
      <c r="T835" s="49"/>
      <c r="U835" s="49"/>
      <c r="V835" s="49"/>
      <c r="W835" s="49"/>
      <c r="X835" s="49"/>
      <c r="Y835" s="49"/>
      <c r="Z835" s="49"/>
    </row>
    <row r="836" spans="1:26" ht="12" customHeight="1" x14ac:dyDescent="0.25">
      <c r="A836" s="55"/>
      <c r="B836" s="49"/>
      <c r="C836" s="49"/>
      <c r="D836" s="49"/>
      <c r="E836" s="49"/>
      <c r="F836" s="49"/>
      <c r="G836" s="49"/>
      <c r="H836" s="49"/>
      <c r="I836" s="49"/>
      <c r="J836" s="49"/>
      <c r="K836" s="49"/>
      <c r="L836" s="49"/>
      <c r="M836" s="49"/>
      <c r="N836" s="49"/>
      <c r="O836" s="49"/>
      <c r="P836" s="49"/>
      <c r="Q836" s="49"/>
      <c r="R836" s="49"/>
      <c r="S836" s="49"/>
      <c r="T836" s="49"/>
      <c r="U836" s="49"/>
      <c r="V836" s="49"/>
      <c r="W836" s="49"/>
      <c r="X836" s="49"/>
      <c r="Y836" s="49"/>
      <c r="Z836" s="49"/>
    </row>
    <row r="837" spans="1:26" ht="12" customHeight="1" x14ac:dyDescent="0.25">
      <c r="A837" s="55"/>
      <c r="B837" s="49"/>
      <c r="C837" s="49"/>
      <c r="D837" s="49"/>
      <c r="E837" s="49"/>
      <c r="F837" s="49"/>
      <c r="G837" s="49"/>
      <c r="H837" s="49"/>
      <c r="I837" s="49"/>
      <c r="J837" s="49"/>
      <c r="K837" s="49"/>
      <c r="L837" s="49"/>
      <c r="M837" s="49"/>
      <c r="N837" s="49"/>
      <c r="O837" s="49"/>
      <c r="P837" s="49"/>
      <c r="Q837" s="49"/>
      <c r="R837" s="49"/>
      <c r="S837" s="49"/>
      <c r="T837" s="49"/>
      <c r="U837" s="49"/>
      <c r="V837" s="49"/>
      <c r="W837" s="49"/>
      <c r="X837" s="49"/>
      <c r="Y837" s="49"/>
      <c r="Z837" s="49"/>
    </row>
    <row r="838" spans="1:26" ht="12" customHeight="1" x14ac:dyDescent="0.25">
      <c r="A838" s="55"/>
      <c r="B838" s="49"/>
      <c r="C838" s="49"/>
      <c r="D838" s="49"/>
      <c r="E838" s="49"/>
      <c r="F838" s="49"/>
      <c r="G838" s="49"/>
      <c r="H838" s="49"/>
      <c r="I838" s="49"/>
      <c r="J838" s="49"/>
      <c r="K838" s="49"/>
      <c r="L838" s="49"/>
      <c r="M838" s="49"/>
      <c r="N838" s="49"/>
      <c r="O838" s="49"/>
      <c r="P838" s="49"/>
      <c r="Q838" s="49"/>
      <c r="R838" s="49"/>
      <c r="S838" s="49"/>
      <c r="T838" s="49"/>
      <c r="U838" s="49"/>
      <c r="V838" s="49"/>
      <c r="W838" s="49"/>
      <c r="X838" s="49"/>
      <c r="Y838" s="49"/>
      <c r="Z838" s="49"/>
    </row>
    <row r="839" spans="1:26" ht="12" customHeight="1" x14ac:dyDescent="0.25">
      <c r="A839" s="55"/>
      <c r="B839" s="49"/>
      <c r="C839" s="49"/>
      <c r="D839" s="49"/>
      <c r="E839" s="49"/>
      <c r="F839" s="49"/>
      <c r="G839" s="49"/>
      <c r="H839" s="49"/>
      <c r="I839" s="49"/>
      <c r="J839" s="49"/>
      <c r="K839" s="49"/>
      <c r="L839" s="49"/>
      <c r="M839" s="49"/>
      <c r="N839" s="49"/>
      <c r="O839" s="49"/>
      <c r="P839" s="49"/>
      <c r="Q839" s="49"/>
      <c r="R839" s="49"/>
      <c r="S839" s="49"/>
      <c r="T839" s="49"/>
      <c r="U839" s="49"/>
      <c r="V839" s="49"/>
      <c r="W839" s="49"/>
      <c r="X839" s="49"/>
      <c r="Y839" s="49"/>
      <c r="Z839" s="49"/>
    </row>
    <row r="840" spans="1:26" ht="12" customHeight="1" x14ac:dyDescent="0.25">
      <c r="A840" s="55"/>
      <c r="B840" s="49"/>
      <c r="C840" s="49"/>
      <c r="D840" s="49"/>
      <c r="E840" s="49"/>
      <c r="F840" s="49"/>
      <c r="G840" s="49"/>
      <c r="H840" s="49"/>
      <c r="I840" s="49"/>
      <c r="J840" s="49"/>
      <c r="K840" s="49"/>
      <c r="L840" s="49"/>
      <c r="M840" s="49"/>
      <c r="N840" s="49"/>
      <c r="O840" s="49"/>
      <c r="P840" s="49"/>
      <c r="Q840" s="49"/>
      <c r="R840" s="49"/>
      <c r="S840" s="49"/>
      <c r="T840" s="49"/>
      <c r="U840" s="49"/>
      <c r="V840" s="49"/>
      <c r="W840" s="49"/>
      <c r="X840" s="49"/>
      <c r="Y840" s="49"/>
      <c r="Z840" s="49"/>
    </row>
    <row r="841" spans="1:26" ht="12" customHeight="1" x14ac:dyDescent="0.25">
      <c r="A841" s="55"/>
      <c r="B841" s="49"/>
      <c r="C841" s="49"/>
      <c r="D841" s="49"/>
      <c r="E841" s="49"/>
      <c r="F841" s="49"/>
      <c r="G841" s="49"/>
      <c r="H841" s="49"/>
      <c r="I841" s="49"/>
      <c r="J841" s="49"/>
      <c r="K841" s="49"/>
      <c r="L841" s="49"/>
      <c r="M841" s="49"/>
      <c r="N841" s="49"/>
      <c r="O841" s="49"/>
      <c r="P841" s="49"/>
      <c r="Q841" s="49"/>
      <c r="R841" s="49"/>
      <c r="S841" s="49"/>
      <c r="T841" s="49"/>
      <c r="U841" s="49"/>
      <c r="V841" s="49"/>
      <c r="W841" s="49"/>
      <c r="X841" s="49"/>
      <c r="Y841" s="49"/>
      <c r="Z841" s="49"/>
    </row>
    <row r="842" spans="1:26" ht="12" customHeight="1" x14ac:dyDescent="0.25">
      <c r="A842" s="55"/>
      <c r="B842" s="49"/>
      <c r="C842" s="49"/>
      <c r="D842" s="49"/>
      <c r="E842" s="49"/>
      <c r="F842" s="49"/>
      <c r="G842" s="49"/>
      <c r="H842" s="49"/>
      <c r="I842" s="49"/>
      <c r="J842" s="49"/>
      <c r="K842" s="49"/>
      <c r="L842" s="49"/>
      <c r="M842" s="49"/>
      <c r="N842" s="49"/>
      <c r="O842" s="49"/>
      <c r="P842" s="49"/>
      <c r="Q842" s="49"/>
      <c r="R842" s="49"/>
      <c r="S842" s="49"/>
      <c r="T842" s="49"/>
      <c r="U842" s="49"/>
      <c r="V842" s="49"/>
      <c r="W842" s="49"/>
      <c r="X842" s="49"/>
      <c r="Y842" s="49"/>
      <c r="Z842" s="49"/>
    </row>
    <row r="843" spans="1:26" ht="12" customHeight="1" x14ac:dyDescent="0.25">
      <c r="A843" s="55"/>
      <c r="B843" s="49"/>
      <c r="C843" s="49"/>
      <c r="D843" s="49"/>
      <c r="E843" s="49"/>
      <c r="F843" s="49"/>
      <c r="G843" s="49"/>
      <c r="H843" s="49"/>
      <c r="I843" s="49"/>
      <c r="J843" s="49"/>
      <c r="K843" s="49"/>
      <c r="L843" s="49"/>
      <c r="M843" s="49"/>
      <c r="N843" s="49"/>
      <c r="O843" s="49"/>
      <c r="P843" s="49"/>
      <c r="Q843" s="49"/>
      <c r="R843" s="49"/>
      <c r="S843" s="49"/>
      <c r="T843" s="49"/>
      <c r="U843" s="49"/>
      <c r="V843" s="49"/>
      <c r="W843" s="49"/>
      <c r="X843" s="49"/>
      <c r="Y843" s="49"/>
      <c r="Z843" s="49"/>
    </row>
    <row r="844" spans="1:26" ht="12" customHeight="1" x14ac:dyDescent="0.25">
      <c r="A844" s="55"/>
      <c r="B844" s="49"/>
      <c r="C844" s="49"/>
      <c r="D844" s="49"/>
      <c r="E844" s="49"/>
      <c r="F844" s="49"/>
      <c r="G844" s="49"/>
      <c r="H844" s="49"/>
      <c r="I844" s="49"/>
      <c r="J844" s="49"/>
      <c r="K844" s="49"/>
      <c r="L844" s="49"/>
      <c r="M844" s="49"/>
      <c r="N844" s="49"/>
      <c r="O844" s="49"/>
      <c r="P844" s="49"/>
      <c r="Q844" s="49"/>
      <c r="R844" s="49"/>
      <c r="S844" s="49"/>
      <c r="T844" s="49"/>
      <c r="U844" s="49"/>
      <c r="V844" s="49"/>
      <c r="W844" s="49"/>
      <c r="X844" s="49"/>
      <c r="Y844" s="49"/>
      <c r="Z844" s="49"/>
    </row>
    <row r="845" spans="1:26" ht="12" customHeight="1" x14ac:dyDescent="0.25">
      <c r="A845" s="55"/>
      <c r="B845" s="49"/>
      <c r="C845" s="49"/>
      <c r="D845" s="49"/>
      <c r="E845" s="49"/>
      <c r="F845" s="49"/>
      <c r="G845" s="49"/>
      <c r="H845" s="49"/>
      <c r="I845" s="49"/>
      <c r="J845" s="49"/>
      <c r="K845" s="49"/>
      <c r="L845" s="49"/>
      <c r="M845" s="49"/>
      <c r="N845" s="49"/>
      <c r="O845" s="49"/>
      <c r="P845" s="49"/>
      <c r="Q845" s="49"/>
      <c r="R845" s="49"/>
      <c r="S845" s="49"/>
      <c r="T845" s="49"/>
      <c r="U845" s="49"/>
      <c r="V845" s="49"/>
      <c r="W845" s="49"/>
      <c r="X845" s="49"/>
      <c r="Y845" s="49"/>
      <c r="Z845" s="49"/>
    </row>
    <row r="846" spans="1:26" ht="12" customHeight="1" x14ac:dyDescent="0.25">
      <c r="A846" s="55"/>
      <c r="B846" s="49"/>
      <c r="C846" s="49"/>
      <c r="D846" s="49"/>
      <c r="E846" s="49"/>
      <c r="F846" s="49"/>
      <c r="G846" s="49"/>
      <c r="H846" s="49"/>
      <c r="I846" s="49"/>
      <c r="J846" s="49"/>
      <c r="K846" s="49"/>
      <c r="L846" s="49"/>
      <c r="M846" s="49"/>
      <c r="N846" s="49"/>
      <c r="O846" s="49"/>
      <c r="P846" s="49"/>
      <c r="Q846" s="49"/>
      <c r="R846" s="49"/>
      <c r="S846" s="49"/>
      <c r="T846" s="49"/>
      <c r="U846" s="49"/>
      <c r="V846" s="49"/>
      <c r="W846" s="49"/>
      <c r="X846" s="49"/>
      <c r="Y846" s="49"/>
      <c r="Z846" s="49"/>
    </row>
    <row r="847" spans="1:26" ht="12" customHeight="1" x14ac:dyDescent="0.25">
      <c r="A847" s="55"/>
      <c r="B847" s="49"/>
      <c r="C847" s="49"/>
      <c r="D847" s="49"/>
      <c r="E847" s="49"/>
      <c r="F847" s="49"/>
      <c r="G847" s="49"/>
      <c r="H847" s="49"/>
      <c r="I847" s="49"/>
      <c r="J847" s="49"/>
      <c r="K847" s="49"/>
      <c r="L847" s="49"/>
      <c r="M847" s="49"/>
      <c r="N847" s="49"/>
      <c r="O847" s="49"/>
      <c r="P847" s="49"/>
      <c r="Q847" s="49"/>
      <c r="R847" s="49"/>
      <c r="S847" s="49"/>
      <c r="T847" s="49"/>
      <c r="U847" s="49"/>
      <c r="V847" s="49"/>
      <c r="W847" s="49"/>
      <c r="X847" s="49"/>
      <c r="Y847" s="49"/>
      <c r="Z847" s="49"/>
    </row>
    <row r="848" spans="1:26" ht="12" customHeight="1" x14ac:dyDescent="0.25">
      <c r="A848" s="55"/>
      <c r="B848" s="49"/>
      <c r="C848" s="49"/>
      <c r="D848" s="49"/>
      <c r="E848" s="49"/>
      <c r="F848" s="49"/>
      <c r="G848" s="49"/>
      <c r="H848" s="49"/>
      <c r="I848" s="49"/>
      <c r="J848" s="49"/>
      <c r="K848" s="49"/>
      <c r="L848" s="49"/>
      <c r="M848" s="49"/>
      <c r="N848" s="49"/>
      <c r="O848" s="49"/>
      <c r="P848" s="49"/>
      <c r="Q848" s="49"/>
      <c r="R848" s="49"/>
      <c r="S848" s="49"/>
      <c r="T848" s="49"/>
      <c r="U848" s="49"/>
      <c r="V848" s="49"/>
      <c r="W848" s="49"/>
      <c r="X848" s="49"/>
      <c r="Y848" s="49"/>
      <c r="Z848" s="49"/>
    </row>
    <row r="849" spans="1:26" ht="12" customHeight="1" x14ac:dyDescent="0.25">
      <c r="A849" s="55"/>
      <c r="B849" s="49"/>
      <c r="C849" s="49"/>
      <c r="D849" s="49"/>
      <c r="E849" s="49"/>
      <c r="F849" s="49"/>
      <c r="G849" s="49"/>
      <c r="H849" s="49"/>
      <c r="I849" s="49"/>
      <c r="J849" s="49"/>
      <c r="K849" s="49"/>
      <c r="L849" s="49"/>
      <c r="M849" s="49"/>
      <c r="N849" s="49"/>
      <c r="O849" s="49"/>
      <c r="P849" s="49"/>
      <c r="Q849" s="49"/>
      <c r="R849" s="49"/>
      <c r="S849" s="49"/>
      <c r="T849" s="49"/>
      <c r="U849" s="49"/>
      <c r="V849" s="49"/>
      <c r="W849" s="49"/>
      <c r="X849" s="49"/>
      <c r="Y849" s="49"/>
      <c r="Z849" s="49"/>
    </row>
    <row r="850" spans="1:26" ht="12" customHeight="1" x14ac:dyDescent="0.25">
      <c r="A850" s="55"/>
      <c r="B850" s="49"/>
      <c r="C850" s="49"/>
      <c r="D850" s="49"/>
      <c r="E850" s="49"/>
      <c r="F850" s="49"/>
      <c r="G850" s="49"/>
      <c r="H850" s="49"/>
      <c r="I850" s="49"/>
      <c r="J850" s="49"/>
      <c r="K850" s="49"/>
      <c r="L850" s="49"/>
      <c r="M850" s="49"/>
      <c r="N850" s="49"/>
      <c r="O850" s="49"/>
      <c r="P850" s="49"/>
      <c r="Q850" s="49"/>
      <c r="R850" s="49"/>
      <c r="S850" s="49"/>
      <c r="T850" s="49"/>
      <c r="U850" s="49"/>
      <c r="V850" s="49"/>
      <c r="W850" s="49"/>
      <c r="X850" s="49"/>
      <c r="Y850" s="49"/>
      <c r="Z850" s="49"/>
    </row>
    <row r="851" spans="1:26" ht="12" customHeight="1" x14ac:dyDescent="0.25">
      <c r="A851" s="55"/>
      <c r="B851" s="49"/>
      <c r="C851" s="49"/>
      <c r="D851" s="49"/>
      <c r="E851" s="49"/>
      <c r="F851" s="49"/>
      <c r="G851" s="49"/>
      <c r="H851" s="49"/>
      <c r="I851" s="49"/>
      <c r="J851" s="49"/>
      <c r="K851" s="49"/>
      <c r="L851" s="49"/>
      <c r="M851" s="49"/>
      <c r="N851" s="49"/>
      <c r="O851" s="49"/>
      <c r="P851" s="49"/>
      <c r="Q851" s="49"/>
      <c r="R851" s="49"/>
      <c r="S851" s="49"/>
      <c r="T851" s="49"/>
      <c r="U851" s="49"/>
      <c r="V851" s="49"/>
      <c r="W851" s="49"/>
      <c r="X851" s="49"/>
      <c r="Y851" s="49"/>
      <c r="Z851" s="49"/>
    </row>
    <row r="852" spans="1:26" ht="12" customHeight="1" x14ac:dyDescent="0.25">
      <c r="A852" s="55"/>
      <c r="B852" s="49"/>
      <c r="C852" s="49"/>
      <c r="D852" s="49"/>
      <c r="E852" s="49"/>
      <c r="F852" s="49"/>
      <c r="G852" s="49"/>
      <c r="H852" s="49"/>
      <c r="I852" s="49"/>
      <c r="J852" s="49"/>
      <c r="K852" s="49"/>
      <c r="L852" s="49"/>
      <c r="M852" s="49"/>
      <c r="N852" s="49"/>
      <c r="O852" s="49"/>
      <c r="P852" s="49"/>
      <c r="Q852" s="49"/>
      <c r="R852" s="49"/>
      <c r="S852" s="49"/>
      <c r="T852" s="49"/>
      <c r="U852" s="49"/>
      <c r="V852" s="49"/>
      <c r="W852" s="49"/>
      <c r="X852" s="49"/>
      <c r="Y852" s="49"/>
      <c r="Z852" s="49"/>
    </row>
    <row r="853" spans="1:26" ht="12" customHeight="1" x14ac:dyDescent="0.25">
      <c r="A853" s="55"/>
      <c r="B853" s="49"/>
      <c r="C853" s="49"/>
      <c r="D853" s="49"/>
      <c r="E853" s="49"/>
      <c r="F853" s="49"/>
      <c r="G853" s="49"/>
      <c r="H853" s="49"/>
      <c r="I853" s="49"/>
      <c r="J853" s="49"/>
      <c r="K853" s="49"/>
      <c r="L853" s="49"/>
      <c r="M853" s="49"/>
      <c r="N853" s="49"/>
      <c r="O853" s="49"/>
      <c r="P853" s="49"/>
      <c r="Q853" s="49"/>
      <c r="R853" s="49"/>
      <c r="S853" s="49"/>
      <c r="T853" s="49"/>
      <c r="U853" s="49"/>
      <c r="V853" s="49"/>
      <c r="W853" s="49"/>
      <c r="X853" s="49"/>
      <c r="Y853" s="49"/>
      <c r="Z853" s="49"/>
    </row>
    <row r="854" spans="1:26" ht="12" customHeight="1" x14ac:dyDescent="0.25">
      <c r="A854" s="55"/>
      <c r="B854" s="49"/>
      <c r="C854" s="49"/>
      <c r="D854" s="49"/>
      <c r="E854" s="49"/>
      <c r="F854" s="49"/>
      <c r="G854" s="49"/>
      <c r="H854" s="49"/>
      <c r="I854" s="49"/>
      <c r="J854" s="49"/>
      <c r="K854" s="49"/>
      <c r="L854" s="49"/>
      <c r="M854" s="49"/>
      <c r="N854" s="49"/>
      <c r="O854" s="49"/>
      <c r="P854" s="49"/>
      <c r="Q854" s="49"/>
      <c r="R854" s="49"/>
      <c r="S854" s="49"/>
      <c r="T854" s="49"/>
      <c r="U854" s="49"/>
      <c r="V854" s="49"/>
      <c r="W854" s="49"/>
      <c r="X854" s="49"/>
      <c r="Y854" s="49"/>
      <c r="Z854" s="49"/>
    </row>
    <row r="855" spans="1:26" ht="12" customHeight="1" x14ac:dyDescent="0.25">
      <c r="A855" s="55"/>
      <c r="B855" s="49"/>
      <c r="C855" s="49"/>
      <c r="D855" s="49"/>
      <c r="E855" s="49"/>
      <c r="F855" s="49"/>
      <c r="G855" s="49"/>
      <c r="H855" s="49"/>
      <c r="I855" s="49"/>
      <c r="J855" s="49"/>
      <c r="K855" s="49"/>
      <c r="L855" s="49"/>
      <c r="M855" s="49"/>
      <c r="N855" s="49"/>
      <c r="O855" s="49"/>
      <c r="P855" s="49"/>
      <c r="Q855" s="49"/>
      <c r="R855" s="49"/>
      <c r="S855" s="49"/>
      <c r="T855" s="49"/>
      <c r="U855" s="49"/>
      <c r="V855" s="49"/>
      <c r="W855" s="49"/>
      <c r="X855" s="49"/>
      <c r="Y855" s="49"/>
      <c r="Z855" s="49"/>
    </row>
    <row r="856" spans="1:26" ht="12" customHeight="1" x14ac:dyDescent="0.25">
      <c r="A856" s="55"/>
      <c r="B856" s="49"/>
      <c r="C856" s="49"/>
      <c r="D856" s="49"/>
      <c r="E856" s="49"/>
      <c r="F856" s="49"/>
      <c r="G856" s="49"/>
      <c r="H856" s="49"/>
      <c r="I856" s="49"/>
      <c r="J856" s="49"/>
      <c r="K856" s="49"/>
      <c r="L856" s="49"/>
      <c r="M856" s="49"/>
      <c r="N856" s="49"/>
      <c r="O856" s="49"/>
      <c r="P856" s="49"/>
      <c r="Q856" s="49"/>
      <c r="R856" s="49"/>
      <c r="S856" s="49"/>
      <c r="T856" s="49"/>
      <c r="U856" s="49"/>
      <c r="V856" s="49"/>
      <c r="W856" s="49"/>
      <c r="X856" s="49"/>
      <c r="Y856" s="49"/>
      <c r="Z856" s="49"/>
    </row>
    <row r="857" spans="1:26" ht="12" customHeight="1" x14ac:dyDescent="0.25">
      <c r="A857" s="55"/>
      <c r="B857" s="49"/>
      <c r="C857" s="49"/>
      <c r="D857" s="49"/>
      <c r="E857" s="49"/>
      <c r="F857" s="49"/>
      <c r="G857" s="49"/>
      <c r="H857" s="49"/>
      <c r="I857" s="49"/>
      <c r="J857" s="49"/>
      <c r="K857" s="49"/>
      <c r="L857" s="49"/>
      <c r="M857" s="49"/>
      <c r="N857" s="49"/>
      <c r="O857" s="49"/>
      <c r="P857" s="49"/>
      <c r="Q857" s="49"/>
      <c r="R857" s="49"/>
      <c r="S857" s="49"/>
      <c r="T857" s="49"/>
      <c r="U857" s="49"/>
      <c r="V857" s="49"/>
      <c r="W857" s="49"/>
      <c r="X857" s="49"/>
      <c r="Y857" s="49"/>
      <c r="Z857" s="49"/>
    </row>
    <row r="858" spans="1:26" ht="12" customHeight="1" x14ac:dyDescent="0.25">
      <c r="A858" s="55"/>
      <c r="B858" s="49"/>
      <c r="C858" s="49"/>
      <c r="D858" s="49"/>
      <c r="E858" s="49"/>
      <c r="F858" s="49"/>
      <c r="G858" s="49"/>
      <c r="H858" s="49"/>
      <c r="I858" s="49"/>
      <c r="J858" s="49"/>
      <c r="K858" s="49"/>
      <c r="L858" s="49"/>
      <c r="M858" s="49"/>
      <c r="N858" s="49"/>
      <c r="O858" s="49"/>
      <c r="P858" s="49"/>
      <c r="Q858" s="49"/>
      <c r="R858" s="49"/>
      <c r="S858" s="49"/>
      <c r="T858" s="49"/>
      <c r="U858" s="49"/>
      <c r="V858" s="49"/>
      <c r="W858" s="49"/>
      <c r="X858" s="49"/>
      <c r="Y858" s="49"/>
      <c r="Z858" s="49"/>
    </row>
    <row r="859" spans="1:26" ht="12" customHeight="1" x14ac:dyDescent="0.25">
      <c r="A859" s="55"/>
      <c r="B859" s="49"/>
      <c r="C859" s="49"/>
      <c r="D859" s="49"/>
      <c r="E859" s="49"/>
      <c r="F859" s="49"/>
      <c r="G859" s="49"/>
      <c r="H859" s="49"/>
      <c r="I859" s="49"/>
      <c r="J859" s="49"/>
      <c r="K859" s="49"/>
      <c r="L859" s="49"/>
      <c r="M859" s="49"/>
      <c r="N859" s="49"/>
      <c r="O859" s="49"/>
      <c r="P859" s="49"/>
      <c r="Q859" s="49"/>
      <c r="R859" s="49"/>
      <c r="S859" s="49"/>
      <c r="T859" s="49"/>
      <c r="U859" s="49"/>
      <c r="V859" s="49"/>
      <c r="W859" s="49"/>
      <c r="X859" s="49"/>
      <c r="Y859" s="49"/>
      <c r="Z859" s="49"/>
    </row>
    <row r="860" spans="1:26" ht="12" customHeight="1" x14ac:dyDescent="0.25">
      <c r="A860" s="55"/>
      <c r="B860" s="49"/>
      <c r="C860" s="49"/>
      <c r="D860" s="49"/>
      <c r="E860" s="49"/>
      <c r="F860" s="49"/>
      <c r="G860" s="49"/>
      <c r="H860" s="49"/>
      <c r="I860" s="49"/>
      <c r="J860" s="49"/>
      <c r="K860" s="49"/>
      <c r="L860" s="49"/>
      <c r="M860" s="49"/>
      <c r="N860" s="49"/>
      <c r="O860" s="49"/>
      <c r="P860" s="49"/>
      <c r="Q860" s="49"/>
      <c r="R860" s="49"/>
      <c r="S860" s="49"/>
      <c r="T860" s="49"/>
      <c r="U860" s="49"/>
      <c r="V860" s="49"/>
      <c r="W860" s="49"/>
      <c r="X860" s="49"/>
      <c r="Y860" s="49"/>
      <c r="Z860" s="49"/>
    </row>
    <row r="861" spans="1:26" ht="12" customHeight="1" x14ac:dyDescent="0.25">
      <c r="A861" s="55"/>
      <c r="B861" s="49"/>
      <c r="C861" s="49"/>
      <c r="D861" s="49"/>
      <c r="E861" s="49"/>
      <c r="F861" s="49"/>
      <c r="G861" s="49"/>
      <c r="H861" s="49"/>
      <c r="I861" s="49"/>
      <c r="J861" s="49"/>
      <c r="K861" s="49"/>
      <c r="L861" s="49"/>
      <c r="M861" s="49"/>
      <c r="N861" s="49"/>
      <c r="O861" s="49"/>
      <c r="P861" s="49"/>
      <c r="Q861" s="49"/>
      <c r="R861" s="49"/>
      <c r="S861" s="49"/>
      <c r="T861" s="49"/>
      <c r="U861" s="49"/>
      <c r="V861" s="49"/>
      <c r="W861" s="49"/>
      <c r="X861" s="49"/>
      <c r="Y861" s="49"/>
      <c r="Z861" s="49"/>
    </row>
    <row r="862" spans="1:26" ht="12" customHeight="1" x14ac:dyDescent="0.25">
      <c r="A862" s="55"/>
      <c r="B862" s="49"/>
      <c r="C862" s="49"/>
      <c r="D862" s="49"/>
      <c r="E862" s="49"/>
      <c r="F862" s="49"/>
      <c r="G862" s="49"/>
      <c r="H862" s="49"/>
      <c r="I862" s="49"/>
      <c r="J862" s="49"/>
      <c r="K862" s="49"/>
      <c r="L862" s="49"/>
      <c r="M862" s="49"/>
      <c r="N862" s="49"/>
      <c r="O862" s="49"/>
      <c r="P862" s="49"/>
      <c r="Q862" s="49"/>
      <c r="R862" s="49"/>
      <c r="S862" s="49"/>
      <c r="T862" s="49"/>
      <c r="U862" s="49"/>
      <c r="V862" s="49"/>
      <c r="W862" s="49"/>
      <c r="X862" s="49"/>
      <c r="Y862" s="49"/>
      <c r="Z862" s="49"/>
    </row>
    <row r="863" spans="1:26" ht="12" customHeight="1" x14ac:dyDescent="0.25">
      <c r="A863" s="55"/>
      <c r="B863" s="49"/>
      <c r="C863" s="49"/>
      <c r="D863" s="49"/>
      <c r="E863" s="49"/>
      <c r="F863" s="49"/>
      <c r="G863" s="49"/>
      <c r="H863" s="49"/>
      <c r="I863" s="49"/>
      <c r="J863" s="49"/>
      <c r="K863" s="49"/>
      <c r="L863" s="49"/>
      <c r="M863" s="49"/>
      <c r="N863" s="49"/>
      <c r="O863" s="49"/>
      <c r="P863" s="49"/>
      <c r="Q863" s="49"/>
      <c r="R863" s="49"/>
      <c r="S863" s="49"/>
      <c r="T863" s="49"/>
      <c r="U863" s="49"/>
      <c r="V863" s="49"/>
      <c r="W863" s="49"/>
      <c r="X863" s="49"/>
      <c r="Y863" s="49"/>
      <c r="Z863" s="49"/>
    </row>
    <row r="864" spans="1:26" ht="12" customHeight="1" x14ac:dyDescent="0.25">
      <c r="A864" s="55"/>
      <c r="B864" s="49"/>
      <c r="C864" s="49"/>
      <c r="D864" s="49"/>
      <c r="E864" s="49"/>
      <c r="F864" s="49"/>
      <c r="G864" s="49"/>
      <c r="H864" s="49"/>
      <c r="I864" s="49"/>
      <c r="J864" s="49"/>
      <c r="K864" s="49"/>
      <c r="L864" s="49"/>
      <c r="M864" s="49"/>
      <c r="N864" s="49"/>
      <c r="O864" s="49"/>
      <c r="P864" s="49"/>
      <c r="Q864" s="49"/>
      <c r="R864" s="49"/>
      <c r="S864" s="49"/>
      <c r="T864" s="49"/>
      <c r="U864" s="49"/>
      <c r="V864" s="49"/>
      <c r="W864" s="49"/>
      <c r="X864" s="49"/>
      <c r="Y864" s="49"/>
      <c r="Z864" s="49"/>
    </row>
    <row r="865" spans="1:26" ht="12" customHeight="1" x14ac:dyDescent="0.25">
      <c r="A865" s="55"/>
      <c r="B865" s="49"/>
      <c r="C865" s="49"/>
      <c r="D865" s="49"/>
      <c r="E865" s="49"/>
      <c r="F865" s="49"/>
      <c r="G865" s="49"/>
      <c r="H865" s="49"/>
      <c r="I865" s="49"/>
      <c r="J865" s="49"/>
      <c r="K865" s="49"/>
      <c r="L865" s="49"/>
      <c r="M865" s="49"/>
      <c r="N865" s="49"/>
      <c r="O865" s="49"/>
      <c r="P865" s="49"/>
      <c r="Q865" s="49"/>
      <c r="R865" s="49"/>
      <c r="S865" s="49"/>
      <c r="T865" s="49"/>
      <c r="U865" s="49"/>
      <c r="V865" s="49"/>
      <c r="W865" s="49"/>
      <c r="X865" s="49"/>
      <c r="Y865" s="49"/>
      <c r="Z865" s="49"/>
    </row>
    <row r="866" spans="1:26" ht="12" customHeight="1" x14ac:dyDescent="0.25">
      <c r="A866" s="55"/>
      <c r="B866" s="49"/>
      <c r="C866" s="49"/>
      <c r="D866" s="49"/>
      <c r="E866" s="49"/>
      <c r="F866" s="49"/>
      <c r="G866" s="49"/>
      <c r="H866" s="49"/>
      <c r="I866" s="49"/>
      <c r="J866" s="49"/>
      <c r="K866" s="49"/>
      <c r="L866" s="49"/>
      <c r="M866" s="49"/>
      <c r="N866" s="49"/>
      <c r="O866" s="49"/>
      <c r="P866" s="49"/>
      <c r="Q866" s="49"/>
      <c r="R866" s="49"/>
      <c r="S866" s="49"/>
      <c r="T866" s="49"/>
      <c r="U866" s="49"/>
      <c r="V866" s="49"/>
      <c r="W866" s="49"/>
      <c r="X866" s="49"/>
      <c r="Y866" s="49"/>
      <c r="Z866" s="49"/>
    </row>
    <row r="867" spans="1:26" ht="12" customHeight="1" x14ac:dyDescent="0.25">
      <c r="A867" s="55"/>
      <c r="B867" s="49"/>
      <c r="C867" s="49"/>
      <c r="D867" s="49"/>
      <c r="E867" s="49"/>
      <c r="F867" s="49"/>
      <c r="G867" s="49"/>
      <c r="H867" s="49"/>
      <c r="I867" s="49"/>
      <c r="J867" s="49"/>
      <c r="K867" s="49"/>
      <c r="L867" s="49"/>
      <c r="M867" s="49"/>
      <c r="N867" s="49"/>
      <c r="O867" s="49"/>
      <c r="P867" s="49"/>
      <c r="Q867" s="49"/>
      <c r="R867" s="49"/>
      <c r="S867" s="49"/>
      <c r="T867" s="49"/>
      <c r="U867" s="49"/>
      <c r="V867" s="49"/>
      <c r="W867" s="49"/>
      <c r="X867" s="49"/>
      <c r="Y867" s="49"/>
      <c r="Z867" s="49"/>
    </row>
    <row r="868" spans="1:26" ht="12" customHeight="1" x14ac:dyDescent="0.25">
      <c r="A868" s="55"/>
      <c r="B868" s="49"/>
      <c r="C868" s="49"/>
      <c r="D868" s="49"/>
      <c r="E868" s="49"/>
      <c r="F868" s="49"/>
      <c r="G868" s="49"/>
      <c r="H868" s="49"/>
      <c r="I868" s="49"/>
      <c r="J868" s="49"/>
      <c r="K868" s="49"/>
      <c r="L868" s="49"/>
      <c r="M868" s="49"/>
      <c r="N868" s="49"/>
      <c r="O868" s="49"/>
      <c r="P868" s="49"/>
      <c r="Q868" s="49"/>
      <c r="R868" s="49"/>
      <c r="S868" s="49"/>
      <c r="T868" s="49"/>
      <c r="U868" s="49"/>
      <c r="V868" s="49"/>
      <c r="W868" s="49"/>
      <c r="X868" s="49"/>
      <c r="Y868" s="49"/>
      <c r="Z868" s="49"/>
    </row>
    <row r="869" spans="1:26" ht="12" customHeight="1" x14ac:dyDescent="0.25">
      <c r="A869" s="55"/>
      <c r="B869" s="49"/>
      <c r="C869" s="49"/>
      <c r="D869" s="49"/>
      <c r="E869" s="49"/>
      <c r="F869" s="49"/>
      <c r="G869" s="49"/>
      <c r="H869" s="49"/>
      <c r="I869" s="49"/>
      <c r="J869" s="49"/>
      <c r="K869" s="49"/>
      <c r="L869" s="49"/>
      <c r="M869" s="49"/>
      <c r="N869" s="49"/>
      <c r="O869" s="49"/>
      <c r="P869" s="49"/>
      <c r="Q869" s="49"/>
      <c r="R869" s="49"/>
      <c r="S869" s="49"/>
      <c r="T869" s="49"/>
      <c r="U869" s="49"/>
      <c r="V869" s="49"/>
      <c r="W869" s="49"/>
      <c r="X869" s="49"/>
      <c r="Y869" s="49"/>
      <c r="Z869" s="49"/>
    </row>
    <row r="870" spans="1:26" ht="12" customHeight="1" x14ac:dyDescent="0.25">
      <c r="A870" s="55"/>
      <c r="B870" s="49"/>
      <c r="C870" s="49"/>
      <c r="D870" s="49"/>
      <c r="E870" s="49"/>
      <c r="F870" s="49"/>
      <c r="G870" s="49"/>
      <c r="H870" s="49"/>
      <c r="I870" s="49"/>
      <c r="J870" s="49"/>
      <c r="K870" s="49"/>
      <c r="L870" s="49"/>
      <c r="M870" s="49"/>
      <c r="N870" s="49"/>
      <c r="O870" s="49"/>
      <c r="P870" s="49"/>
      <c r="Q870" s="49"/>
      <c r="R870" s="49"/>
      <c r="S870" s="49"/>
      <c r="T870" s="49"/>
      <c r="U870" s="49"/>
      <c r="V870" s="49"/>
      <c r="W870" s="49"/>
      <c r="X870" s="49"/>
      <c r="Y870" s="49"/>
      <c r="Z870" s="49"/>
    </row>
    <row r="871" spans="1:26" ht="12" customHeight="1" x14ac:dyDescent="0.25">
      <c r="A871" s="55"/>
      <c r="B871" s="49"/>
      <c r="C871" s="49"/>
      <c r="D871" s="49"/>
      <c r="E871" s="49"/>
      <c r="F871" s="49"/>
      <c r="G871" s="49"/>
      <c r="H871" s="49"/>
      <c r="I871" s="49"/>
      <c r="J871" s="49"/>
      <c r="K871" s="49"/>
      <c r="L871" s="49"/>
      <c r="M871" s="49"/>
      <c r="N871" s="49"/>
      <c r="O871" s="49"/>
      <c r="P871" s="49"/>
      <c r="Q871" s="49"/>
      <c r="R871" s="49"/>
      <c r="S871" s="49"/>
      <c r="T871" s="49"/>
      <c r="U871" s="49"/>
      <c r="V871" s="49"/>
      <c r="W871" s="49"/>
      <c r="X871" s="49"/>
      <c r="Y871" s="49"/>
      <c r="Z871" s="49"/>
    </row>
    <row r="872" spans="1:26" ht="12" customHeight="1" x14ac:dyDescent="0.25">
      <c r="A872" s="55"/>
      <c r="B872" s="49"/>
      <c r="C872" s="49"/>
      <c r="D872" s="49"/>
      <c r="E872" s="49"/>
      <c r="F872" s="49"/>
      <c r="G872" s="49"/>
      <c r="H872" s="49"/>
      <c r="I872" s="49"/>
      <c r="J872" s="49"/>
      <c r="K872" s="49"/>
      <c r="L872" s="49"/>
      <c r="M872" s="49"/>
      <c r="N872" s="49"/>
      <c r="O872" s="49"/>
      <c r="P872" s="49"/>
      <c r="Q872" s="49"/>
      <c r="R872" s="49"/>
      <c r="S872" s="49"/>
      <c r="T872" s="49"/>
      <c r="U872" s="49"/>
      <c r="V872" s="49"/>
      <c r="W872" s="49"/>
      <c r="X872" s="49"/>
      <c r="Y872" s="49"/>
      <c r="Z872" s="49"/>
    </row>
    <row r="873" spans="1:26" ht="12" customHeight="1" x14ac:dyDescent="0.25">
      <c r="A873" s="55"/>
      <c r="B873" s="49"/>
      <c r="C873" s="49"/>
      <c r="D873" s="49"/>
      <c r="E873" s="49"/>
      <c r="F873" s="49"/>
      <c r="G873" s="49"/>
      <c r="H873" s="49"/>
      <c r="I873" s="49"/>
      <c r="J873" s="49"/>
      <c r="K873" s="49"/>
      <c r="L873" s="49"/>
      <c r="M873" s="49"/>
      <c r="N873" s="49"/>
      <c r="O873" s="49"/>
      <c r="P873" s="49"/>
      <c r="Q873" s="49"/>
      <c r="R873" s="49"/>
      <c r="S873" s="49"/>
      <c r="T873" s="49"/>
      <c r="U873" s="49"/>
      <c r="V873" s="49"/>
      <c r="W873" s="49"/>
      <c r="X873" s="49"/>
      <c r="Y873" s="49"/>
      <c r="Z873" s="49"/>
    </row>
    <row r="874" spans="1:26" ht="12" customHeight="1" x14ac:dyDescent="0.25">
      <c r="A874" s="55"/>
      <c r="B874" s="49"/>
      <c r="C874" s="49"/>
      <c r="D874" s="49"/>
      <c r="E874" s="49"/>
      <c r="F874" s="49"/>
      <c r="G874" s="49"/>
      <c r="H874" s="49"/>
      <c r="I874" s="49"/>
      <c r="J874" s="49"/>
      <c r="K874" s="49"/>
      <c r="L874" s="49"/>
      <c r="M874" s="49"/>
      <c r="N874" s="49"/>
      <c r="O874" s="49"/>
      <c r="P874" s="49"/>
      <c r="Q874" s="49"/>
      <c r="R874" s="49"/>
      <c r="S874" s="49"/>
      <c r="T874" s="49"/>
      <c r="U874" s="49"/>
      <c r="V874" s="49"/>
      <c r="W874" s="49"/>
      <c r="X874" s="49"/>
      <c r="Y874" s="49"/>
      <c r="Z874" s="49"/>
    </row>
    <row r="875" spans="1:26" ht="12" customHeight="1" x14ac:dyDescent="0.25">
      <c r="A875" s="55"/>
      <c r="B875" s="49"/>
      <c r="C875" s="49"/>
      <c r="D875" s="49"/>
      <c r="E875" s="49"/>
      <c r="F875" s="49"/>
      <c r="G875" s="49"/>
      <c r="H875" s="49"/>
      <c r="I875" s="49"/>
      <c r="J875" s="49"/>
      <c r="K875" s="49"/>
      <c r="L875" s="49"/>
      <c r="M875" s="49"/>
      <c r="N875" s="49"/>
      <c r="O875" s="49"/>
      <c r="P875" s="49"/>
      <c r="Q875" s="49"/>
      <c r="R875" s="49"/>
      <c r="S875" s="49"/>
      <c r="T875" s="49"/>
      <c r="U875" s="49"/>
      <c r="V875" s="49"/>
      <c r="W875" s="49"/>
      <c r="X875" s="49"/>
      <c r="Y875" s="49"/>
      <c r="Z875" s="49"/>
    </row>
    <row r="876" spans="1:26" ht="12" customHeight="1" x14ac:dyDescent="0.25">
      <c r="A876" s="55"/>
      <c r="B876" s="49"/>
      <c r="C876" s="49"/>
      <c r="D876" s="49"/>
      <c r="E876" s="49"/>
      <c r="F876" s="49"/>
      <c r="G876" s="49"/>
      <c r="H876" s="49"/>
      <c r="I876" s="49"/>
      <c r="J876" s="49"/>
      <c r="K876" s="49"/>
      <c r="L876" s="49"/>
      <c r="M876" s="49"/>
      <c r="N876" s="49"/>
      <c r="O876" s="49"/>
      <c r="P876" s="49"/>
      <c r="Q876" s="49"/>
      <c r="R876" s="49"/>
      <c r="S876" s="49"/>
      <c r="T876" s="49"/>
      <c r="U876" s="49"/>
      <c r="V876" s="49"/>
      <c r="W876" s="49"/>
      <c r="X876" s="49"/>
      <c r="Y876" s="49"/>
      <c r="Z876" s="49"/>
    </row>
    <row r="877" spans="1:26" ht="12" customHeight="1" x14ac:dyDescent="0.25">
      <c r="A877" s="55"/>
      <c r="B877" s="49"/>
      <c r="C877" s="49"/>
      <c r="D877" s="49"/>
      <c r="E877" s="49"/>
      <c r="F877" s="49"/>
      <c r="G877" s="49"/>
      <c r="H877" s="49"/>
      <c r="I877" s="49"/>
      <c r="J877" s="49"/>
      <c r="K877" s="49"/>
      <c r="L877" s="49"/>
      <c r="M877" s="49"/>
      <c r="N877" s="49"/>
      <c r="O877" s="49"/>
      <c r="P877" s="49"/>
      <c r="Q877" s="49"/>
      <c r="R877" s="49"/>
      <c r="S877" s="49"/>
      <c r="T877" s="49"/>
      <c r="U877" s="49"/>
      <c r="V877" s="49"/>
      <c r="W877" s="49"/>
      <c r="X877" s="49"/>
      <c r="Y877" s="49"/>
      <c r="Z877" s="49"/>
    </row>
    <row r="878" spans="1:26" ht="12" customHeight="1" x14ac:dyDescent="0.25">
      <c r="A878" s="55"/>
      <c r="B878" s="49"/>
      <c r="C878" s="49"/>
      <c r="D878" s="49"/>
      <c r="E878" s="49"/>
      <c r="F878" s="49"/>
      <c r="G878" s="49"/>
      <c r="H878" s="49"/>
      <c r="I878" s="49"/>
      <c r="J878" s="49"/>
      <c r="K878" s="49"/>
      <c r="L878" s="49"/>
      <c r="M878" s="49"/>
      <c r="N878" s="49"/>
      <c r="O878" s="49"/>
      <c r="P878" s="49"/>
      <c r="Q878" s="49"/>
      <c r="R878" s="49"/>
      <c r="S878" s="49"/>
      <c r="T878" s="49"/>
      <c r="U878" s="49"/>
      <c r="V878" s="49"/>
      <c r="W878" s="49"/>
      <c r="X878" s="49"/>
      <c r="Y878" s="49"/>
      <c r="Z878" s="49"/>
    </row>
    <row r="879" spans="1:26" ht="12" customHeight="1" x14ac:dyDescent="0.25">
      <c r="A879" s="55"/>
      <c r="B879" s="49"/>
      <c r="C879" s="49"/>
      <c r="D879" s="49"/>
      <c r="E879" s="49"/>
      <c r="F879" s="49"/>
      <c r="G879" s="49"/>
      <c r="H879" s="49"/>
      <c r="I879" s="49"/>
      <c r="J879" s="49"/>
      <c r="K879" s="49"/>
      <c r="L879" s="49"/>
      <c r="M879" s="49"/>
      <c r="N879" s="49"/>
      <c r="O879" s="49"/>
      <c r="P879" s="49"/>
      <c r="Q879" s="49"/>
      <c r="R879" s="49"/>
      <c r="S879" s="49"/>
      <c r="T879" s="49"/>
      <c r="U879" s="49"/>
      <c r="V879" s="49"/>
      <c r="W879" s="49"/>
      <c r="X879" s="49"/>
      <c r="Y879" s="49"/>
      <c r="Z879" s="49"/>
    </row>
    <row r="880" spans="1:26" ht="12" customHeight="1" x14ac:dyDescent="0.25">
      <c r="A880" s="55"/>
      <c r="B880" s="49"/>
      <c r="C880" s="49"/>
      <c r="D880" s="49"/>
      <c r="E880" s="49"/>
      <c r="F880" s="49"/>
      <c r="G880" s="49"/>
      <c r="H880" s="49"/>
      <c r="I880" s="49"/>
      <c r="J880" s="49"/>
      <c r="K880" s="49"/>
      <c r="L880" s="49"/>
      <c r="M880" s="49"/>
      <c r="N880" s="49"/>
      <c r="O880" s="49"/>
      <c r="P880" s="49"/>
      <c r="Q880" s="49"/>
      <c r="R880" s="49"/>
      <c r="S880" s="49"/>
      <c r="T880" s="49"/>
      <c r="U880" s="49"/>
      <c r="V880" s="49"/>
      <c r="W880" s="49"/>
      <c r="X880" s="49"/>
      <c r="Y880" s="49"/>
      <c r="Z880" s="49"/>
    </row>
    <row r="881" spans="1:26" ht="12" customHeight="1" x14ac:dyDescent="0.25">
      <c r="A881" s="55"/>
      <c r="B881" s="49"/>
      <c r="C881" s="49"/>
      <c r="D881" s="49"/>
      <c r="E881" s="49"/>
      <c r="F881" s="49"/>
      <c r="G881" s="49"/>
      <c r="H881" s="49"/>
      <c r="I881" s="49"/>
      <c r="J881" s="49"/>
      <c r="K881" s="49"/>
      <c r="L881" s="49"/>
      <c r="M881" s="49"/>
      <c r="N881" s="49"/>
      <c r="O881" s="49"/>
      <c r="P881" s="49"/>
      <c r="Q881" s="49"/>
      <c r="R881" s="49"/>
      <c r="S881" s="49"/>
      <c r="T881" s="49"/>
      <c r="U881" s="49"/>
      <c r="V881" s="49"/>
      <c r="W881" s="49"/>
      <c r="X881" s="49"/>
      <c r="Y881" s="49"/>
      <c r="Z881" s="49"/>
    </row>
    <row r="882" spans="1:26" ht="12" customHeight="1" x14ac:dyDescent="0.25">
      <c r="A882" s="55"/>
      <c r="B882" s="49"/>
      <c r="C882" s="49"/>
      <c r="D882" s="49"/>
      <c r="E882" s="49"/>
      <c r="F882" s="49"/>
      <c r="G882" s="49"/>
      <c r="H882" s="49"/>
      <c r="I882" s="49"/>
      <c r="J882" s="49"/>
      <c r="K882" s="49"/>
      <c r="L882" s="49"/>
      <c r="M882" s="49"/>
      <c r="N882" s="49"/>
      <c r="O882" s="49"/>
      <c r="P882" s="49"/>
      <c r="Q882" s="49"/>
      <c r="R882" s="49"/>
      <c r="S882" s="49"/>
      <c r="T882" s="49"/>
      <c r="U882" s="49"/>
      <c r="V882" s="49"/>
      <c r="W882" s="49"/>
      <c r="X882" s="49"/>
      <c r="Y882" s="49"/>
      <c r="Z882" s="49"/>
    </row>
    <row r="883" spans="1:26" ht="12" customHeight="1" x14ac:dyDescent="0.25">
      <c r="A883" s="55"/>
      <c r="B883" s="49"/>
      <c r="C883" s="49"/>
      <c r="D883" s="49"/>
      <c r="E883" s="49"/>
      <c r="F883" s="49"/>
      <c r="G883" s="49"/>
      <c r="H883" s="49"/>
      <c r="I883" s="49"/>
      <c r="J883" s="49"/>
      <c r="K883" s="49"/>
      <c r="L883" s="49"/>
      <c r="M883" s="49"/>
      <c r="N883" s="49"/>
      <c r="O883" s="49"/>
      <c r="P883" s="49"/>
      <c r="Q883" s="49"/>
      <c r="R883" s="49"/>
      <c r="S883" s="49"/>
      <c r="T883" s="49"/>
      <c r="U883" s="49"/>
      <c r="V883" s="49"/>
      <c r="W883" s="49"/>
      <c r="X883" s="49"/>
      <c r="Y883" s="49"/>
      <c r="Z883" s="49"/>
    </row>
    <row r="884" spans="1:26" ht="12" customHeight="1" x14ac:dyDescent="0.25">
      <c r="A884" s="55"/>
      <c r="B884" s="49"/>
      <c r="C884" s="49"/>
      <c r="D884" s="49"/>
      <c r="E884" s="49"/>
      <c r="F884" s="49"/>
      <c r="G884" s="49"/>
      <c r="H884" s="49"/>
      <c r="I884" s="49"/>
      <c r="J884" s="49"/>
      <c r="K884" s="49"/>
      <c r="L884" s="49"/>
      <c r="M884" s="49"/>
      <c r="N884" s="49"/>
      <c r="O884" s="49"/>
      <c r="P884" s="49"/>
      <c r="Q884" s="49"/>
      <c r="R884" s="49"/>
      <c r="S884" s="49"/>
      <c r="T884" s="49"/>
      <c r="U884" s="49"/>
      <c r="V884" s="49"/>
      <c r="W884" s="49"/>
      <c r="X884" s="49"/>
      <c r="Y884" s="49"/>
      <c r="Z884" s="49"/>
    </row>
    <row r="885" spans="1:26" ht="12" customHeight="1" x14ac:dyDescent="0.25">
      <c r="A885" s="55"/>
      <c r="B885" s="49"/>
      <c r="C885" s="49"/>
      <c r="D885" s="49"/>
      <c r="E885" s="49"/>
      <c r="F885" s="49"/>
      <c r="G885" s="49"/>
      <c r="H885" s="49"/>
      <c r="I885" s="49"/>
      <c r="J885" s="49"/>
      <c r="K885" s="49"/>
      <c r="L885" s="49"/>
      <c r="M885" s="49"/>
      <c r="N885" s="49"/>
      <c r="O885" s="49"/>
      <c r="P885" s="49"/>
      <c r="Q885" s="49"/>
      <c r="R885" s="49"/>
      <c r="S885" s="49"/>
      <c r="T885" s="49"/>
      <c r="U885" s="49"/>
      <c r="V885" s="49"/>
      <c r="W885" s="49"/>
      <c r="X885" s="49"/>
      <c r="Y885" s="49"/>
      <c r="Z885" s="49"/>
    </row>
    <row r="886" spans="1:26" ht="12" customHeight="1" x14ac:dyDescent="0.25">
      <c r="A886" s="55"/>
      <c r="B886" s="49"/>
      <c r="C886" s="49"/>
      <c r="D886" s="49"/>
      <c r="E886" s="49"/>
      <c r="F886" s="49"/>
      <c r="G886" s="49"/>
      <c r="H886" s="49"/>
      <c r="I886" s="49"/>
      <c r="J886" s="49"/>
      <c r="K886" s="49"/>
      <c r="L886" s="49"/>
      <c r="M886" s="49"/>
      <c r="N886" s="49"/>
      <c r="O886" s="49"/>
      <c r="P886" s="49"/>
      <c r="Q886" s="49"/>
      <c r="R886" s="49"/>
      <c r="S886" s="49"/>
      <c r="T886" s="49"/>
      <c r="U886" s="49"/>
      <c r="V886" s="49"/>
      <c r="W886" s="49"/>
      <c r="X886" s="49"/>
      <c r="Y886" s="49"/>
      <c r="Z886" s="49"/>
    </row>
    <row r="887" spans="1:26" ht="12" customHeight="1" x14ac:dyDescent="0.25">
      <c r="A887" s="55"/>
      <c r="B887" s="49"/>
      <c r="C887" s="49"/>
      <c r="D887" s="49"/>
      <c r="E887" s="49"/>
      <c r="F887" s="49"/>
      <c r="G887" s="49"/>
      <c r="H887" s="49"/>
      <c r="I887" s="49"/>
      <c r="J887" s="49"/>
      <c r="K887" s="49"/>
      <c r="L887" s="49"/>
      <c r="M887" s="49"/>
      <c r="N887" s="49"/>
      <c r="O887" s="49"/>
      <c r="P887" s="49"/>
      <c r="Q887" s="49"/>
      <c r="R887" s="49"/>
      <c r="S887" s="49"/>
      <c r="T887" s="49"/>
      <c r="U887" s="49"/>
      <c r="V887" s="49"/>
      <c r="W887" s="49"/>
      <c r="X887" s="49"/>
      <c r="Y887" s="49"/>
      <c r="Z887" s="49"/>
    </row>
    <row r="888" spans="1:26" ht="12" customHeight="1" x14ac:dyDescent="0.25">
      <c r="A888" s="55"/>
      <c r="B888" s="49"/>
      <c r="C888" s="49"/>
      <c r="D888" s="49"/>
      <c r="E888" s="49"/>
      <c r="F888" s="49"/>
      <c r="G888" s="49"/>
      <c r="H888" s="49"/>
      <c r="I888" s="49"/>
      <c r="J888" s="49"/>
      <c r="K888" s="49"/>
      <c r="L888" s="49"/>
      <c r="M888" s="49"/>
      <c r="N888" s="49"/>
      <c r="O888" s="49"/>
      <c r="P888" s="49"/>
      <c r="Q888" s="49"/>
      <c r="R888" s="49"/>
      <c r="S888" s="49"/>
      <c r="T888" s="49"/>
      <c r="U888" s="49"/>
      <c r="V888" s="49"/>
      <c r="W888" s="49"/>
      <c r="X888" s="49"/>
      <c r="Y888" s="49"/>
      <c r="Z888" s="49"/>
    </row>
    <row r="889" spans="1:26" ht="12" customHeight="1" x14ac:dyDescent="0.25">
      <c r="A889" s="55"/>
      <c r="B889" s="49"/>
      <c r="C889" s="49"/>
      <c r="D889" s="49"/>
      <c r="E889" s="49"/>
      <c r="F889" s="49"/>
      <c r="G889" s="49"/>
      <c r="H889" s="49"/>
      <c r="I889" s="49"/>
      <c r="J889" s="49"/>
      <c r="K889" s="49"/>
      <c r="L889" s="49"/>
      <c r="M889" s="49"/>
      <c r="N889" s="49"/>
      <c r="O889" s="49"/>
      <c r="P889" s="49"/>
      <c r="Q889" s="49"/>
      <c r="R889" s="49"/>
      <c r="S889" s="49"/>
      <c r="T889" s="49"/>
      <c r="U889" s="49"/>
      <c r="V889" s="49"/>
      <c r="W889" s="49"/>
      <c r="X889" s="49"/>
      <c r="Y889" s="49"/>
      <c r="Z889" s="49"/>
    </row>
    <row r="890" spans="1:26" ht="12" customHeight="1" x14ac:dyDescent="0.25">
      <c r="A890" s="55"/>
      <c r="B890" s="49"/>
      <c r="C890" s="49"/>
      <c r="D890" s="49"/>
      <c r="E890" s="49"/>
      <c r="F890" s="49"/>
      <c r="G890" s="49"/>
      <c r="H890" s="49"/>
      <c r="I890" s="49"/>
      <c r="J890" s="49"/>
      <c r="K890" s="49"/>
      <c r="L890" s="49"/>
      <c r="M890" s="49"/>
      <c r="N890" s="49"/>
      <c r="O890" s="49"/>
      <c r="P890" s="49"/>
      <c r="Q890" s="49"/>
      <c r="R890" s="49"/>
      <c r="S890" s="49"/>
      <c r="T890" s="49"/>
      <c r="U890" s="49"/>
      <c r="V890" s="49"/>
      <c r="W890" s="49"/>
      <c r="X890" s="49"/>
      <c r="Y890" s="49"/>
      <c r="Z890" s="49"/>
    </row>
    <row r="891" spans="1:26" ht="12" customHeight="1" x14ac:dyDescent="0.25">
      <c r="A891" s="55"/>
      <c r="B891" s="49"/>
      <c r="C891" s="49"/>
      <c r="D891" s="49"/>
      <c r="E891" s="49"/>
      <c r="F891" s="49"/>
      <c r="G891" s="49"/>
      <c r="H891" s="49"/>
      <c r="I891" s="49"/>
      <c r="J891" s="49"/>
      <c r="K891" s="49"/>
      <c r="L891" s="49"/>
      <c r="M891" s="49"/>
      <c r="N891" s="49"/>
      <c r="O891" s="49"/>
      <c r="P891" s="49"/>
      <c r="Q891" s="49"/>
      <c r="R891" s="49"/>
      <c r="S891" s="49"/>
      <c r="T891" s="49"/>
      <c r="U891" s="49"/>
      <c r="V891" s="49"/>
      <c r="W891" s="49"/>
      <c r="X891" s="49"/>
      <c r="Y891" s="49"/>
      <c r="Z891" s="49"/>
    </row>
    <row r="892" spans="1:26" ht="12" customHeight="1" x14ac:dyDescent="0.25">
      <c r="A892" s="55"/>
      <c r="B892" s="49"/>
      <c r="C892" s="49"/>
      <c r="D892" s="49"/>
      <c r="E892" s="49"/>
      <c r="F892" s="49"/>
      <c r="G892" s="49"/>
      <c r="H892" s="49"/>
      <c r="I892" s="49"/>
      <c r="J892" s="49"/>
      <c r="K892" s="49"/>
      <c r="L892" s="49"/>
      <c r="M892" s="49"/>
      <c r="N892" s="49"/>
      <c r="O892" s="49"/>
      <c r="P892" s="49"/>
      <c r="Q892" s="49"/>
      <c r="R892" s="49"/>
      <c r="S892" s="49"/>
      <c r="T892" s="49"/>
      <c r="U892" s="49"/>
      <c r="V892" s="49"/>
      <c r="W892" s="49"/>
      <c r="X892" s="49"/>
      <c r="Y892" s="49"/>
      <c r="Z892" s="49"/>
    </row>
    <row r="893" spans="1:26" ht="12" customHeight="1" x14ac:dyDescent="0.25">
      <c r="A893" s="55"/>
      <c r="B893" s="49"/>
      <c r="C893" s="49"/>
      <c r="D893" s="49"/>
      <c r="E893" s="49"/>
      <c r="F893" s="49"/>
      <c r="G893" s="49"/>
      <c r="H893" s="49"/>
      <c r="I893" s="49"/>
      <c r="J893" s="49"/>
      <c r="K893" s="49"/>
      <c r="L893" s="49"/>
      <c r="M893" s="49"/>
      <c r="N893" s="49"/>
      <c r="O893" s="49"/>
      <c r="P893" s="49"/>
      <c r="Q893" s="49"/>
      <c r="R893" s="49"/>
      <c r="S893" s="49"/>
      <c r="T893" s="49"/>
      <c r="U893" s="49"/>
      <c r="V893" s="49"/>
      <c r="W893" s="49"/>
      <c r="X893" s="49"/>
      <c r="Y893" s="49"/>
      <c r="Z893" s="49"/>
    </row>
    <row r="894" spans="1:26" ht="12" customHeight="1" x14ac:dyDescent="0.25">
      <c r="A894" s="55"/>
      <c r="B894" s="49"/>
      <c r="C894" s="49"/>
      <c r="D894" s="49"/>
      <c r="E894" s="49"/>
      <c r="F894" s="49"/>
      <c r="G894" s="49"/>
      <c r="H894" s="49"/>
      <c r="I894" s="49"/>
      <c r="J894" s="49"/>
      <c r="K894" s="49"/>
      <c r="L894" s="49"/>
      <c r="M894" s="49"/>
      <c r="N894" s="49"/>
      <c r="O894" s="49"/>
      <c r="P894" s="49"/>
      <c r="Q894" s="49"/>
      <c r="R894" s="49"/>
      <c r="S894" s="49"/>
      <c r="T894" s="49"/>
      <c r="U894" s="49"/>
      <c r="V894" s="49"/>
      <c r="W894" s="49"/>
      <c r="X894" s="49"/>
      <c r="Y894" s="49"/>
      <c r="Z894" s="49"/>
    </row>
    <row r="895" spans="1:26" ht="12" customHeight="1" x14ac:dyDescent="0.25">
      <c r="A895" s="55"/>
      <c r="B895" s="49"/>
      <c r="C895" s="49"/>
      <c r="D895" s="49"/>
      <c r="E895" s="49"/>
      <c r="F895" s="49"/>
      <c r="G895" s="49"/>
      <c r="H895" s="49"/>
      <c r="I895" s="49"/>
      <c r="J895" s="49"/>
      <c r="K895" s="49"/>
      <c r="L895" s="49"/>
      <c r="M895" s="49"/>
      <c r="N895" s="49"/>
      <c r="O895" s="49"/>
      <c r="P895" s="49"/>
      <c r="Q895" s="49"/>
      <c r="R895" s="49"/>
      <c r="S895" s="49"/>
      <c r="T895" s="49"/>
      <c r="U895" s="49"/>
      <c r="V895" s="49"/>
      <c r="W895" s="49"/>
      <c r="X895" s="49"/>
      <c r="Y895" s="49"/>
      <c r="Z895" s="49"/>
    </row>
    <row r="896" spans="1:26" ht="12" customHeight="1" x14ac:dyDescent="0.25">
      <c r="A896" s="55"/>
      <c r="B896" s="49"/>
      <c r="C896" s="49"/>
      <c r="D896" s="49"/>
      <c r="E896" s="49"/>
      <c r="F896" s="49"/>
      <c r="G896" s="49"/>
      <c r="H896" s="49"/>
      <c r="I896" s="49"/>
      <c r="J896" s="49"/>
      <c r="K896" s="49"/>
      <c r="L896" s="49"/>
      <c r="M896" s="49"/>
      <c r="N896" s="49"/>
      <c r="O896" s="49"/>
      <c r="P896" s="49"/>
      <c r="Q896" s="49"/>
      <c r="R896" s="49"/>
      <c r="S896" s="49"/>
      <c r="T896" s="49"/>
      <c r="U896" s="49"/>
      <c r="V896" s="49"/>
      <c r="W896" s="49"/>
      <c r="X896" s="49"/>
      <c r="Y896" s="49"/>
      <c r="Z896" s="49"/>
    </row>
    <row r="897" spans="1:26" ht="12" customHeight="1" x14ac:dyDescent="0.25">
      <c r="A897" s="55"/>
      <c r="B897" s="49"/>
      <c r="C897" s="49"/>
      <c r="D897" s="49"/>
      <c r="E897" s="49"/>
      <c r="F897" s="49"/>
      <c r="G897" s="49"/>
      <c r="H897" s="49"/>
      <c r="I897" s="49"/>
      <c r="J897" s="49"/>
      <c r="K897" s="49"/>
      <c r="L897" s="49"/>
      <c r="M897" s="49"/>
      <c r="N897" s="49"/>
      <c r="O897" s="49"/>
      <c r="P897" s="49"/>
      <c r="Q897" s="49"/>
      <c r="R897" s="49"/>
      <c r="S897" s="49"/>
      <c r="T897" s="49"/>
      <c r="U897" s="49"/>
      <c r="V897" s="49"/>
      <c r="W897" s="49"/>
      <c r="X897" s="49"/>
      <c r="Y897" s="49"/>
      <c r="Z897" s="49"/>
    </row>
    <row r="898" spans="1:26" ht="12" customHeight="1" x14ac:dyDescent="0.25">
      <c r="A898" s="55"/>
      <c r="B898" s="49"/>
      <c r="C898" s="49"/>
      <c r="D898" s="49"/>
      <c r="E898" s="49"/>
      <c r="F898" s="49"/>
      <c r="G898" s="49"/>
      <c r="H898" s="49"/>
      <c r="I898" s="49"/>
      <c r="J898" s="49"/>
      <c r="K898" s="49"/>
      <c r="L898" s="49"/>
      <c r="M898" s="49"/>
      <c r="N898" s="49"/>
      <c r="O898" s="49"/>
      <c r="P898" s="49"/>
      <c r="Q898" s="49"/>
      <c r="R898" s="49"/>
      <c r="S898" s="49"/>
      <c r="T898" s="49"/>
      <c r="U898" s="49"/>
      <c r="V898" s="49"/>
      <c r="W898" s="49"/>
      <c r="X898" s="49"/>
      <c r="Y898" s="49"/>
      <c r="Z898" s="49"/>
    </row>
    <row r="899" spans="1:26" ht="12" customHeight="1" x14ac:dyDescent="0.25">
      <c r="A899" s="55"/>
      <c r="B899" s="49"/>
      <c r="C899" s="49"/>
      <c r="D899" s="49"/>
      <c r="E899" s="49"/>
      <c r="F899" s="49"/>
      <c r="G899" s="49"/>
      <c r="H899" s="49"/>
      <c r="I899" s="49"/>
      <c r="J899" s="49"/>
      <c r="K899" s="49"/>
      <c r="L899" s="49"/>
      <c r="M899" s="49"/>
      <c r="N899" s="49"/>
      <c r="O899" s="49"/>
      <c r="P899" s="49"/>
      <c r="Q899" s="49"/>
      <c r="R899" s="49"/>
      <c r="S899" s="49"/>
      <c r="T899" s="49"/>
      <c r="U899" s="49"/>
      <c r="V899" s="49"/>
      <c r="W899" s="49"/>
      <c r="X899" s="49"/>
      <c r="Y899" s="49"/>
      <c r="Z899" s="49"/>
    </row>
    <row r="900" spans="1:26" ht="12" customHeight="1" x14ac:dyDescent="0.25">
      <c r="A900" s="55"/>
      <c r="B900" s="49"/>
      <c r="C900" s="49"/>
      <c r="D900" s="49"/>
      <c r="E900" s="49"/>
      <c r="F900" s="49"/>
      <c r="G900" s="49"/>
      <c r="H900" s="49"/>
      <c r="I900" s="49"/>
      <c r="J900" s="49"/>
      <c r="K900" s="49"/>
      <c r="L900" s="49"/>
      <c r="M900" s="49"/>
      <c r="N900" s="49"/>
      <c r="O900" s="49"/>
      <c r="P900" s="49"/>
      <c r="Q900" s="49"/>
      <c r="R900" s="49"/>
      <c r="S900" s="49"/>
      <c r="T900" s="49"/>
      <c r="U900" s="49"/>
      <c r="V900" s="49"/>
      <c r="W900" s="49"/>
      <c r="X900" s="49"/>
      <c r="Y900" s="49"/>
      <c r="Z900" s="49"/>
    </row>
    <row r="901" spans="1:26" ht="12" customHeight="1" x14ac:dyDescent="0.25">
      <c r="A901" s="55"/>
      <c r="B901" s="49"/>
      <c r="C901" s="49"/>
      <c r="D901" s="49"/>
      <c r="E901" s="49"/>
      <c r="F901" s="49"/>
      <c r="G901" s="49"/>
      <c r="H901" s="49"/>
      <c r="I901" s="49"/>
      <c r="J901" s="49"/>
      <c r="K901" s="49"/>
      <c r="L901" s="49"/>
      <c r="M901" s="49"/>
      <c r="N901" s="49"/>
      <c r="O901" s="49"/>
      <c r="P901" s="49"/>
      <c r="Q901" s="49"/>
      <c r="R901" s="49"/>
      <c r="S901" s="49"/>
      <c r="T901" s="49"/>
      <c r="U901" s="49"/>
      <c r="V901" s="49"/>
      <c r="W901" s="49"/>
      <c r="X901" s="49"/>
      <c r="Y901" s="49"/>
      <c r="Z901" s="49"/>
    </row>
    <row r="902" spans="1:26" ht="12" customHeight="1" x14ac:dyDescent="0.25">
      <c r="A902" s="55"/>
      <c r="B902" s="49"/>
      <c r="C902" s="49"/>
      <c r="D902" s="49"/>
      <c r="E902" s="49"/>
      <c r="F902" s="49"/>
      <c r="G902" s="49"/>
      <c r="H902" s="49"/>
      <c r="I902" s="49"/>
      <c r="J902" s="49"/>
      <c r="K902" s="49"/>
      <c r="L902" s="49"/>
      <c r="M902" s="49"/>
      <c r="N902" s="49"/>
      <c r="O902" s="49"/>
      <c r="P902" s="49"/>
      <c r="Q902" s="49"/>
      <c r="R902" s="49"/>
      <c r="S902" s="49"/>
      <c r="T902" s="49"/>
      <c r="U902" s="49"/>
      <c r="V902" s="49"/>
      <c r="W902" s="49"/>
      <c r="X902" s="49"/>
      <c r="Y902" s="49"/>
      <c r="Z902" s="49"/>
    </row>
    <row r="903" spans="1:26" ht="12" customHeight="1" x14ac:dyDescent="0.25">
      <c r="A903" s="55"/>
      <c r="B903" s="49"/>
      <c r="C903" s="49"/>
      <c r="D903" s="49"/>
      <c r="E903" s="49"/>
      <c r="F903" s="49"/>
      <c r="G903" s="49"/>
      <c r="H903" s="49"/>
      <c r="I903" s="49"/>
      <c r="J903" s="49"/>
      <c r="K903" s="49"/>
      <c r="L903" s="49"/>
      <c r="M903" s="49"/>
      <c r="N903" s="49"/>
      <c r="O903" s="49"/>
      <c r="P903" s="49"/>
      <c r="Q903" s="49"/>
      <c r="R903" s="49"/>
      <c r="S903" s="49"/>
      <c r="T903" s="49"/>
      <c r="U903" s="49"/>
      <c r="V903" s="49"/>
      <c r="W903" s="49"/>
      <c r="X903" s="49"/>
      <c r="Y903" s="49"/>
      <c r="Z903" s="49"/>
    </row>
    <row r="904" spans="1:26" ht="12" customHeight="1" x14ac:dyDescent="0.25">
      <c r="A904" s="55"/>
      <c r="B904" s="49"/>
      <c r="C904" s="49"/>
      <c r="D904" s="49"/>
      <c r="E904" s="49"/>
      <c r="F904" s="49"/>
      <c r="G904" s="49"/>
      <c r="H904" s="49"/>
      <c r="I904" s="49"/>
      <c r="J904" s="49"/>
      <c r="K904" s="49"/>
      <c r="L904" s="49"/>
      <c r="M904" s="49"/>
      <c r="N904" s="49"/>
      <c r="O904" s="49"/>
      <c r="P904" s="49"/>
      <c r="Q904" s="49"/>
      <c r="R904" s="49"/>
      <c r="S904" s="49"/>
      <c r="T904" s="49"/>
      <c r="U904" s="49"/>
      <c r="V904" s="49"/>
      <c r="W904" s="49"/>
      <c r="X904" s="49"/>
      <c r="Y904" s="49"/>
      <c r="Z904" s="49"/>
    </row>
    <row r="905" spans="1:26" ht="12" customHeight="1" x14ac:dyDescent="0.25">
      <c r="A905" s="55"/>
      <c r="B905" s="49"/>
      <c r="C905" s="49"/>
      <c r="D905" s="49"/>
      <c r="E905" s="49"/>
      <c r="F905" s="49"/>
      <c r="G905" s="49"/>
      <c r="H905" s="49"/>
      <c r="I905" s="49"/>
      <c r="J905" s="49"/>
      <c r="K905" s="49"/>
      <c r="L905" s="49"/>
      <c r="M905" s="49"/>
      <c r="N905" s="49"/>
      <c r="O905" s="49"/>
      <c r="P905" s="49"/>
      <c r="Q905" s="49"/>
      <c r="R905" s="49"/>
      <c r="S905" s="49"/>
      <c r="T905" s="49"/>
      <c r="U905" s="49"/>
      <c r="V905" s="49"/>
      <c r="W905" s="49"/>
      <c r="X905" s="49"/>
      <c r="Y905" s="49"/>
      <c r="Z905" s="49"/>
    </row>
    <row r="906" spans="1:26" ht="12" customHeight="1" x14ac:dyDescent="0.25">
      <c r="A906" s="55"/>
      <c r="B906" s="49"/>
      <c r="C906" s="49"/>
      <c r="D906" s="49"/>
      <c r="E906" s="49"/>
      <c r="F906" s="49"/>
      <c r="G906" s="49"/>
      <c r="H906" s="49"/>
      <c r="I906" s="49"/>
      <c r="J906" s="49"/>
      <c r="K906" s="49"/>
      <c r="L906" s="49"/>
      <c r="M906" s="49"/>
      <c r="N906" s="49"/>
      <c r="O906" s="49"/>
      <c r="P906" s="49"/>
      <c r="Q906" s="49"/>
      <c r="R906" s="49"/>
      <c r="S906" s="49"/>
      <c r="T906" s="49"/>
      <c r="U906" s="49"/>
      <c r="V906" s="49"/>
      <c r="W906" s="49"/>
      <c r="X906" s="49"/>
      <c r="Y906" s="49"/>
      <c r="Z906" s="49"/>
    </row>
    <row r="907" spans="1:26" ht="12" customHeight="1" x14ac:dyDescent="0.25">
      <c r="A907" s="55"/>
      <c r="B907" s="49"/>
      <c r="C907" s="49"/>
      <c r="D907" s="49"/>
      <c r="E907" s="49"/>
      <c r="F907" s="49"/>
      <c r="G907" s="49"/>
      <c r="H907" s="49"/>
      <c r="I907" s="49"/>
      <c r="J907" s="49"/>
      <c r="K907" s="49"/>
      <c r="L907" s="49"/>
      <c r="M907" s="49"/>
      <c r="N907" s="49"/>
      <c r="O907" s="49"/>
      <c r="P907" s="49"/>
      <c r="Q907" s="49"/>
      <c r="R907" s="49"/>
      <c r="S907" s="49"/>
      <c r="T907" s="49"/>
      <c r="U907" s="49"/>
      <c r="V907" s="49"/>
      <c r="W907" s="49"/>
      <c r="X907" s="49"/>
      <c r="Y907" s="49"/>
      <c r="Z907" s="49"/>
    </row>
    <row r="908" spans="1:26" ht="12" customHeight="1" x14ac:dyDescent="0.25">
      <c r="A908" s="55"/>
      <c r="B908" s="49"/>
      <c r="C908" s="49"/>
      <c r="D908" s="49"/>
      <c r="E908" s="49"/>
      <c r="F908" s="49"/>
      <c r="G908" s="49"/>
      <c r="H908" s="49"/>
      <c r="I908" s="49"/>
      <c r="J908" s="49"/>
      <c r="K908" s="49"/>
      <c r="L908" s="49"/>
      <c r="M908" s="49"/>
      <c r="N908" s="49"/>
      <c r="O908" s="49"/>
      <c r="P908" s="49"/>
      <c r="Q908" s="49"/>
      <c r="R908" s="49"/>
      <c r="S908" s="49"/>
      <c r="T908" s="49"/>
      <c r="U908" s="49"/>
      <c r="V908" s="49"/>
      <c r="W908" s="49"/>
      <c r="X908" s="49"/>
      <c r="Y908" s="49"/>
      <c r="Z908" s="49"/>
    </row>
    <row r="909" spans="1:26" ht="12" customHeight="1" x14ac:dyDescent="0.25">
      <c r="A909" s="55"/>
      <c r="B909" s="49"/>
      <c r="C909" s="49"/>
      <c r="D909" s="49"/>
      <c r="E909" s="49"/>
      <c r="F909" s="49"/>
      <c r="G909" s="49"/>
      <c r="H909" s="49"/>
      <c r="I909" s="49"/>
      <c r="J909" s="49"/>
      <c r="K909" s="49"/>
      <c r="L909" s="49"/>
      <c r="M909" s="49"/>
      <c r="N909" s="49"/>
      <c r="O909" s="49"/>
      <c r="P909" s="49"/>
      <c r="Q909" s="49"/>
      <c r="R909" s="49"/>
      <c r="S909" s="49"/>
      <c r="T909" s="49"/>
      <c r="U909" s="49"/>
      <c r="V909" s="49"/>
      <c r="W909" s="49"/>
      <c r="X909" s="49"/>
      <c r="Y909" s="49"/>
      <c r="Z909" s="49"/>
    </row>
    <row r="910" spans="1:26" ht="12" customHeight="1" x14ac:dyDescent="0.25">
      <c r="A910" s="55"/>
      <c r="B910" s="49"/>
      <c r="C910" s="49"/>
      <c r="D910" s="49"/>
      <c r="E910" s="49"/>
      <c r="F910" s="49"/>
      <c r="G910" s="49"/>
      <c r="H910" s="49"/>
      <c r="I910" s="49"/>
      <c r="J910" s="49"/>
      <c r="K910" s="49"/>
      <c r="L910" s="49"/>
      <c r="M910" s="49"/>
      <c r="N910" s="49"/>
      <c r="O910" s="49"/>
      <c r="P910" s="49"/>
      <c r="Q910" s="49"/>
      <c r="R910" s="49"/>
      <c r="S910" s="49"/>
      <c r="T910" s="49"/>
      <c r="U910" s="49"/>
      <c r="V910" s="49"/>
      <c r="W910" s="49"/>
      <c r="X910" s="49"/>
      <c r="Y910" s="49"/>
      <c r="Z910" s="49"/>
    </row>
    <row r="911" spans="1:26" ht="12" customHeight="1" x14ac:dyDescent="0.25">
      <c r="A911" s="55"/>
      <c r="B911" s="49"/>
      <c r="C911" s="49"/>
      <c r="D911" s="49"/>
      <c r="E911" s="49"/>
      <c r="F911" s="49"/>
      <c r="G911" s="49"/>
      <c r="H911" s="49"/>
      <c r="I911" s="49"/>
      <c r="J911" s="49"/>
      <c r="K911" s="49"/>
      <c r="L911" s="49"/>
      <c r="M911" s="49"/>
      <c r="N911" s="49"/>
      <c r="O911" s="49"/>
      <c r="P911" s="49"/>
      <c r="Q911" s="49"/>
      <c r="R911" s="49"/>
      <c r="S911" s="49"/>
      <c r="T911" s="49"/>
      <c r="U911" s="49"/>
      <c r="V911" s="49"/>
      <c r="W911" s="49"/>
      <c r="X911" s="49"/>
      <c r="Y911" s="49"/>
      <c r="Z911" s="49"/>
    </row>
    <row r="912" spans="1:26" ht="12" customHeight="1" x14ac:dyDescent="0.25">
      <c r="A912" s="55"/>
      <c r="B912" s="49"/>
      <c r="C912" s="49"/>
      <c r="D912" s="49"/>
      <c r="E912" s="49"/>
      <c r="F912" s="49"/>
      <c r="G912" s="49"/>
      <c r="H912" s="49"/>
      <c r="I912" s="49"/>
      <c r="J912" s="49"/>
      <c r="K912" s="49"/>
      <c r="L912" s="49"/>
      <c r="M912" s="49"/>
      <c r="N912" s="49"/>
      <c r="O912" s="49"/>
      <c r="P912" s="49"/>
      <c r="Q912" s="49"/>
      <c r="R912" s="49"/>
      <c r="S912" s="49"/>
      <c r="T912" s="49"/>
      <c r="U912" s="49"/>
      <c r="V912" s="49"/>
      <c r="W912" s="49"/>
      <c r="X912" s="49"/>
      <c r="Y912" s="49"/>
      <c r="Z912" s="49"/>
    </row>
    <row r="913" spans="1:26" ht="12" customHeight="1" x14ac:dyDescent="0.25">
      <c r="A913" s="55"/>
      <c r="B913" s="49"/>
      <c r="C913" s="49"/>
      <c r="D913" s="49"/>
      <c r="E913" s="49"/>
      <c r="F913" s="49"/>
      <c r="G913" s="49"/>
      <c r="H913" s="49"/>
      <c r="I913" s="49"/>
      <c r="J913" s="49"/>
      <c r="K913" s="49"/>
      <c r="L913" s="49"/>
      <c r="M913" s="49"/>
      <c r="N913" s="49"/>
      <c r="O913" s="49"/>
      <c r="P913" s="49"/>
      <c r="Q913" s="49"/>
      <c r="R913" s="49"/>
      <c r="S913" s="49"/>
      <c r="T913" s="49"/>
      <c r="U913" s="49"/>
      <c r="V913" s="49"/>
      <c r="W913" s="49"/>
      <c r="X913" s="49"/>
      <c r="Y913" s="49"/>
      <c r="Z913" s="49"/>
    </row>
    <row r="914" spans="1:26" ht="12" customHeight="1" x14ac:dyDescent="0.25">
      <c r="A914" s="55"/>
      <c r="B914" s="49"/>
      <c r="C914" s="49"/>
      <c r="D914" s="49"/>
      <c r="E914" s="49"/>
      <c r="F914" s="49"/>
      <c r="G914" s="49"/>
      <c r="H914" s="49"/>
      <c r="I914" s="49"/>
      <c r="J914" s="49"/>
      <c r="K914" s="49"/>
      <c r="L914" s="49"/>
      <c r="M914" s="49"/>
      <c r="N914" s="49"/>
      <c r="O914" s="49"/>
      <c r="P914" s="49"/>
      <c r="Q914" s="49"/>
      <c r="R914" s="49"/>
      <c r="S914" s="49"/>
      <c r="T914" s="49"/>
      <c r="U914" s="49"/>
      <c r="V914" s="49"/>
      <c r="W914" s="49"/>
      <c r="X914" s="49"/>
      <c r="Y914" s="49"/>
      <c r="Z914" s="49"/>
    </row>
    <row r="915" spans="1:26" ht="12" customHeight="1" x14ac:dyDescent="0.25">
      <c r="A915" s="55"/>
      <c r="B915" s="49"/>
      <c r="C915" s="49"/>
      <c r="D915" s="49"/>
      <c r="E915" s="49"/>
      <c r="F915" s="49"/>
      <c r="G915" s="49"/>
      <c r="H915" s="49"/>
      <c r="I915" s="49"/>
      <c r="J915" s="49"/>
      <c r="K915" s="49"/>
      <c r="L915" s="49"/>
      <c r="M915" s="49"/>
      <c r="N915" s="49"/>
      <c r="O915" s="49"/>
      <c r="P915" s="49"/>
      <c r="Q915" s="49"/>
      <c r="R915" s="49"/>
      <c r="S915" s="49"/>
      <c r="T915" s="49"/>
      <c r="U915" s="49"/>
      <c r="V915" s="49"/>
      <c r="W915" s="49"/>
      <c r="X915" s="49"/>
      <c r="Y915" s="49"/>
      <c r="Z915" s="49"/>
    </row>
    <row r="916" spans="1:26" ht="12" customHeight="1" x14ac:dyDescent="0.25">
      <c r="A916" s="55"/>
      <c r="B916" s="49"/>
      <c r="C916" s="49"/>
      <c r="D916" s="49"/>
      <c r="E916" s="49"/>
      <c r="F916" s="49"/>
      <c r="G916" s="49"/>
      <c r="H916" s="49"/>
      <c r="I916" s="49"/>
      <c r="J916" s="49"/>
      <c r="K916" s="49"/>
      <c r="L916" s="49"/>
      <c r="M916" s="49"/>
      <c r="N916" s="49"/>
      <c r="O916" s="49"/>
      <c r="P916" s="49"/>
      <c r="Q916" s="49"/>
      <c r="R916" s="49"/>
      <c r="S916" s="49"/>
      <c r="T916" s="49"/>
      <c r="U916" s="49"/>
      <c r="V916" s="49"/>
      <c r="W916" s="49"/>
      <c r="X916" s="49"/>
      <c r="Y916" s="49"/>
      <c r="Z916" s="49"/>
    </row>
    <row r="917" spans="1:26" ht="12" customHeight="1" x14ac:dyDescent="0.25">
      <c r="A917" s="55"/>
      <c r="B917" s="49"/>
      <c r="C917" s="49"/>
      <c r="D917" s="49"/>
      <c r="E917" s="49"/>
      <c r="F917" s="49"/>
      <c r="G917" s="49"/>
      <c r="H917" s="49"/>
      <c r="I917" s="49"/>
      <c r="J917" s="49"/>
      <c r="K917" s="49"/>
      <c r="L917" s="49"/>
      <c r="M917" s="49"/>
      <c r="N917" s="49"/>
      <c r="O917" s="49"/>
      <c r="P917" s="49"/>
      <c r="Q917" s="49"/>
      <c r="R917" s="49"/>
      <c r="S917" s="49"/>
      <c r="T917" s="49"/>
      <c r="U917" s="49"/>
      <c r="V917" s="49"/>
      <c r="W917" s="49"/>
      <c r="X917" s="49"/>
      <c r="Y917" s="49"/>
      <c r="Z917" s="49"/>
    </row>
    <row r="918" spans="1:26" ht="12" customHeight="1" x14ac:dyDescent="0.25">
      <c r="A918" s="55"/>
      <c r="B918" s="49"/>
      <c r="C918" s="49"/>
      <c r="D918" s="49"/>
      <c r="E918" s="49"/>
      <c r="F918" s="49"/>
      <c r="G918" s="49"/>
      <c r="H918" s="49"/>
      <c r="I918" s="49"/>
      <c r="J918" s="49"/>
      <c r="K918" s="49"/>
      <c r="L918" s="49"/>
      <c r="M918" s="49"/>
      <c r="N918" s="49"/>
      <c r="O918" s="49"/>
      <c r="P918" s="49"/>
      <c r="Q918" s="49"/>
      <c r="R918" s="49"/>
      <c r="S918" s="49"/>
      <c r="T918" s="49"/>
      <c r="U918" s="49"/>
      <c r="V918" s="49"/>
      <c r="W918" s="49"/>
      <c r="X918" s="49"/>
      <c r="Y918" s="49"/>
      <c r="Z918" s="49"/>
    </row>
    <row r="919" spans="1:26" ht="12" customHeight="1" x14ac:dyDescent="0.25">
      <c r="A919" s="55"/>
      <c r="B919" s="49"/>
      <c r="C919" s="49"/>
      <c r="D919" s="49"/>
      <c r="E919" s="49"/>
      <c r="F919" s="49"/>
      <c r="G919" s="49"/>
      <c r="H919" s="49"/>
      <c r="I919" s="49"/>
      <c r="J919" s="49"/>
      <c r="K919" s="49"/>
      <c r="L919" s="49"/>
      <c r="M919" s="49"/>
      <c r="N919" s="49"/>
      <c r="O919" s="49"/>
      <c r="P919" s="49"/>
      <c r="Q919" s="49"/>
      <c r="R919" s="49"/>
      <c r="S919" s="49"/>
      <c r="T919" s="49"/>
      <c r="U919" s="49"/>
      <c r="V919" s="49"/>
      <c r="W919" s="49"/>
      <c r="X919" s="49"/>
      <c r="Y919" s="49"/>
      <c r="Z919" s="49"/>
    </row>
    <row r="920" spans="1:26" ht="12" customHeight="1" x14ac:dyDescent="0.25">
      <c r="A920" s="55"/>
      <c r="B920" s="49"/>
      <c r="C920" s="49"/>
      <c r="D920" s="49"/>
      <c r="E920" s="49"/>
      <c r="F920" s="49"/>
      <c r="G920" s="49"/>
      <c r="H920" s="49"/>
      <c r="I920" s="49"/>
      <c r="J920" s="49"/>
      <c r="K920" s="49"/>
      <c r="L920" s="49"/>
      <c r="M920" s="49"/>
      <c r="N920" s="49"/>
      <c r="O920" s="49"/>
      <c r="P920" s="49"/>
      <c r="Q920" s="49"/>
      <c r="R920" s="49"/>
      <c r="S920" s="49"/>
      <c r="T920" s="49"/>
      <c r="U920" s="49"/>
      <c r="V920" s="49"/>
      <c r="W920" s="49"/>
      <c r="X920" s="49"/>
      <c r="Y920" s="49"/>
      <c r="Z920" s="49"/>
    </row>
    <row r="921" spans="1:26" ht="12" customHeight="1" x14ac:dyDescent="0.25">
      <c r="A921" s="55"/>
      <c r="B921" s="49"/>
      <c r="C921" s="49"/>
      <c r="D921" s="49"/>
      <c r="E921" s="49"/>
      <c r="F921" s="49"/>
      <c r="G921" s="49"/>
      <c r="H921" s="49"/>
      <c r="I921" s="49"/>
      <c r="J921" s="49"/>
      <c r="K921" s="49"/>
      <c r="L921" s="49"/>
      <c r="M921" s="49"/>
      <c r="N921" s="49"/>
      <c r="O921" s="49"/>
      <c r="P921" s="49"/>
      <c r="Q921" s="49"/>
      <c r="R921" s="49"/>
      <c r="S921" s="49"/>
      <c r="T921" s="49"/>
      <c r="U921" s="49"/>
      <c r="V921" s="49"/>
      <c r="W921" s="49"/>
      <c r="X921" s="49"/>
      <c r="Y921" s="49"/>
      <c r="Z921" s="49"/>
    </row>
    <row r="922" spans="1:26" ht="12" customHeight="1" x14ac:dyDescent="0.25">
      <c r="A922" s="55"/>
      <c r="B922" s="49"/>
      <c r="C922" s="49"/>
      <c r="D922" s="49"/>
      <c r="E922" s="49"/>
      <c r="F922" s="49"/>
      <c r="G922" s="49"/>
      <c r="H922" s="49"/>
      <c r="I922" s="49"/>
      <c r="J922" s="49"/>
      <c r="K922" s="49"/>
      <c r="L922" s="49"/>
      <c r="M922" s="49"/>
      <c r="N922" s="49"/>
      <c r="O922" s="49"/>
      <c r="P922" s="49"/>
      <c r="Q922" s="49"/>
      <c r="R922" s="49"/>
      <c r="S922" s="49"/>
      <c r="T922" s="49"/>
      <c r="U922" s="49"/>
      <c r="V922" s="49"/>
      <c r="W922" s="49"/>
      <c r="X922" s="49"/>
      <c r="Y922" s="49"/>
      <c r="Z922" s="49"/>
    </row>
    <row r="923" spans="1:26" ht="12" customHeight="1" x14ac:dyDescent="0.25">
      <c r="A923" s="55"/>
      <c r="B923" s="49"/>
      <c r="C923" s="49"/>
      <c r="D923" s="49"/>
      <c r="E923" s="49"/>
      <c r="F923" s="49"/>
      <c r="G923" s="49"/>
      <c r="H923" s="49"/>
      <c r="I923" s="49"/>
      <c r="J923" s="49"/>
      <c r="K923" s="49"/>
      <c r="L923" s="49"/>
      <c r="M923" s="49"/>
      <c r="N923" s="49"/>
      <c r="O923" s="49"/>
      <c r="P923" s="49"/>
      <c r="Q923" s="49"/>
      <c r="R923" s="49"/>
      <c r="S923" s="49"/>
      <c r="T923" s="49"/>
      <c r="U923" s="49"/>
      <c r="V923" s="49"/>
      <c r="W923" s="49"/>
      <c r="X923" s="49"/>
      <c r="Y923" s="49"/>
      <c r="Z923" s="49"/>
    </row>
    <row r="924" spans="1:26" ht="12" customHeight="1" x14ac:dyDescent="0.25">
      <c r="A924" s="55"/>
      <c r="B924" s="49"/>
      <c r="C924" s="49"/>
      <c r="D924" s="49"/>
      <c r="E924" s="49"/>
      <c r="F924" s="49"/>
      <c r="G924" s="49"/>
      <c r="H924" s="49"/>
      <c r="I924" s="49"/>
      <c r="J924" s="49"/>
      <c r="K924" s="49"/>
      <c r="L924" s="49"/>
      <c r="M924" s="49"/>
      <c r="N924" s="49"/>
      <c r="O924" s="49"/>
      <c r="P924" s="49"/>
      <c r="Q924" s="49"/>
      <c r="R924" s="49"/>
      <c r="S924" s="49"/>
      <c r="T924" s="49"/>
      <c r="U924" s="49"/>
      <c r="V924" s="49"/>
      <c r="W924" s="49"/>
      <c r="X924" s="49"/>
      <c r="Y924" s="49"/>
      <c r="Z924" s="49"/>
    </row>
    <row r="925" spans="1:26" ht="12" customHeight="1" x14ac:dyDescent="0.25">
      <c r="A925" s="55"/>
      <c r="B925" s="49"/>
      <c r="C925" s="49"/>
      <c r="D925" s="49"/>
      <c r="E925" s="49"/>
      <c r="F925" s="49"/>
      <c r="G925" s="49"/>
      <c r="H925" s="49"/>
      <c r="I925" s="49"/>
      <c r="J925" s="49"/>
      <c r="K925" s="49"/>
      <c r="L925" s="49"/>
      <c r="M925" s="49"/>
      <c r="N925" s="49"/>
      <c r="O925" s="49"/>
      <c r="P925" s="49"/>
      <c r="Q925" s="49"/>
      <c r="R925" s="49"/>
      <c r="S925" s="49"/>
      <c r="T925" s="49"/>
      <c r="U925" s="49"/>
      <c r="V925" s="49"/>
      <c r="W925" s="49"/>
      <c r="X925" s="49"/>
      <c r="Y925" s="49"/>
      <c r="Z925" s="49"/>
    </row>
    <row r="926" spans="1:26" ht="12" customHeight="1" x14ac:dyDescent="0.25">
      <c r="A926" s="55"/>
      <c r="B926" s="49"/>
      <c r="C926" s="49"/>
      <c r="D926" s="49"/>
      <c r="E926" s="49"/>
      <c r="F926" s="49"/>
      <c r="G926" s="49"/>
      <c r="H926" s="49"/>
      <c r="I926" s="49"/>
      <c r="J926" s="49"/>
      <c r="K926" s="49"/>
      <c r="L926" s="49"/>
      <c r="M926" s="49"/>
      <c r="N926" s="49"/>
      <c r="O926" s="49"/>
      <c r="P926" s="49"/>
      <c r="Q926" s="49"/>
      <c r="R926" s="49"/>
      <c r="S926" s="49"/>
      <c r="T926" s="49"/>
      <c r="U926" s="49"/>
      <c r="V926" s="49"/>
      <c r="W926" s="49"/>
      <c r="X926" s="49"/>
      <c r="Y926" s="49"/>
      <c r="Z926" s="49"/>
    </row>
    <row r="927" spans="1:26" ht="12" customHeight="1" x14ac:dyDescent="0.25">
      <c r="A927" s="55"/>
      <c r="B927" s="49"/>
      <c r="C927" s="49"/>
      <c r="D927" s="49"/>
      <c r="E927" s="49"/>
      <c r="F927" s="49"/>
      <c r="G927" s="49"/>
      <c r="H927" s="49"/>
      <c r="I927" s="49"/>
      <c r="J927" s="49"/>
      <c r="K927" s="49"/>
      <c r="L927" s="49"/>
      <c r="M927" s="49"/>
      <c r="N927" s="49"/>
      <c r="O927" s="49"/>
      <c r="P927" s="49"/>
      <c r="Q927" s="49"/>
      <c r="R927" s="49"/>
      <c r="S927" s="49"/>
      <c r="T927" s="49"/>
      <c r="U927" s="49"/>
      <c r="V927" s="49"/>
      <c r="W927" s="49"/>
      <c r="X927" s="49"/>
      <c r="Y927" s="49"/>
      <c r="Z927" s="49"/>
    </row>
    <row r="928" spans="1:26" ht="12" customHeight="1" x14ac:dyDescent="0.25">
      <c r="A928" s="55"/>
      <c r="B928" s="49"/>
      <c r="C928" s="49"/>
      <c r="D928" s="49"/>
      <c r="E928" s="49"/>
      <c r="F928" s="49"/>
      <c r="G928" s="49"/>
      <c r="H928" s="49"/>
      <c r="I928" s="49"/>
      <c r="J928" s="49"/>
      <c r="K928" s="49"/>
      <c r="L928" s="49"/>
      <c r="M928" s="49"/>
      <c r="N928" s="49"/>
      <c r="O928" s="49"/>
      <c r="P928" s="49"/>
      <c r="Q928" s="49"/>
      <c r="R928" s="49"/>
      <c r="S928" s="49"/>
      <c r="T928" s="49"/>
      <c r="U928" s="49"/>
      <c r="V928" s="49"/>
      <c r="W928" s="49"/>
      <c r="X928" s="49"/>
      <c r="Y928" s="49"/>
      <c r="Z928" s="49"/>
    </row>
    <row r="929" spans="1:26" ht="12" customHeight="1" x14ac:dyDescent="0.25">
      <c r="A929" s="55"/>
      <c r="B929" s="49"/>
      <c r="C929" s="49"/>
      <c r="D929" s="49"/>
      <c r="E929" s="49"/>
      <c r="F929" s="49"/>
      <c r="G929" s="49"/>
      <c r="H929" s="49"/>
      <c r="I929" s="49"/>
      <c r="J929" s="49"/>
      <c r="K929" s="49"/>
      <c r="L929" s="49"/>
      <c r="M929" s="49"/>
      <c r="N929" s="49"/>
      <c r="O929" s="49"/>
      <c r="P929" s="49"/>
      <c r="Q929" s="49"/>
      <c r="R929" s="49"/>
      <c r="S929" s="49"/>
      <c r="T929" s="49"/>
      <c r="U929" s="49"/>
      <c r="V929" s="49"/>
      <c r="W929" s="49"/>
      <c r="X929" s="49"/>
      <c r="Y929" s="49"/>
      <c r="Z929" s="49"/>
    </row>
    <row r="930" spans="1:26" ht="12" customHeight="1" x14ac:dyDescent="0.25">
      <c r="A930" s="55"/>
      <c r="B930" s="49"/>
      <c r="C930" s="49"/>
      <c r="D930" s="49"/>
      <c r="E930" s="49"/>
      <c r="F930" s="49"/>
      <c r="G930" s="49"/>
      <c r="H930" s="49"/>
      <c r="I930" s="49"/>
      <c r="J930" s="49"/>
      <c r="K930" s="49"/>
      <c r="L930" s="49"/>
      <c r="M930" s="49"/>
      <c r="N930" s="49"/>
      <c r="O930" s="49"/>
      <c r="P930" s="49"/>
      <c r="Q930" s="49"/>
      <c r="R930" s="49"/>
      <c r="S930" s="49"/>
      <c r="T930" s="49"/>
      <c r="U930" s="49"/>
      <c r="V930" s="49"/>
      <c r="W930" s="49"/>
      <c r="X930" s="49"/>
      <c r="Y930" s="49"/>
      <c r="Z930" s="49"/>
    </row>
    <row r="931" spans="1:26" ht="12" customHeight="1" x14ac:dyDescent="0.25">
      <c r="A931" s="55"/>
      <c r="B931" s="49"/>
      <c r="C931" s="49"/>
      <c r="D931" s="49"/>
      <c r="E931" s="49"/>
      <c r="F931" s="49"/>
      <c r="G931" s="49"/>
      <c r="H931" s="49"/>
      <c r="I931" s="49"/>
      <c r="J931" s="49"/>
      <c r="K931" s="49"/>
      <c r="L931" s="49"/>
      <c r="M931" s="49"/>
      <c r="N931" s="49"/>
      <c r="O931" s="49"/>
      <c r="P931" s="49"/>
      <c r="Q931" s="49"/>
      <c r="R931" s="49"/>
      <c r="S931" s="49"/>
      <c r="T931" s="49"/>
      <c r="U931" s="49"/>
      <c r="V931" s="49"/>
      <c r="W931" s="49"/>
      <c r="X931" s="49"/>
      <c r="Y931" s="49"/>
      <c r="Z931" s="49"/>
    </row>
    <row r="932" spans="1:26" ht="12" customHeight="1" x14ac:dyDescent="0.25">
      <c r="A932" s="55"/>
      <c r="B932" s="49"/>
      <c r="C932" s="49"/>
      <c r="D932" s="49"/>
      <c r="E932" s="49"/>
      <c r="F932" s="49"/>
      <c r="G932" s="49"/>
      <c r="H932" s="49"/>
      <c r="I932" s="49"/>
      <c r="J932" s="49"/>
      <c r="K932" s="49"/>
      <c r="L932" s="49"/>
      <c r="M932" s="49"/>
      <c r="N932" s="49"/>
      <c r="O932" s="49"/>
      <c r="P932" s="49"/>
      <c r="Q932" s="49"/>
      <c r="R932" s="49"/>
      <c r="S932" s="49"/>
      <c r="T932" s="49"/>
      <c r="U932" s="49"/>
      <c r="V932" s="49"/>
      <c r="W932" s="49"/>
      <c r="X932" s="49"/>
      <c r="Y932" s="49"/>
      <c r="Z932" s="49"/>
    </row>
    <row r="933" spans="1:26" ht="12" customHeight="1" x14ac:dyDescent="0.25">
      <c r="A933" s="55"/>
      <c r="B933" s="49"/>
      <c r="C933" s="49"/>
      <c r="D933" s="49"/>
      <c r="E933" s="49"/>
      <c r="F933" s="49"/>
      <c r="G933" s="49"/>
      <c r="H933" s="49"/>
      <c r="I933" s="49"/>
      <c r="J933" s="49"/>
      <c r="K933" s="49"/>
      <c r="L933" s="49"/>
      <c r="M933" s="49"/>
      <c r="N933" s="49"/>
      <c r="O933" s="49"/>
      <c r="P933" s="49"/>
      <c r="Q933" s="49"/>
      <c r="R933" s="49"/>
      <c r="S933" s="49"/>
      <c r="T933" s="49"/>
      <c r="U933" s="49"/>
      <c r="V933" s="49"/>
      <c r="W933" s="49"/>
      <c r="X933" s="49"/>
      <c r="Y933" s="49"/>
      <c r="Z933" s="49"/>
    </row>
    <row r="934" spans="1:26" ht="12" customHeight="1" x14ac:dyDescent="0.25">
      <c r="A934" s="55"/>
      <c r="B934" s="49"/>
      <c r="C934" s="49"/>
      <c r="D934" s="49"/>
      <c r="E934" s="49"/>
      <c r="F934" s="49"/>
      <c r="G934" s="49"/>
      <c r="H934" s="49"/>
      <c r="I934" s="49"/>
      <c r="J934" s="49"/>
      <c r="K934" s="49"/>
      <c r="L934" s="49"/>
      <c r="M934" s="49"/>
      <c r="N934" s="49"/>
      <c r="O934" s="49"/>
      <c r="P934" s="49"/>
      <c r="Q934" s="49"/>
      <c r="R934" s="49"/>
      <c r="S934" s="49"/>
      <c r="T934" s="49"/>
      <c r="U934" s="49"/>
      <c r="V934" s="49"/>
      <c r="W934" s="49"/>
      <c r="X934" s="49"/>
      <c r="Y934" s="49"/>
      <c r="Z934" s="49"/>
    </row>
    <row r="935" spans="1:26" ht="12" customHeight="1" x14ac:dyDescent="0.25">
      <c r="A935" s="55"/>
      <c r="B935" s="49"/>
      <c r="C935" s="49"/>
      <c r="D935" s="49"/>
      <c r="E935" s="49"/>
      <c r="F935" s="49"/>
      <c r="G935" s="49"/>
      <c r="H935" s="49"/>
      <c r="I935" s="49"/>
      <c r="J935" s="49"/>
      <c r="K935" s="49"/>
      <c r="L935" s="49"/>
      <c r="M935" s="49"/>
      <c r="N935" s="49"/>
      <c r="O935" s="49"/>
      <c r="P935" s="49"/>
      <c r="Q935" s="49"/>
      <c r="R935" s="49"/>
      <c r="S935" s="49"/>
      <c r="T935" s="49"/>
      <c r="U935" s="49"/>
      <c r="V935" s="49"/>
      <c r="W935" s="49"/>
      <c r="X935" s="49"/>
      <c r="Y935" s="49"/>
      <c r="Z935" s="49"/>
    </row>
    <row r="936" spans="1:26" ht="12" customHeight="1" x14ac:dyDescent="0.25">
      <c r="A936" s="55"/>
      <c r="B936" s="49"/>
      <c r="C936" s="49"/>
      <c r="D936" s="49"/>
      <c r="E936" s="49"/>
      <c r="F936" s="49"/>
      <c r="G936" s="49"/>
      <c r="H936" s="49"/>
      <c r="I936" s="49"/>
      <c r="J936" s="49"/>
      <c r="K936" s="49"/>
      <c r="L936" s="49"/>
      <c r="M936" s="49"/>
      <c r="N936" s="49"/>
      <c r="O936" s="49"/>
      <c r="P936" s="49"/>
      <c r="Q936" s="49"/>
      <c r="R936" s="49"/>
      <c r="S936" s="49"/>
      <c r="T936" s="49"/>
      <c r="U936" s="49"/>
      <c r="V936" s="49"/>
      <c r="W936" s="49"/>
      <c r="X936" s="49"/>
      <c r="Y936" s="49"/>
      <c r="Z936" s="49"/>
    </row>
    <row r="937" spans="1:26" ht="12" customHeight="1" x14ac:dyDescent="0.25">
      <c r="A937" s="55"/>
      <c r="B937" s="49"/>
      <c r="C937" s="49"/>
      <c r="D937" s="49"/>
      <c r="E937" s="49"/>
      <c r="F937" s="49"/>
      <c r="G937" s="49"/>
      <c r="H937" s="49"/>
      <c r="I937" s="49"/>
      <c r="J937" s="49"/>
      <c r="K937" s="49"/>
      <c r="L937" s="49"/>
      <c r="M937" s="49"/>
      <c r="N937" s="49"/>
      <c r="O937" s="49"/>
      <c r="P937" s="49"/>
      <c r="Q937" s="49"/>
      <c r="R937" s="49"/>
      <c r="S937" s="49"/>
      <c r="T937" s="49"/>
      <c r="U937" s="49"/>
      <c r="V937" s="49"/>
      <c r="W937" s="49"/>
      <c r="X937" s="49"/>
      <c r="Y937" s="49"/>
      <c r="Z937" s="49"/>
    </row>
    <row r="938" spans="1:26" ht="12" customHeight="1" x14ac:dyDescent="0.25">
      <c r="A938" s="55"/>
      <c r="B938" s="49"/>
      <c r="C938" s="49"/>
      <c r="D938" s="49"/>
      <c r="E938" s="49"/>
      <c r="F938" s="49"/>
      <c r="G938" s="49"/>
      <c r="H938" s="49"/>
      <c r="I938" s="49"/>
      <c r="J938" s="49"/>
      <c r="K938" s="49"/>
      <c r="L938" s="49"/>
      <c r="M938" s="49"/>
      <c r="N938" s="49"/>
      <c r="O938" s="49"/>
      <c r="P938" s="49"/>
      <c r="Q938" s="49"/>
      <c r="R938" s="49"/>
      <c r="S938" s="49"/>
      <c r="T938" s="49"/>
      <c r="U938" s="49"/>
      <c r="V938" s="49"/>
      <c r="W938" s="49"/>
      <c r="X938" s="49"/>
      <c r="Y938" s="49"/>
      <c r="Z938" s="49"/>
    </row>
    <row r="939" spans="1:26" ht="12" customHeight="1" x14ac:dyDescent="0.25">
      <c r="A939" s="55"/>
      <c r="B939" s="49"/>
      <c r="C939" s="49"/>
      <c r="D939" s="49"/>
      <c r="E939" s="49"/>
      <c r="F939" s="49"/>
      <c r="G939" s="49"/>
      <c r="H939" s="49"/>
      <c r="I939" s="49"/>
      <c r="J939" s="49"/>
      <c r="K939" s="49"/>
      <c r="L939" s="49"/>
      <c r="M939" s="49"/>
      <c r="N939" s="49"/>
      <c r="O939" s="49"/>
      <c r="P939" s="49"/>
      <c r="Q939" s="49"/>
      <c r="R939" s="49"/>
      <c r="S939" s="49"/>
      <c r="T939" s="49"/>
      <c r="U939" s="49"/>
      <c r="V939" s="49"/>
      <c r="W939" s="49"/>
      <c r="X939" s="49"/>
      <c r="Y939" s="49"/>
      <c r="Z939" s="49"/>
    </row>
    <row r="940" spans="1:26" ht="12" customHeight="1" x14ac:dyDescent="0.25">
      <c r="A940" s="55"/>
      <c r="B940" s="49"/>
      <c r="C940" s="49"/>
      <c r="D940" s="49"/>
      <c r="E940" s="49"/>
      <c r="F940" s="49"/>
      <c r="G940" s="49"/>
      <c r="H940" s="49"/>
      <c r="I940" s="49"/>
      <c r="J940" s="49"/>
      <c r="K940" s="49"/>
      <c r="L940" s="49"/>
      <c r="M940" s="49"/>
      <c r="N940" s="49"/>
      <c r="O940" s="49"/>
      <c r="P940" s="49"/>
      <c r="Q940" s="49"/>
      <c r="R940" s="49"/>
      <c r="S940" s="49"/>
      <c r="T940" s="49"/>
      <c r="U940" s="49"/>
      <c r="V940" s="49"/>
      <c r="W940" s="49"/>
      <c r="X940" s="49"/>
      <c r="Y940" s="49"/>
      <c r="Z940" s="49"/>
    </row>
    <row r="941" spans="1:26" x14ac:dyDescent="0.25">
      <c r="A941" s="55"/>
      <c r="B941" s="49"/>
      <c r="C941" s="49"/>
      <c r="D941" s="49"/>
      <c r="E941" s="49"/>
      <c r="F941" s="49"/>
      <c r="G941" s="49"/>
      <c r="H941" s="49"/>
      <c r="I941" s="49"/>
    </row>
    <row r="942" spans="1:26" x14ac:dyDescent="0.25">
      <c r="A942" s="55"/>
      <c r="B942" s="49"/>
      <c r="C942" s="49"/>
      <c r="D942" s="49"/>
      <c r="E942" s="49"/>
      <c r="F942" s="49"/>
      <c r="G942" s="49"/>
      <c r="H942" s="49"/>
      <c r="I942" s="49"/>
    </row>
    <row r="943" spans="1:26" x14ac:dyDescent="0.25">
      <c r="B943" s="49"/>
    </row>
  </sheetData>
  <mergeCells count="16">
    <mergeCell ref="B75:I75"/>
    <mergeCell ref="A1:D1"/>
    <mergeCell ref="A2:D2"/>
    <mergeCell ref="C3:D3"/>
    <mergeCell ref="F16:H16"/>
    <mergeCell ref="B18:I18"/>
    <mergeCell ref="B20:I20"/>
    <mergeCell ref="B21:I21"/>
    <mergeCell ref="B37:I37"/>
    <mergeCell ref="B51:I51"/>
    <mergeCell ref="B67:I67"/>
    <mergeCell ref="B99:I99"/>
    <mergeCell ref="B84:I84"/>
    <mergeCell ref="B93:I93"/>
    <mergeCell ref="B94:I94"/>
    <mergeCell ref="B97:I97"/>
  </mergeCells>
  <dataValidations count="1">
    <dataValidation type="list" allowBlank="1" sqref="F68:H69 F55:H66 F76:H90 B63 F22:H36 B33:D33 F38:H50 C87:D87" xr:uid="{25379FEF-54F0-4963-B774-040F4917C24D}">
      <formula1>$A$11:$A$15</formula1>
    </dataValidation>
  </dataValidation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8FC60-99E3-488E-8E1D-3731CB5DEE3F}">
  <dimension ref="A1:J31"/>
  <sheetViews>
    <sheetView topLeftCell="A14" workbookViewId="0">
      <selection activeCell="D26" sqref="D26"/>
    </sheetView>
  </sheetViews>
  <sheetFormatPr defaultColWidth="8.88671875" defaultRowHeight="13.8" outlineLevelRow="2" x14ac:dyDescent="0.3"/>
  <cols>
    <col min="1" max="1" width="24.44140625" style="19" customWidth="1"/>
    <col min="2" max="10" width="33" style="19" customWidth="1"/>
    <col min="11" max="16384" width="8.88671875" style="13"/>
  </cols>
  <sheetData>
    <row r="1" spans="1:9" x14ac:dyDescent="0.3">
      <c r="A1" s="228"/>
      <c r="B1" s="228"/>
      <c r="C1" s="228"/>
      <c r="D1" s="228"/>
      <c r="E1" s="13"/>
      <c r="F1" s="13"/>
      <c r="G1" s="13"/>
      <c r="H1" s="13"/>
      <c r="I1" s="13"/>
    </row>
    <row r="2" spans="1:9" ht="24.6" x14ac:dyDescent="0.3">
      <c r="A2" s="232" t="s">
        <v>0</v>
      </c>
      <c r="B2" s="232"/>
      <c r="C2" s="232"/>
      <c r="D2" s="232"/>
      <c r="E2" s="13"/>
      <c r="F2" s="13"/>
      <c r="G2" s="13"/>
      <c r="H2" s="13"/>
      <c r="I2" s="13"/>
    </row>
    <row r="3" spans="1:9" ht="22.8" x14ac:dyDescent="0.3">
      <c r="A3" s="18"/>
      <c r="B3" s="15"/>
      <c r="C3" s="228"/>
      <c r="D3" s="228"/>
    </row>
    <row r="4" spans="1:9" x14ac:dyDescent="0.3">
      <c r="A4" s="1" t="s">
        <v>1</v>
      </c>
      <c r="B4" s="233" t="s">
        <v>465</v>
      </c>
      <c r="C4" s="234"/>
      <c r="D4" s="235"/>
    </row>
    <row r="5" spans="1:9" ht="93.6" customHeight="1" x14ac:dyDescent="0.3">
      <c r="A5" s="1" t="s">
        <v>2</v>
      </c>
      <c r="B5" s="236" t="s">
        <v>620</v>
      </c>
      <c r="C5" s="237"/>
      <c r="D5" s="238"/>
    </row>
    <row r="6" spans="1:9" x14ac:dyDescent="0.3">
      <c r="A6" s="1" t="s">
        <v>3</v>
      </c>
      <c r="B6" s="10"/>
      <c r="C6" s="9"/>
      <c r="D6" s="11"/>
    </row>
    <row r="7" spans="1:9" x14ac:dyDescent="0.3">
      <c r="A7" s="1" t="s">
        <v>4</v>
      </c>
      <c r="B7" s="10" t="s">
        <v>30</v>
      </c>
      <c r="C7" s="9"/>
      <c r="D7" s="11"/>
    </row>
    <row r="8" spans="1:9" x14ac:dyDescent="0.3">
      <c r="A8" s="1" t="s">
        <v>5</v>
      </c>
      <c r="B8" s="12"/>
      <c r="C8" s="9"/>
      <c r="D8" s="11"/>
    </row>
    <row r="9" spans="1:9" x14ac:dyDescent="0.3">
      <c r="A9" s="2" t="s">
        <v>6</v>
      </c>
      <c r="B9" s="3"/>
      <c r="C9" s="3"/>
      <c r="D9" s="3"/>
    </row>
    <row r="10" spans="1:9" x14ac:dyDescent="0.3">
      <c r="A10" s="1" t="s">
        <v>7</v>
      </c>
      <c r="B10" s="4" t="e">
        <f>SUM(B11:B14)</f>
        <v>#REF!</v>
      </c>
      <c r="C10" s="4" t="e">
        <f>SUM(C11:C14)</f>
        <v>#REF!</v>
      </c>
      <c r="D10" s="4" t="e">
        <f>SUM(D11:D14)</f>
        <v>#REF!</v>
      </c>
    </row>
    <row r="11" spans="1:9" x14ac:dyDescent="0.3">
      <c r="A11" s="1" t="s">
        <v>8</v>
      </c>
      <c r="B11" s="5" t="e">
        <f>COUNTIF(#REF!,"*Passed")</f>
        <v>#REF!</v>
      </c>
      <c r="C11" s="5" t="e">
        <f>COUNTIF(#REF!,"*Passed")</f>
        <v>#REF!</v>
      </c>
      <c r="D11" s="5" t="e">
        <f>COUNTIF(#REF!,"*Passed")</f>
        <v>#REF!</v>
      </c>
    </row>
    <row r="12" spans="1:9" x14ac:dyDescent="0.3">
      <c r="A12" s="1" t="s">
        <v>9</v>
      </c>
      <c r="B12" s="5" t="e">
        <f>COUNTIF(#REF!,"*Failed*")</f>
        <v>#REF!</v>
      </c>
      <c r="C12" s="5" t="e">
        <f>COUNTIF(#REF!,"*Failed*")</f>
        <v>#REF!</v>
      </c>
      <c r="D12" s="5" t="e">
        <f>COUNTIF(#REF!,"*Failed*")</f>
        <v>#REF!</v>
      </c>
    </row>
    <row r="13" spans="1:9" x14ac:dyDescent="0.3">
      <c r="A13" s="1" t="s">
        <v>10</v>
      </c>
      <c r="B13" s="5" t="e">
        <f>COUNTIF(#REF!,"*Not Run*")</f>
        <v>#REF!</v>
      </c>
      <c r="C13" s="5" t="e">
        <f>COUNTIF(#REF!,"*Not Run*")</f>
        <v>#REF!</v>
      </c>
      <c r="D13" s="5" t="e">
        <f>COUNTIF(#REF!,"*Not Run*")</f>
        <v>#REF!</v>
      </c>
    </row>
    <row r="14" spans="1:9" x14ac:dyDescent="0.3">
      <c r="A14" s="1" t="s">
        <v>11</v>
      </c>
      <c r="B14" s="5" t="e">
        <f>COUNTIF(#REF!,"*NA*")</f>
        <v>#REF!</v>
      </c>
      <c r="C14" s="5" t="e">
        <f>COUNTIF(#REF!,"*NA*")</f>
        <v>#REF!</v>
      </c>
      <c r="D14" s="5" t="e">
        <f>COUNTIF(#REF!,"*NA*")</f>
        <v>#REF!</v>
      </c>
    </row>
    <row r="15" spans="1:9" x14ac:dyDescent="0.3">
      <c r="A15" s="1" t="s">
        <v>12</v>
      </c>
      <c r="B15" s="5" t="e">
        <f>COUNTIF(#REF!,"*Passed in previous build*")</f>
        <v>#REF!</v>
      </c>
      <c r="C15" s="5" t="e">
        <f>COUNTIF(#REF!,"*Passed in previous build*")</f>
        <v>#REF!</v>
      </c>
      <c r="D15" s="5" t="e">
        <f>COUNTIF(#REF!,"*Passed in previous build*")</f>
        <v>#REF!</v>
      </c>
    </row>
    <row r="16" spans="1:9" x14ac:dyDescent="0.3">
      <c r="C16" s="23"/>
      <c r="D16" s="24"/>
      <c r="E16" s="25"/>
      <c r="F16" s="239" t="s">
        <v>6</v>
      </c>
      <c r="G16" s="240"/>
      <c r="H16" s="241"/>
      <c r="I16" s="26"/>
    </row>
    <row r="17" spans="1:9" x14ac:dyDescent="0.3">
      <c r="A17" s="6" t="s">
        <v>13</v>
      </c>
      <c r="B17" s="7" t="s">
        <v>14</v>
      </c>
      <c r="C17" s="56" t="s">
        <v>15</v>
      </c>
      <c r="D17" s="57" t="s">
        <v>16</v>
      </c>
      <c r="E17" s="57" t="s">
        <v>17</v>
      </c>
      <c r="F17" s="57" t="s">
        <v>18</v>
      </c>
      <c r="G17" s="57" t="s">
        <v>19</v>
      </c>
      <c r="H17" s="57" t="s">
        <v>20</v>
      </c>
      <c r="I17" s="57" t="s">
        <v>21</v>
      </c>
    </row>
    <row r="18" spans="1:9" x14ac:dyDescent="0.3">
      <c r="A18" s="229" t="s">
        <v>80</v>
      </c>
      <c r="B18" s="230"/>
      <c r="C18" s="230"/>
      <c r="D18" s="230"/>
      <c r="E18" s="230"/>
      <c r="F18" s="230"/>
      <c r="G18" s="230"/>
      <c r="H18" s="230"/>
      <c r="I18" s="231"/>
    </row>
    <row r="19" spans="1:9" hidden="1" outlineLevel="2" x14ac:dyDescent="0.3">
      <c r="A19" s="225">
        <v>1</v>
      </c>
      <c r="B19" s="60" t="s">
        <v>81</v>
      </c>
      <c r="C19" s="61" t="s">
        <v>82</v>
      </c>
      <c r="D19" s="183" t="s">
        <v>617</v>
      </c>
      <c r="E19" s="59"/>
      <c r="F19" s="59"/>
      <c r="G19" s="59"/>
      <c r="H19" s="59"/>
      <c r="I19" s="59"/>
    </row>
    <row r="20" spans="1:9" collapsed="1" x14ac:dyDescent="0.3">
      <c r="A20" s="63" t="s">
        <v>619</v>
      </c>
      <c r="B20" s="64"/>
      <c r="C20" s="65"/>
      <c r="D20" s="64"/>
      <c r="E20" s="64"/>
      <c r="F20" s="64"/>
      <c r="G20" s="64"/>
      <c r="H20" s="64"/>
      <c r="I20" s="66"/>
    </row>
    <row r="21" spans="1:9" ht="32.4" hidden="1" customHeight="1" outlineLevel="1" x14ac:dyDescent="0.3">
      <c r="A21" s="206">
        <v>2</v>
      </c>
      <c r="B21" s="224" t="s">
        <v>584</v>
      </c>
      <c r="C21" s="68"/>
      <c r="D21" s="68"/>
      <c r="E21" s="69"/>
      <c r="F21" s="70"/>
      <c r="G21" s="70"/>
      <c r="H21" s="61"/>
      <c r="I21" s="61"/>
    </row>
    <row r="22" spans="1:9" ht="39.6" hidden="1" customHeight="1" outlineLevel="1" x14ac:dyDescent="0.3">
      <c r="A22" s="206">
        <v>3</v>
      </c>
      <c r="B22" s="224" t="s">
        <v>621</v>
      </c>
      <c r="C22" s="68"/>
      <c r="D22" s="68"/>
      <c r="E22" s="69"/>
      <c r="F22" s="70"/>
      <c r="G22" s="70"/>
      <c r="H22" s="61"/>
      <c r="I22" s="61"/>
    </row>
    <row r="23" spans="1:9" ht="34.799999999999997" hidden="1" customHeight="1" outlineLevel="1" x14ac:dyDescent="0.3">
      <c r="A23" s="206">
        <f t="shared" ref="A23:A26" ca="1" si="0">IF(OFFSET(A23,-1,0) ="",OFFSET(A23,-2,0)+1,OFFSET(A23,-1,0)+1 )</f>
        <v>4</v>
      </c>
      <c r="B23" s="71" t="s">
        <v>585</v>
      </c>
      <c r="C23" s="68"/>
      <c r="D23" s="68"/>
      <c r="E23" s="69"/>
      <c r="F23" s="70"/>
      <c r="G23" s="70"/>
      <c r="H23" s="61"/>
      <c r="I23" s="61"/>
    </row>
    <row r="24" spans="1:9" ht="44.4" hidden="1" customHeight="1" outlineLevel="1" x14ac:dyDescent="0.3">
      <c r="A24" s="206">
        <f t="shared" ca="1" si="0"/>
        <v>5</v>
      </c>
      <c r="B24" s="226" t="s">
        <v>587</v>
      </c>
      <c r="C24" s="71"/>
      <c r="D24" s="79"/>
      <c r="E24" s="76"/>
      <c r="F24" s="77"/>
      <c r="G24" s="77"/>
      <c r="H24" s="77"/>
      <c r="I24" s="77"/>
    </row>
    <row r="25" spans="1:9" ht="39.6" hidden="1" outlineLevel="1" x14ac:dyDescent="0.3">
      <c r="A25" s="206">
        <f t="shared" ca="1" si="0"/>
        <v>6</v>
      </c>
      <c r="B25" s="78" t="s">
        <v>588</v>
      </c>
      <c r="C25" s="71"/>
      <c r="D25" s="79"/>
      <c r="E25" s="76"/>
      <c r="F25" s="77"/>
      <c r="G25" s="77"/>
      <c r="H25" s="77"/>
      <c r="I25" s="77"/>
    </row>
    <row r="26" spans="1:9" ht="48" hidden="1" customHeight="1" outlineLevel="1" x14ac:dyDescent="0.3">
      <c r="A26" s="206">
        <f t="shared" ca="1" si="0"/>
        <v>7</v>
      </c>
      <c r="B26" s="170" t="s">
        <v>589</v>
      </c>
      <c r="C26" s="71"/>
      <c r="D26" s="79"/>
      <c r="E26" s="76"/>
      <c r="F26" s="77"/>
      <c r="G26" s="77"/>
      <c r="H26" s="77"/>
      <c r="I26" s="77"/>
    </row>
    <row r="27" spans="1:9" collapsed="1" x14ac:dyDescent="0.3">
      <c r="A27" s="63" t="s">
        <v>592</v>
      </c>
      <c r="B27" s="64"/>
      <c r="C27" s="65"/>
      <c r="D27" s="64"/>
      <c r="E27" s="64"/>
      <c r="F27" s="64"/>
      <c r="G27" s="64"/>
      <c r="H27" s="64"/>
      <c r="I27" s="66"/>
    </row>
    <row r="28" spans="1:9" ht="44.4" hidden="1" customHeight="1" outlineLevel="1" x14ac:dyDescent="0.3">
      <c r="A28" s="206">
        <v>8</v>
      </c>
      <c r="B28" s="227" t="s">
        <v>586</v>
      </c>
      <c r="C28" s="71"/>
      <c r="D28" s="75"/>
      <c r="E28" s="76"/>
      <c r="F28" s="77"/>
      <c r="G28" s="77"/>
      <c r="H28" s="77"/>
      <c r="I28" s="77"/>
    </row>
    <row r="29" spans="1:9" collapsed="1" x14ac:dyDescent="0.3">
      <c r="A29" s="63" t="s">
        <v>618</v>
      </c>
      <c r="B29" s="65"/>
      <c r="C29" s="65"/>
      <c r="D29" s="64"/>
      <c r="E29" s="64"/>
      <c r="F29" s="64"/>
      <c r="G29" s="64"/>
      <c r="H29" s="64"/>
      <c r="I29" s="66"/>
    </row>
    <row r="30" spans="1:9" ht="48" hidden="1" customHeight="1" outlineLevel="1" x14ac:dyDescent="0.3">
      <c r="A30" s="206">
        <v>9</v>
      </c>
      <c r="B30" s="221" t="s">
        <v>590</v>
      </c>
      <c r="C30" s="71"/>
      <c r="D30" s="79"/>
      <c r="E30" s="72"/>
      <c r="F30" s="72"/>
      <c r="G30" s="72"/>
      <c r="H30" s="72"/>
      <c r="I30" s="72"/>
    </row>
    <row r="31" spans="1:9" collapsed="1" x14ac:dyDescent="0.3"/>
  </sheetData>
  <mergeCells count="7">
    <mergeCell ref="A18:I18"/>
    <mergeCell ref="A1:D1"/>
    <mergeCell ref="A2:D2"/>
    <mergeCell ref="C3:D3"/>
    <mergeCell ref="B4:D4"/>
    <mergeCell ref="B5:D5"/>
    <mergeCell ref="F16:H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Assigment 1</vt:lpstr>
      <vt:lpstr>Assignment 2</vt:lpstr>
      <vt:lpstr>Assignment 3</vt:lpstr>
      <vt:lpstr>Assignment 4</vt:lpstr>
      <vt:lpstr>Assignment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2022-10-27T03:22:28Z</dcterms:modified>
</cp:coreProperties>
</file>