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D1149F39-33AC-40CB-A59E-5B689EDC6F9E}" xr6:coauthVersionLast="47" xr6:coauthVersionMax="47" xr10:uidLastSave="{00000000-0000-0000-0000-000000000000}"/>
  <bookViews>
    <workbookView xWindow="-108" yWindow="-108" windowWidth="23256" windowHeight="12456" firstSheet="3" activeTab="3" xr2:uid="{00000000-000D-0000-FFFF-FFFF00000000}"/>
  </bookViews>
  <sheets>
    <sheet name="Assigment 1" sheetId="1" r:id="rId1"/>
    <sheet name="Assignment 2" sheetId="2" r:id="rId2"/>
    <sheet name="Assignment 3" sheetId="3" r:id="rId3"/>
    <sheet name="Assignment 4" sheetId="4" r:id="rId4"/>
    <sheet name="test UI assignment 4" sheetId="6" r:id="rId5"/>
    <sheet name="Assignment 5" sheetId="5"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82" i="4" l="1"/>
  <c r="A83" i="4" l="1"/>
  <c r="A84" i="4" s="1"/>
  <c r="A85" i="4" s="1"/>
  <c r="A86" i="4" s="1"/>
  <c r="A87" i="4" s="1"/>
  <c r="A88" i="4" s="1"/>
  <c r="A89" i="4" s="1"/>
  <c r="A91" i="4" s="1"/>
  <c r="A92" i="4" s="1"/>
  <c r="A93" i="4" s="1"/>
  <c r="A95" i="4" s="1"/>
  <c r="A96" i="4" s="1"/>
  <c r="A22" i="5" l="1"/>
  <c r="A23" i="5" s="1"/>
  <c r="A24" i="5" s="1"/>
  <c r="A24" i="4"/>
  <c r="D15" i="4"/>
  <c r="C15" i="4"/>
  <c r="B15" i="4"/>
  <c r="D14" i="4"/>
  <c r="C14" i="4"/>
  <c r="B14" i="4"/>
  <c r="D13" i="4"/>
  <c r="C13" i="4"/>
  <c r="B13" i="4"/>
  <c r="D12" i="4"/>
  <c r="C12" i="4"/>
  <c r="B12" i="4"/>
  <c r="D11" i="4"/>
  <c r="C11" i="4"/>
  <c r="B11" i="4"/>
  <c r="D9" i="4"/>
  <c r="C9" i="4"/>
  <c r="B9" i="4"/>
  <c r="A21" i="3"/>
  <c r="A23" i="2"/>
  <c r="A24" i="2" s="1"/>
  <c r="A25" i="2" s="1"/>
  <c r="A26" i="2" s="1"/>
  <c r="A27" i="2" s="1"/>
  <c r="A28" i="2" s="1"/>
  <c r="A29" i="2" s="1"/>
  <c r="A30" i="2" s="1"/>
  <c r="A31" i="2" s="1"/>
  <c r="D15" i="3"/>
  <c r="C15" i="3"/>
  <c r="B15" i="3"/>
  <c r="D14" i="3"/>
  <c r="C14" i="3"/>
  <c r="B14" i="3"/>
  <c r="D13" i="3"/>
  <c r="C13" i="3"/>
  <c r="B13" i="3"/>
  <c r="D12" i="3"/>
  <c r="C12" i="3"/>
  <c r="B12" i="3"/>
  <c r="D11" i="3"/>
  <c r="C11" i="3"/>
  <c r="B11" i="3"/>
  <c r="D9" i="3"/>
  <c r="C9" i="3"/>
  <c r="B9" i="3"/>
  <c r="D15" i="1"/>
  <c r="C15" i="1"/>
  <c r="B15" i="1"/>
  <c r="D14" i="1"/>
  <c r="C14" i="1"/>
  <c r="B14" i="1"/>
  <c r="D13" i="1"/>
  <c r="C13" i="1"/>
  <c r="B13" i="1"/>
  <c r="D12" i="1"/>
  <c r="C12" i="1"/>
  <c r="B12" i="1"/>
  <c r="D11" i="1"/>
  <c r="C11" i="1"/>
  <c r="B11" i="1"/>
  <c r="A115" i="2"/>
  <c r="A116" i="2" s="1"/>
  <c r="A51" i="2"/>
  <c r="A52" i="2" s="1"/>
  <c r="A53" i="2" s="1"/>
  <c r="A54" i="2" s="1"/>
  <c r="A55" i="2" s="1"/>
  <c r="A56" i="2" s="1"/>
  <c r="A57" i="2" s="1"/>
  <c r="A58" i="2" s="1"/>
  <c r="A59" i="2" s="1"/>
  <c r="A60" i="2" s="1"/>
  <c r="A61" i="2" s="1"/>
  <c r="A62" i="2" s="1"/>
  <c r="A63" i="2" s="1"/>
  <c r="A64" i="2" s="1"/>
  <c r="D15" i="2"/>
  <c r="C15" i="2"/>
  <c r="B15" i="2"/>
  <c r="D14" i="2"/>
  <c r="C14" i="2"/>
  <c r="B14" i="2"/>
  <c r="D13" i="2"/>
  <c r="C13" i="2"/>
  <c r="B13" i="2"/>
  <c r="D12" i="2"/>
  <c r="C12" i="2"/>
  <c r="B12" i="2"/>
  <c r="D11" i="2"/>
  <c r="C11" i="2"/>
  <c r="B11" i="2"/>
  <c r="D9" i="2"/>
  <c r="C9" i="2"/>
  <c r="B9" i="2"/>
  <c r="A25" i="4" l="1"/>
  <c r="A26" i="4" s="1"/>
  <c r="A63" i="4"/>
  <c r="A64" i="4" s="1"/>
  <c r="A65" i="4" s="1"/>
  <c r="A67" i="4" s="1"/>
  <c r="A69" i="4" s="1"/>
  <c r="A70" i="4" s="1"/>
  <c r="A71" i="4" s="1"/>
  <c r="A72" i="4" s="1"/>
  <c r="A74" i="4" s="1"/>
  <c r="D10" i="4"/>
  <c r="C10" i="4"/>
  <c r="B10" i="4"/>
  <c r="A65" i="2"/>
  <c r="A66" i="2" s="1"/>
  <c r="A68" i="2" s="1"/>
  <c r="A69" i="2" s="1"/>
  <c r="A70" i="2" s="1"/>
  <c r="A71" i="2" s="1"/>
  <c r="A72" i="2" s="1"/>
  <c r="A73" i="2" s="1"/>
  <c r="A74" i="2" s="1"/>
  <c r="A75" i="2" s="1"/>
  <c r="A76" i="2" s="1"/>
  <c r="A77" i="2" s="1"/>
  <c r="A78" i="2" s="1"/>
  <c r="A79" i="2" s="1"/>
  <c r="A80" i="2" s="1"/>
  <c r="A81" i="2" s="1"/>
  <c r="A82" i="2" s="1"/>
  <c r="A83" i="2" s="1"/>
  <c r="A85" i="2" s="1"/>
  <c r="A87" i="2" s="1"/>
  <c r="A88" i="2" s="1"/>
  <c r="A89" i="2" s="1"/>
  <c r="A90" i="2" s="1"/>
  <c r="A91" i="2" s="1"/>
  <c r="A93" i="2" s="1"/>
  <c r="A94" i="2" s="1"/>
  <c r="A95" i="2" s="1"/>
  <c r="A96" i="2" s="1"/>
  <c r="A97" i="2" s="1"/>
  <c r="A98" i="2" s="1"/>
  <c r="A99" i="2" s="1"/>
  <c r="A100" i="2" s="1"/>
  <c r="A101" i="2" s="1"/>
  <c r="A102" i="2" s="1"/>
  <c r="A103" i="2" s="1"/>
  <c r="A104" i="2" s="1"/>
  <c r="A105" i="2" s="1"/>
  <c r="A106" i="2" s="1"/>
  <c r="A107" i="2" s="1"/>
  <c r="A109" i="2" s="1"/>
  <c r="A110" i="2" s="1"/>
  <c r="A111" i="2" s="1"/>
  <c r="A22" i="3"/>
  <c r="A23" i="3" s="1"/>
  <c r="A24" i="3" s="1"/>
  <c r="A25" i="3" s="1"/>
  <c r="A26" i="3" s="1"/>
  <c r="C10" i="3"/>
  <c r="B10" i="3"/>
  <c r="D10" i="3"/>
  <c r="A32" i="2"/>
  <c r="D10" i="2"/>
  <c r="B10" i="2"/>
  <c r="C10" i="2"/>
  <c r="D10" i="1"/>
  <c r="C10" i="1"/>
  <c r="B10" i="1"/>
  <c r="A27" i="4" l="1"/>
  <c r="A22" i="4" s="1"/>
  <c r="A28" i="4" s="1"/>
  <c r="A29" i="4" s="1"/>
  <c r="A30" i="4" s="1"/>
  <c r="A31" i="4" s="1"/>
  <c r="A32" i="4" s="1"/>
  <c r="A33" i="4" s="1"/>
  <c r="A75" i="4"/>
  <c r="A76" i="4" s="1"/>
  <c r="A77" i="4" s="1"/>
  <c r="A78" i="4" s="1"/>
  <c r="A79" i="4" s="1"/>
  <c r="A27" i="3"/>
  <c r="A28" i="3" s="1"/>
  <c r="A29" i="3" s="1"/>
  <c r="A31" i="3" s="1"/>
  <c r="A32" i="3" s="1"/>
  <c r="A33" i="3" s="1"/>
  <c r="A34" i="3" s="1"/>
  <c r="A35" i="3" s="1"/>
  <c r="A37" i="3" s="1"/>
  <c r="A38" i="3" s="1"/>
  <c r="A39" i="3" s="1"/>
  <c r="A40" i="3" s="1"/>
  <c r="A41" i="3" s="1"/>
  <c r="A42" i="3" s="1"/>
  <c r="A43" i="3" s="1"/>
  <c r="A45" i="3" s="1"/>
  <c r="A46" i="3" s="1"/>
  <c r="A48" i="3" s="1"/>
  <c r="A49" i="3" s="1"/>
  <c r="A50" i="3" s="1"/>
  <c r="A52" i="3" s="1"/>
  <c r="A53" i="3" s="1"/>
  <c r="A54" i="3" s="1"/>
  <c r="A55" i="3" s="1"/>
  <c r="A57" i="3" s="1"/>
  <c r="A58" i="3" s="1"/>
  <c r="A59" i="3" s="1"/>
  <c r="A60" i="3" s="1"/>
  <c r="A33" i="2"/>
  <c r="A34" i="2" s="1"/>
  <c r="A36" i="2" s="1"/>
  <c r="A37" i="2" s="1"/>
  <c r="A38" i="2" s="1"/>
  <c r="A39" i="2" s="1"/>
  <c r="A40" i="2" s="1"/>
  <c r="A41" i="2" s="1"/>
  <c r="A62" i="3" l="1"/>
  <c r="A63" i="3" s="1"/>
  <c r="A65" i="3" s="1"/>
  <c r="A66" i="3" s="1"/>
  <c r="A67" i="3" s="1"/>
  <c r="A117" i="2"/>
  <c r="A118" i="2" s="1"/>
  <c r="A119" i="2" s="1"/>
  <c r="A42" i="2" l="1"/>
  <c r="A43" i="2" s="1"/>
  <c r="A44" i="2" s="1"/>
  <c r="A45" i="2" s="1"/>
  <c r="A46" i="2" s="1"/>
  <c r="A47" i="2" s="1"/>
  <c r="A48" i="2" s="1"/>
  <c r="A121" i="2" l="1"/>
  <c r="A122" i="2" l="1"/>
  <c r="A123" i="2" s="1"/>
  <c r="A124" i="2" l="1"/>
  <c r="A126" i="2" s="1"/>
  <c r="A127" i="2" s="1"/>
  <c r="A129" i="2" s="1"/>
  <c r="A130" i="2" s="1"/>
  <c r="A35" i="4" l="1"/>
  <c r="A36" i="4" s="1"/>
  <c r="A37" i="4" s="1"/>
  <c r="A38" i="4" l="1"/>
  <c r="A39" i="4" s="1"/>
  <c r="A40" i="4" l="1"/>
  <c r="A41" i="4" s="1"/>
  <c r="A42" i="4" s="1"/>
  <c r="A43" i="4" s="1"/>
  <c r="A44" i="4" s="1"/>
  <c r="A45" i="4" s="1"/>
  <c r="A46" i="4" s="1"/>
  <c r="A48" i="4" s="1"/>
  <c r="A49" i="4" l="1"/>
  <c r="A50" i="4" s="1"/>
  <c r="A51" i="4" s="1"/>
  <c r="A52" i="4" s="1"/>
  <c r="A53" i="4" s="1"/>
  <c r="A54" i="4" s="1"/>
  <c r="A55" i="4" s="1"/>
  <c r="A56" i="4" s="1"/>
  <c r="A57" i="4" s="1"/>
  <c r="A5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rgb="FF323232"/>
            <rFont val="Calibri"/>
            <family val="2"/>
          </rPr>
          <t>======
ID#AAAAgQUBCeY
    (2022-10-07 07:24:56)
Pass
Fail
Untested
N/A</t>
        </r>
      </text>
    </comment>
    <comment ref="G17" authorId="0" shapeId="0" xr:uid="{00000000-0006-0000-0200-000002000000}">
      <text>
        <r>
          <rPr>
            <sz val="11"/>
            <color rgb="FF323232"/>
            <rFont val="Calibri"/>
            <family val="2"/>
          </rPr>
          <t>======
ID#AAAAgQUBCd0
    (2022-10-07 07:24:55)
Pass
Fail
Untested
N/A</t>
        </r>
      </text>
    </comment>
    <comment ref="H17" authorId="0" shapeId="0" xr:uid="{00000000-0006-0000-0200-000003000000}">
      <text>
        <r>
          <rPr>
            <sz val="11"/>
            <color rgb="FF323232"/>
            <rFont val="Calibri"/>
            <family val="2"/>
          </rPr>
          <t>======
ID#AAAAgQUBCd4
    (2022-10-07 07:24:55)
Pass
Fail
Untested
N/A</t>
        </r>
      </text>
    </comment>
  </commentList>
</comments>
</file>

<file path=xl/sharedStrings.xml><?xml version="1.0" encoding="utf-8"?>
<sst xmlns="http://schemas.openxmlformats.org/spreadsheetml/2006/main" count="948" uniqueCount="725">
  <si>
    <t>Common Checklist</t>
  </si>
  <si>
    <t>User Story 1</t>
  </si>
  <si>
    <t>Description</t>
  </si>
  <si>
    <t xml:space="preserve">Pre-condition </t>
  </si>
  <si>
    <t>Tested by</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</si>
  <si>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</si>
  <si>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</si>
  <si>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</si>
  <si>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</si>
  <si>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</si>
  <si>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</si>
  <si>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</si>
  <si>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</si>
  <si>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</si>
  <si>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</si>
  <si>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</si>
  <si>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</si>
  <si>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</si>
  <si>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</si>
  <si>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</si>
  <si>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</si>
  <si>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</si>
  <si>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the discounted price when entering a value of 999</t>
  </si>
  <si>
    <t>Verify that there is a comma when entering a value of 999,999</t>
  </si>
  <si>
    <t>Verify that there are two commas when entering a value of 1,000,000</t>
  </si>
  <si>
    <t>Verify that there are two commas when entering a value of 999,999,999</t>
  </si>
  <si>
    <t>Verify that there is a comma in the discounted price when entering a value of 1,000</t>
  </si>
  <si>
    <t>Verify that there are two commas  when entering a value of 1,000,000</t>
  </si>
  <si>
    <t>Pass</t>
  </si>
  <si>
    <t>Fail - DE</t>
  </si>
  <si>
    <t>Phuong Nhung</t>
  </si>
  <si>
    <t>Check UI</t>
  </si>
  <si>
    <t>Follow UI checklist</t>
  </si>
  <si>
    <t>Display as the UI checklist</t>
  </si>
  <si>
    <t>Validation</t>
  </si>
  <si>
    <t>1. Phone Number</t>
  </si>
  <si>
    <t xml:space="preserve">Verify that no error message shown when users enter numeric character in Phone Number field </t>
  </si>
  <si>
    <t xml:space="preserve">Verify that error message is displayed when entering special characters in Phone Number field </t>
  </si>
  <si>
    <t xml:space="preserve">Verify that error message is displayed when entering alphabet in Phone Number field </t>
  </si>
  <si>
    <t>Verify that error message is displayed when entering space between numeric characters</t>
  </si>
  <si>
    <t>Verify that users should be able to copy and paste numeric in Phone Number field.</t>
  </si>
  <si>
    <t>Verify that the system automatically cuts space when users enter space at the beginning or the end of the Phone Number</t>
  </si>
  <si>
    <t>Verify that an error message is displayed when users do not fill in data in Phone Number field</t>
  </si>
  <si>
    <t xml:space="preserve">Verify that the Phone Number field length is valid when entering 10 characters  </t>
  </si>
  <si>
    <t xml:space="preserve">Verify that an error message is displayed when entering more than 0 and less than 10 characters </t>
  </si>
  <si>
    <t xml:space="preserve">Verify that an error message is displayed when entering more than 10 characters </t>
  </si>
  <si>
    <t>Verify that no error message shown when users enter numeric characters</t>
  </si>
  <si>
    <t>Verify that an error message is displayed when entering special characters</t>
  </si>
  <si>
    <t>Verify that an error message is displayed when entering alphabet</t>
  </si>
  <si>
    <t>Verify that users should be able to copy and paste numeric in SMS Verification field.</t>
  </si>
  <si>
    <t>Verify that error message is displayed when users enter incorrect SMS Code</t>
  </si>
  <si>
    <t>Verify that the text box of SMS Code is displayed when users enter correct Phone Number</t>
  </si>
  <si>
    <t>Verify that an error message is displayed when users do not fill in data</t>
  </si>
  <si>
    <t xml:space="preserve">Verify that error message is displayed when entering more than 0 and less than 6 digits </t>
  </si>
  <si>
    <t>Verify that error message is displayed when entering more than 6 digits</t>
  </si>
  <si>
    <t>3. Password</t>
  </si>
  <si>
    <t>Verify that the Password field is valid when entering numeric characters and alphabetic</t>
  </si>
  <si>
    <t>Verify that error message is displayed when entering special characters</t>
  </si>
  <si>
    <t>Verify that error message is displayed when entering only alphabetic</t>
  </si>
  <si>
    <t>Verify that error message is displayed when entering only numeric characters</t>
  </si>
  <si>
    <t xml:space="preserve">Verify that error message is displayed when users enter combine alphabetic, numeric and speical characters </t>
  </si>
  <si>
    <t>Verify that users should be able to copy and paste numeric and alphabetic in Password field.</t>
  </si>
  <si>
    <t>Verify that the system automatically cuts space when users enter space at the beginning or the end of Password</t>
  </si>
  <si>
    <t>Verify that characters are encrypted as dots when users enter password</t>
  </si>
  <si>
    <t xml:space="preserve">Verify that the Password field is valid when entering from 6 to 50 characters </t>
  </si>
  <si>
    <t xml:space="preserve">Verify that the Password field is valid when entering 6 characters </t>
  </si>
  <si>
    <t xml:space="preserve">Verify that error message is displayed when entering more than 0 and less than 6 characters </t>
  </si>
  <si>
    <t xml:space="preserve">Verify that the Password field is valid when entering 50 characters </t>
  </si>
  <si>
    <t xml:space="preserve">Verify that error message is displayed when entering more than 50 characters </t>
  </si>
  <si>
    <t>4. Birthday</t>
  </si>
  <si>
    <t>5. Gender</t>
  </si>
  <si>
    <t>6. Full Name</t>
  </si>
  <si>
    <t>Verify that the Full Name field is valid when entering alphanumeric</t>
  </si>
  <si>
    <t xml:space="preserve">Verify that the system automatically cuts space when users enter space at the beginning or the end of Full Name </t>
  </si>
  <si>
    <t xml:space="preserve">Verify that the Full Name field is valid when entering from 6 to 50 characters </t>
  </si>
  <si>
    <t xml:space="preserve">Verify that the Full Name field is valid when entering 6 characters </t>
  </si>
  <si>
    <t xml:space="preserve">Verify that the Full Name field is valid when entering 50 characters </t>
  </si>
  <si>
    <t>7. Checkbox</t>
  </si>
  <si>
    <t>Function</t>
  </si>
  <si>
    <t>Verify that when clicking on the Eye icon, the character in the Password will displayed</t>
  </si>
  <si>
    <t>1. Check IU</t>
  </si>
  <si>
    <t xml:space="preserve">Verify UI displayed </t>
  </si>
  <si>
    <t>Follow the IU checklist</t>
  </si>
  <si>
    <t>2. Verify the comma in the original price</t>
  </si>
  <si>
    <t>Verify that there is no comma when entering a value less than 999</t>
  </si>
  <si>
    <t xml:space="preserve">Pre-condition: Existing a product has the original price is less than 999
1. Select a product from product list 
2. Check original price of the product
</t>
  </si>
  <si>
    <t>The original price does not have comma</t>
  </si>
  <si>
    <t>Verify that there is no comma when entering a value of 999</t>
  </si>
  <si>
    <t xml:space="preserve">Pre-condition: Existing a product has the original price of 999
1. Select a product from product list 
2. Check original price of the product
</t>
  </si>
  <si>
    <t>Verify that there is a comma when entering a value of 1,000</t>
  </si>
  <si>
    <t xml:space="preserve">Pre-condition: Existing a product has the original price of 1,000
1. Select a product from product list 
2. Check original price of the product
</t>
  </si>
  <si>
    <t>The original price has 1 comma to separate groups thousands</t>
  </si>
  <si>
    <t>Verify that there is 1 comma when entering a value from 1000 to 999,999</t>
  </si>
  <si>
    <t xml:space="preserve">Pre-condition: Existing a product has the original price from 1,001 to 999,998
1. Select a product from product list 
2. Check original price of the product
</t>
  </si>
  <si>
    <t xml:space="preserve">Pre-condition: Existing a product has the original price of 999,999
1. Select a product from product list 
2. Check original price of the product
</t>
  </si>
  <si>
    <t xml:space="preserve">Pre-condition: Existing a product has the original price of 1,000,000
1. Select a product from product list 
2. Check original price of the product
</t>
  </si>
  <si>
    <t>The original price has 2 commas to separate groups millions</t>
  </si>
  <si>
    <t>Verify that there are two commas when entering value from 1,000,000 to 999,999,999</t>
  </si>
  <si>
    <t xml:space="preserve">Pre-condition: Existing a product has the original price from 1,000,001 to 999,999,998
1. Select a product from product list 
2. Check original price of the product
</t>
  </si>
  <si>
    <t xml:space="preserve">Pre-condition: Existing a product has the original price of 999,999,999
1. Select a product from product list 
2. Check original price of the product
</t>
  </si>
  <si>
    <t>Verify that there are three commas when entering a value of 1,000,000,000</t>
  </si>
  <si>
    <t xml:space="preserve">Pre-condition: Existing a product has the original price of 1,000,000,000
1. Select a product from product list 
2. Check original price of the product
</t>
  </si>
  <si>
    <t>The original price has 3 commas to separate groups billions</t>
  </si>
  <si>
    <t>Verify the currency of the price is VND.</t>
  </si>
  <si>
    <t xml:space="preserve">1. Select a product from product list 
2. Check original price of the product
</t>
  </si>
  <si>
    <t>Currency of original price is VND.</t>
  </si>
  <si>
    <t>3. Verify the comma in the discounted price</t>
  </si>
  <si>
    <t xml:space="preserve">Pre-condition: Existing a product has the discounted price is less than 999
1. Select a product from product list 
2. Check discounted price of the product
</t>
  </si>
  <si>
    <t>The discounted price does not have comma</t>
  </si>
  <si>
    <t xml:space="preserve">Pre-condition: Existing a product has the discounted price of 999
1. Select a product from product list 
2. Check discounted price of the product
</t>
  </si>
  <si>
    <t xml:space="preserve">Pre-condition: Existing a product has the discounted price of 1,000
1. Select a product from product list 
2. Check discounted price of the product
</t>
  </si>
  <si>
    <t>The discounted price has 1 comma to separate groups thousands</t>
  </si>
  <si>
    <t>Verify that there is a comma when entering value from 1,000 to 999,999</t>
  </si>
  <si>
    <t>Verify that there is a comma in the discounted price when entering a value of 999,999</t>
  </si>
  <si>
    <t xml:space="preserve">Pre-condition: Existing a product has the discounted price of 999,999
1. Select a product from product list 
2. Check discounted price of the product
</t>
  </si>
  <si>
    <t xml:space="preserve">Pre-condition: Existing a product has the discounted price of 1,000,000
1. Select a product from product list 
2. Check discounted price of the product
</t>
  </si>
  <si>
    <t>The discounted price has 2 commas to separate groups millions</t>
  </si>
  <si>
    <t xml:space="preserve">Pre-condition: Existing a product has the discounted price from 1,000,001 to 999,999,998
1. Select a product from product list 
2. Check discounted price of the product
</t>
  </si>
  <si>
    <t xml:space="preserve">Pre-condition: Existing a product has the discounted price of 999,999,999
1. Select a product from product list 
2. Check discounted price of the product
</t>
  </si>
  <si>
    <t xml:space="preserve">Pre-condition: Existing a product has the discounted price of 1,000,000,000
1. Select a product from product list 
2. Check discounted price of the product
</t>
  </si>
  <si>
    <t>The discounted price has 3 commas to separate groups billions</t>
  </si>
  <si>
    <t xml:space="preserve">1. Select a product from product list 
2. Check discounted price of the product
</t>
  </si>
  <si>
    <t>Currency of discounted price is VND.</t>
  </si>
  <si>
    <t>4. Verify the discounted price rounded</t>
  </si>
  <si>
    <t>Verify that the discounted price is not rounded as an integer</t>
  </si>
  <si>
    <t xml:space="preserve">Pre-condition: Existing a product has the discounted price is an integer
1. Select a product from product list 
2. Check discounted price of the product
</t>
  </si>
  <si>
    <t>The discount price is not changed</t>
  </si>
  <si>
    <t>Verify that the discounted price is rounded up when the decimal part is 5</t>
  </si>
  <si>
    <t xml:space="preserve">Pre-condition: Existing a product has the discounted price with a decimal part of 5
1. Select a product from product list 
2. Check discounted price of the product
</t>
  </si>
  <si>
    <t>The discounted price is rounded up to the nearest integer value.</t>
  </si>
  <si>
    <t>Verify that the discounted price is rounded down when the decimal part greater than 0 and is less than 5</t>
  </si>
  <si>
    <t xml:space="preserve">Pre-condition: Existing a product has the discounted price with a decimal part greater than 0 is less than 5
1. Select a product from product list 
2. Check discounted price of the product
</t>
  </si>
  <si>
    <t>The discounted price is rounded down to the nearest integer value.</t>
  </si>
  <si>
    <t>Verify that the discounted price is rounded up when the decimal part is greater than 5</t>
  </si>
  <si>
    <t xml:space="preserve">Pre-condition: Existing a product has the discounted price with a decimal part greater than 5
1. Select a product from product list 
2. Check discounted price of the product
</t>
  </si>
  <si>
    <t>5. Verify photos displayed on the photo list</t>
  </si>
  <si>
    <t>Verify that the photo list is displayed photo</t>
  </si>
  <si>
    <t xml:space="preserve">Pre-condition: There is a product that does not have any photo in photo list.
1. Select a product from product list 
2. Check display of photo list
</t>
  </si>
  <si>
    <t>There is not any photo in the photo list</t>
  </si>
  <si>
    <t>Verify that photo list is displayed 1 photos</t>
  </si>
  <si>
    <t xml:space="preserve">Pre-condition: There is a product that has 1 photo in photo list.
1. Select a product from product list 
2. Check display of photo list
</t>
  </si>
  <si>
    <t>There is 1 photo displayed in the photo list</t>
  </si>
  <si>
    <t>Verify that photo list is displayed from 1 to 5 photos</t>
  </si>
  <si>
    <t>There are 1 to 5 photos displayed in the photo list</t>
  </si>
  <si>
    <t>Verify that photo list is diplayed with 5 photos</t>
  </si>
  <si>
    <t xml:space="preserve">Pre-condition: There is a product that has 5 photos in photo list.
1. Select a product from product list 
2. Check display of photo list
</t>
  </si>
  <si>
    <t>There are 5 photos displayed in the photo list</t>
  </si>
  <si>
    <t>Verify that the photo list shows more than 5 photos</t>
  </si>
  <si>
    <t xml:space="preserve">Pre-condition: There is a product that has more than 5 photos in photo list.
1. Select a product from product list 
2. Check display of photo list
</t>
  </si>
  <si>
    <t>There are more than 5 photos are displayed in the photo list</t>
  </si>
  <si>
    <t>6. Verify photos displayed on the big photo frame</t>
  </si>
  <si>
    <t>Verify that the default photo displayed in the big frame is the first photo</t>
  </si>
  <si>
    <t xml:space="preserve">1. Select a product from product list 
2. Check display of the photo list and the big photo frame
</t>
  </si>
  <si>
    <t>The first photo in the photo list is displayed on the big photo frame.</t>
  </si>
  <si>
    <t>Verify that no photo is displayed on the big picture frame</t>
  </si>
  <si>
    <t>No photo is displayed on the big picture frame</t>
  </si>
  <si>
    <t>Verify that when clicking on any photo, it will be displayed in the big photo frame</t>
  </si>
  <si>
    <t>The photo that is clicked will be displayed on the big photo frame</t>
  </si>
  <si>
    <t xml:space="preserve">7. Verify Previous button </t>
  </si>
  <si>
    <t>Verify that the Previous button is disable while displaying the first photo</t>
  </si>
  <si>
    <t xml:space="preserve">1. Select a product from product list 
2. Click Previous button on the screen
</t>
  </si>
  <si>
    <t>The Previous photo is disable when the first photo is displayed</t>
  </si>
  <si>
    <t xml:space="preserve">Verify that the Previous button is enabled when the user clicks on from second photo </t>
  </si>
  <si>
    <t xml:space="preserve">Pre-condition: There is a product that the photo displaying is not the first photo.
1. Select a product from product list 
2. Click Previous button on the screen
</t>
  </si>
  <si>
    <t>The Previous photo is enable when from the second photo is displayed</t>
  </si>
  <si>
    <t>Verify when Previous button is clicked it must redirect to previous page</t>
  </si>
  <si>
    <t xml:space="preserve">Pre-condition: There is a product that have many photos in the photo list
1. Select a product from product list 
2. Click the Previous button on the screen
</t>
  </si>
  <si>
    <t>The photo list will move to the Previous 5 photos when click button</t>
  </si>
  <si>
    <t>Verify that the Previous button is disable when there are no photos in the photo list</t>
  </si>
  <si>
    <t xml:space="preserve">Pre-condition: There is a product that has no photo in the photo list
1. Select a product from product list 
2. Click the Previous button on the screen
</t>
  </si>
  <si>
    <t xml:space="preserve">The Previous button is disable when no photo in the photo list </t>
  </si>
  <si>
    <t xml:space="preserve">8. Verify Next button </t>
  </si>
  <si>
    <t>Verify that Next button is disable while displaying the last photo</t>
  </si>
  <si>
    <t xml:space="preserve">Pre-condition: There is a product that the photo displaying is the last photo.
1. Select a product from product list 
2. Click the Next button on the screen
</t>
  </si>
  <si>
    <t>The Next button is disable</t>
  </si>
  <si>
    <t xml:space="preserve">Verify that the Next button is enabled when the user clicks on from second-last photo </t>
  </si>
  <si>
    <t xml:space="preserve">Pre-condition: There is a product that the photo displaying is not the last photo.
1. Select a product from product list 
2. Click the Next button on the screen
</t>
  </si>
  <si>
    <t>The Next photo is enable</t>
  </si>
  <si>
    <t>Verify that when the Next button is clicked it must redirect to next page</t>
  </si>
  <si>
    <t xml:space="preserve">Pre-condition: There is a product that have many photos in the photo list
1. Select a product from product list 
2. Click the Next button on the screen
</t>
  </si>
  <si>
    <t>The photo list will move to the next 5 photos when click button</t>
  </si>
  <si>
    <t>Verify that the Next button is disable when there are no photos in the photo list</t>
  </si>
  <si>
    <t xml:space="preserve">Pre-condition: There is a product that has no photo in the photo list
1. Select a product from product list 
2. Click the Next button on the screen
</t>
  </si>
  <si>
    <t>1. Check UI</t>
  </si>
  <si>
    <t>Check the UI</t>
  </si>
  <si>
    <t>3. Verify system show Search Suggestion</t>
  </si>
  <si>
    <t>4. Verify system show Search History</t>
  </si>
  <si>
    <t xml:space="preserve">5. Verify display message “Search No Result” </t>
  </si>
  <si>
    <t>Verify that a message is displayed when user enters product does no exist</t>
  </si>
  <si>
    <t>Verify that the system automatically cuts space when users enter space at the beginning or the end of SMS Code field</t>
  </si>
  <si>
    <t>Verify that the initial data of the Password field is blank and has a placeholder</t>
  </si>
  <si>
    <t>Verify that the initial data of the Phone Number field is blank and has a placeholder</t>
  </si>
  <si>
    <t>Verify that the initial data of the SMS Vertification field is blank and has a placeholder</t>
  </si>
  <si>
    <t>Verify that the initial data of Month field is blank and has a placeholder</t>
  </si>
  <si>
    <t>Verify that the initial data of Date field is blank and has a placeholder</t>
  </si>
  <si>
    <t>Verify that the initial data of Year field is blank and has a placeholder</t>
  </si>
  <si>
    <t>Verify that the no error message is displayed when not filling data in Birthday field</t>
  </si>
  <si>
    <t>Verify that data in dropdown list of Months field should be sorted from January to December</t>
  </si>
  <si>
    <t>Verify that data in dropdown list of the Year field is selectable</t>
  </si>
  <si>
    <t xml:space="preserve">Verify that data in dropdown list of Month field must show full 12 months </t>
  </si>
  <si>
    <t>Verify that data in dropdown list of the Month field is selectable</t>
  </si>
  <si>
    <t>Verify that data in dropdown list of the Day field is selectable</t>
  </si>
  <si>
    <t>Verify that scrollbar will be displayed when there are multiple values in dropdown list of Month field</t>
  </si>
  <si>
    <t>Verify that scrollbar will be displayed when there are multiple values in dropdown list of Year field</t>
  </si>
  <si>
    <t>Verify that the initial data of the Full Name field is blank and has a placeholder</t>
  </si>
  <si>
    <t>Verify that data in dropdown list of Year field should be numerically sorted ascending</t>
  </si>
  <si>
    <t>Verify that an error message is displayed when users do not fill in data in Full Name field</t>
  </si>
  <si>
    <t>Verify that an error message is displayed when users do not fill in data in Password field</t>
  </si>
  <si>
    <t>Verify that the Checkbox field default shows a tick mark</t>
  </si>
  <si>
    <t>Verify that users can checkable in Checkbox field to change status</t>
  </si>
  <si>
    <t xml:space="preserve">Verify that when clicking on the Eye icon, the character in the Password will be hidden  </t>
  </si>
  <si>
    <t>Verify that all input data is cleared when users click the X button</t>
  </si>
  <si>
    <t>Verify that no error messagge is displayed when the Gender field is not filled in data</t>
  </si>
  <si>
    <t>Verify that the initial data of the Gender field is blank</t>
  </si>
  <si>
    <t>Verify that the error message displayed when the user selects future date other while selecting other dates does not fail</t>
  </si>
  <si>
    <t>Verify that data in dropdown list of Gender field is selectable</t>
  </si>
  <si>
    <t>Verify that error message is displayed when users enter incorrect Phone Number</t>
  </si>
  <si>
    <t xml:space="preserve">8. Verify Sign up </t>
  </si>
  <si>
    <t>Verify that the product is displayed when users search by Product Name</t>
  </si>
  <si>
    <t>Verify that the product is displayed when users search by Category Name</t>
  </si>
  <si>
    <t>Verify that the product is displayed when users search by Brand Name</t>
  </si>
  <si>
    <t>Verify that the product is displayed when users search by Supplier Name</t>
  </si>
  <si>
    <t>10. Verify hyperlink</t>
  </si>
  <si>
    <t>11. Verify Eye icon</t>
  </si>
  <si>
    <t>Verify that the Previous button is disable while displaying the first page</t>
  </si>
  <si>
    <t>Verify that Next button is disable while displaying the last page</t>
  </si>
  <si>
    <t>Verify that the Previous button is enabled when the user clicks on from second page</t>
  </si>
  <si>
    <t>Verify that the Next button is enabled when the user clicks on from second-last page</t>
  </si>
  <si>
    <t>Verify that an error message is displayed when the user does not select a value in 1 of the 3 fields of Day, Month or Year</t>
  </si>
  <si>
    <t>Verify that an error message is displayed when users enter Phone Number already exists</t>
  </si>
  <si>
    <t>Verify that the text box of SMS Code is not displayed when users do not enter data in Phone Number field</t>
  </si>
  <si>
    <t>Verify that users are clickable on the "Terms of Use" hyperlink</t>
  </si>
  <si>
    <t>Verify that users are clickable on the "Privacy Policy" hyperlink</t>
  </si>
  <si>
    <t>2. Verify Search function</t>
  </si>
  <si>
    <t>Verify that when users do not enter keyword in Search box, search results are displayed</t>
  </si>
  <si>
    <t>Verify that when reversing the order of keywords, the search results are displayed the same</t>
  </si>
  <si>
    <t>Verify that when users enter a keyword in the Search Box, Search Suggestion is displayed</t>
  </si>
  <si>
    <t>Verify that when a user enters 2 or more keywords in the Search Box, Search Suggestions will show products that include those keywords</t>
  </si>
  <si>
    <t>Verify that when entering uppercase or lowercase in Search box, Search Suggestions are displayed</t>
  </si>
  <si>
    <t>Verify that when users enter uppercase or lowercase, search result are displayed</t>
  </si>
  <si>
    <t>7. Verify Previous button</t>
  </si>
  <si>
    <t>8. Verify Next button</t>
  </si>
  <si>
    <t>9. Verify Page Number button</t>
  </si>
  <si>
    <t>Verify that when users click on Next button, it must redirect to Next page</t>
  </si>
  <si>
    <t>Verify when users click on Previous button, it must redirect to previous page</t>
  </si>
  <si>
    <t>Verify that the Next button is disable when there are no pages</t>
  </si>
  <si>
    <t>Verify that users can click on the Previous Page Number while on the last page</t>
  </si>
  <si>
    <t>Verify that users can click on the Next Page Number while on the first page</t>
  </si>
  <si>
    <t>Verify that when the user clicks to Sort by 'Price low to high' the products will be sorted by asscending price</t>
  </si>
  <si>
    <t>Verify that when the user clicks to Sort by 'Price high to low' the products will be sorted by descending price</t>
  </si>
  <si>
    <t>10. Verify Sorting</t>
  </si>
  <si>
    <t>Verify that when the values in all fields are invalid, user cannot signup new account</t>
  </si>
  <si>
    <r>
      <t>Verify that when the values in all mandatory fields are valid</t>
    </r>
    <r>
      <rPr>
        <sz val="10"/>
        <color theme="1"/>
        <rFont val="Arial"/>
        <family val="2"/>
        <scheme val="minor"/>
      </rPr>
      <t>, users can</t>
    </r>
    <r>
      <rPr>
        <sz val="10"/>
        <color rgb="FF000000"/>
        <rFont val="Arial"/>
        <family val="2"/>
        <scheme val="minor"/>
      </rPr>
      <t xml:space="preserve"> signup new account</t>
    </r>
  </si>
  <si>
    <t>Verify that when the values in all fields are valid, users can signup new account</t>
  </si>
  <si>
    <t>Verify that search results are displayed when user enters a keyword in Search box</t>
  </si>
  <si>
    <t>6. Verify Pagination</t>
  </si>
  <si>
    <t>Verify that when users enter a keyword in the Search Box, Search History is displayed</t>
  </si>
  <si>
    <t>Verify that when a user enters 2 or more keywords in the Search Box, Search History will show products that include those keywords</t>
  </si>
  <si>
    <t>Verify that error message is displayed when users search criteria is not match</t>
  </si>
  <si>
    <t>Message "Search No Result" is displayed</t>
  </si>
  <si>
    <t xml:space="preserve">Pre-condition: There is a product that has from 1 to 5 photos in photo list.
1. Select a product from product list 
2. Check display of photo list
</t>
  </si>
  <si>
    <t>Verify that Pagination when there are less than 10 items are displays in 1 page</t>
  </si>
  <si>
    <t>There are less than 10 items are displayed in 1 page</t>
  </si>
  <si>
    <t>The pagination will move to the Previous 10 items when click button</t>
  </si>
  <si>
    <t>The Previous page is enable when from the second page is displayed</t>
  </si>
  <si>
    <t>The Previous page is disable when the first page is displayed</t>
  </si>
  <si>
    <t xml:space="preserve">Error message "Please enter a valid phone number" is displayed </t>
  </si>
  <si>
    <t>Error message "Phone number is existed. Please enter new phone number" is displayed</t>
  </si>
  <si>
    <t>Characters will be hidden as dots when clicking on Eye icon</t>
  </si>
  <si>
    <t>Verify that no error message is displayed when users enter copy and paste alphanumeric in Full Name field</t>
  </si>
  <si>
    <t xml:space="preserve">Pre-condition: Existing a product has the discounted price from 1,000 to 999,999
1. Select a product from product list 
2. Check discounted price of the product
</t>
  </si>
  <si>
    <t>Verify that entering any single character in the Search box should display a list of product suggestion starting with the entered character.</t>
  </si>
  <si>
    <t>1. Enter password in Password field
2. Click on the Eye icon
3. Check display characters in Password field</t>
  </si>
  <si>
    <t>Verify that the product's price is sorted by default value 'Price low to high'</t>
  </si>
  <si>
    <t>Dropdown list display value Male and Female</t>
  </si>
  <si>
    <t xml:space="preserve">Verify that data shown in the drop-down list has two value  </t>
  </si>
  <si>
    <t>Verify that Search Suggestions are still displayed when users clear input data before entering search for a product</t>
  </si>
  <si>
    <t>Verify that error message is displayed when entering invalid date</t>
  </si>
  <si>
    <t>When clicking on the hyperlink, the user will be redirected to "Term of Use" page</t>
  </si>
  <si>
    <t>When clicking on the hyperlink, the user will be redirected to "Privacy Policy" page</t>
  </si>
  <si>
    <t xml:space="preserve">Work same </t>
  </si>
  <si>
    <t>1. Check UI
2. Verify the comma in the original price
3. Verify the comma in the discounted price
4. Verify discounted price is rounded
5. Verify photos displayed on the photo list
6. Verify photos displayed on the big photo frame
7. Verify Previous button
8. Verify Next button</t>
  </si>
  <si>
    <t>Sign up with Phone number function</t>
  </si>
  <si>
    <t>No error message is displayed</t>
  </si>
  <si>
    <t>1. Click on text box of Phone Number field
2. Enter 10 characters in Phone Number field.
3. Check no error message is displayed</t>
  </si>
  <si>
    <t>1. Click on text box of Phone Number field
2. Enter more than 0 and less than 10 characters in Phone Number field.
3. Check display error message on screen</t>
  </si>
  <si>
    <t>1. Click on text box of Phone Number field
2. Enter more than 10 characters in Phone Number field.
3. Check display error message on screen</t>
  </si>
  <si>
    <t xml:space="preserve">Error message "Please enter a valid phone Number" is displayed </t>
  </si>
  <si>
    <t>1. Click on text box of Phone Number field
2. Enter incorrect Phone Number.
3. Check display error message on screen</t>
  </si>
  <si>
    <t>1. Click on X button
2. Check input data in Phone Number field</t>
  </si>
  <si>
    <t>1. Click on text box of Password field 
2. Enter numeric character and alphabetic in Password field.
3. Check no error message is displayed</t>
  </si>
  <si>
    <t>1. Click on the text box of Password field 
2. Enter special characters in Password field.
3. Check display error message on screen</t>
  </si>
  <si>
    <t>1. Click on text box of Phone Number field
2. Do not fill in data in Phone Number field.
3. Check display error message on screen</t>
  </si>
  <si>
    <t xml:space="preserve">Space of SMS Code field is automatically cut </t>
  </si>
  <si>
    <t>2. SMS Verification Code</t>
  </si>
  <si>
    <t>1. Click on text box of SMS Verification Code field 
2. Enter numeric character in SMS Verification Code field.
3. Check no error message is displayed</t>
  </si>
  <si>
    <t>Verify that the SMS Verification Code field is valid when entering 6 digits</t>
  </si>
  <si>
    <t>1. Click on text box of SMS Verification Code field
2. Enter more than 0 and less than 6 digits in SMS Verification Code field.
3. Check display error message on screen</t>
  </si>
  <si>
    <t>1. Click on X button
2. Check input data in SMS Verification Code field</t>
  </si>
  <si>
    <t>1. Click on text box of Password field 
2. Enter alphabetic in Password field.
3. Check display error message on screen</t>
  </si>
  <si>
    <t>1. Click on text box of Password field
2. Enter numeric characters in Password field.
3. Check display error message on screen</t>
  </si>
  <si>
    <t>1. Click on text box of Password field
2. Enter combine alphabetic, numeric and speical characters in Password field.
3. Check display error message on screen</t>
  </si>
  <si>
    <t>Verify that users can uncheckable in Checkbox field to change status</t>
  </si>
  <si>
    <t>Verify that error message is displayed when entering space between alphanumeric characters</t>
  </si>
  <si>
    <t xml:space="preserve">1. Click on text box of Password field
2. Enter space between alphanumeric characters in Password field.
3. Check space is automatically cut  </t>
  </si>
  <si>
    <t>Pre-conditon: There is a valid Password
1. Click on text box of Password field
2. Copy and paste numeric characters in Password field.
3. Check no error message is displayed</t>
  </si>
  <si>
    <t xml:space="preserve">1. Click on text box of Password field
2. Enter space at the beginning or the end of the Password
3. Check space is automatically cut  </t>
  </si>
  <si>
    <t xml:space="preserve">Space of Password field is automatically cut </t>
  </si>
  <si>
    <t>Initial data display of Password field is blank and has a placeholder</t>
  </si>
  <si>
    <t xml:space="preserve">1. Open user account creation page
2. Check initial data display of Password field
</t>
  </si>
  <si>
    <t xml:space="preserve">1. Open user account creation page
2. Check initial data display of SMS Verification Code field
</t>
  </si>
  <si>
    <t>Initial data display ofSMS Vertification Code field is blank and has a placeholder</t>
  </si>
  <si>
    <t xml:space="preserve">1. Open user account creation page
2. Check initial data display of Phone Number field
</t>
  </si>
  <si>
    <t>Initial data display of Phone Number field is blank and has a placeholder</t>
  </si>
  <si>
    <t>1. Click on text box of Password field
2. Do not fill in data in Password field.
3. Check display error message on screen</t>
  </si>
  <si>
    <t>1. Click on text box of Password field
2. Enter password in Password field.
3. Check characters encrypt as dots</t>
  </si>
  <si>
    <t>Characters of password are encrypted as dots</t>
  </si>
  <si>
    <t>All input data of Password field is cleared when click button</t>
  </si>
  <si>
    <t>All input data of SMS Verification field is cleared when click button</t>
  </si>
  <si>
    <t>Text box of SMS Code is displayed</t>
  </si>
  <si>
    <t>All input data of Phone Number field is cleared when click button</t>
  </si>
  <si>
    <t>1. Click on text box of Password field
2. Enter more than 0 and less than 6 characters in Password field
3. Check display error message on screen</t>
  </si>
  <si>
    <t>1. Click on text box of Password field
2. Enter 50 characters in Password field
3. Check no error message is displayed</t>
  </si>
  <si>
    <t>1. Click on text box of Password field
2. Enter more than 50 characters in Password field
3. Check display error message on screen</t>
  </si>
  <si>
    <t>1. Click on the text box of Full Name field 
2. Enter special characters in Full Name field.
3. Check display error message on screen</t>
  </si>
  <si>
    <t>1. Click on text box of Full Name field 
2. Enter numeric character and alphabetic in Full Name field.
3. Check no error message is displayed</t>
  </si>
  <si>
    <t>1. Click on text box of Full Name field 
2. Enter alphabetic in Full Name field.
3. Check display error message on screen</t>
  </si>
  <si>
    <t>1. Click on text box of Full Name field
2. Enter numeric characters in Full Name field.
3. Check display error message on screen</t>
  </si>
  <si>
    <t>1. Click on text box of Full Name field
2. Enter combine alphabetic, numeric and speical characters in Full Name field.
3. Check display error message on screen</t>
  </si>
  <si>
    <t xml:space="preserve">1. Click on text box of Full Name field
2. Enter space between alphanumeric characters in Full Name field.
3. Check space is automatically cut  </t>
  </si>
  <si>
    <t>Pre-conditon: There is a valid Full Name
1. Click on text box of Full Name field
2. Copy and paste numeric characters in Full Name field.
3. Check no error message is displayed</t>
  </si>
  <si>
    <t xml:space="preserve">9. Verify signup Phone Numer field </t>
  </si>
  <si>
    <t xml:space="preserve">Space of Full Name field is automatically cut </t>
  </si>
  <si>
    <t>Error message "The name length should be 6-50 characters" is displayed</t>
  </si>
  <si>
    <t xml:space="preserve">1. Open user account creation page
2. Check initial data display of Full Name field
</t>
  </si>
  <si>
    <t>Initial data display of Full Name field is blank and has a placeholder</t>
  </si>
  <si>
    <t>1. Click on text box of Full Name field
2. Do not fill in data in Full Name field.
3. Check display error message on screen</t>
  </si>
  <si>
    <t>1. Click on X button
2. Check input data in Full Name field</t>
  </si>
  <si>
    <t>All input data of Full Name field is cleared when click button</t>
  </si>
  <si>
    <t>1. Click on X button
2. Check input data in Password field</t>
  </si>
  <si>
    <t xml:space="preserve">1. Open user account creation page
2. Check initial data display of Date field
</t>
  </si>
  <si>
    <t xml:space="preserve">1. Open user account creation page
2. Check initial data display of Month field
</t>
  </si>
  <si>
    <t>Initial data display of Month field is blank and has a placeholder</t>
  </si>
  <si>
    <t>Initial data display of Date field is blank and has a placeholder</t>
  </si>
  <si>
    <t xml:space="preserve">1. Open user account creation page
2. Check initial data display of Year field
</t>
  </si>
  <si>
    <t>Initial data display of Year field is blank and has a placeholder</t>
  </si>
  <si>
    <t xml:space="preserve">1. Open user account creation page
2. Check default value of Checkbox field
</t>
  </si>
  <si>
    <t>Checkbox field default shows a tick mark</t>
  </si>
  <si>
    <t xml:space="preserve">1. Click on Checkbox field
2. Check the display status of Checkbox field </t>
  </si>
  <si>
    <t>Checkbox field changes state from with tick mark to no tick mark</t>
  </si>
  <si>
    <t>Checkbox field changes state from with no tick mark to tick mark</t>
  </si>
  <si>
    <t xml:space="preserve">Password field will display characters when click icon </t>
  </si>
  <si>
    <t>Error message "Please enter Phone number" is displayed under Phone Number field</t>
  </si>
  <si>
    <t>Error message 1 "Please enter only 6 digits" is displayed</t>
  </si>
  <si>
    <t>Error message 2 "Please enter SMS Verification Code" is displayed</t>
  </si>
  <si>
    <t>1. Select a data from dropdown list of Gender field
2. Check display data in Gender field</t>
  </si>
  <si>
    <t>Verify that Gender value can be inputted manually</t>
  </si>
  <si>
    <t>The selected data from dropdown list is displayed in the Gender field</t>
  </si>
  <si>
    <t>The selected data from dropdown list is displayed in the Day field</t>
  </si>
  <si>
    <t>The selected data from dropdown list is displayed in the Month field</t>
  </si>
  <si>
    <t>The selected data from dropdown list is displayed in the Year field</t>
  </si>
  <si>
    <t>Verify that an error message is displayed when users enter an expired SMS code</t>
  </si>
  <si>
    <t>1. Click on the text box of SMS Verification Code field 
2. Enter special character in SMS Verification Code field.
3. Slide ‘Slide to get SMS code’ button
4. Check display error message on screen</t>
  </si>
  <si>
    <t>1. Click on text box of SMS Verification Code field 
2. Enter alphabet in SMS Verification Code field.
3. Slide ‘Slide to get SMS code’ button
4. Check display error message on screen</t>
  </si>
  <si>
    <t>1. Click on text box of SMS Verification field
2. Enter space between numeric characters in SMS Verification field.
3. Slide ‘Slide to get SMS code’ button
4. Check display error message on screen</t>
  </si>
  <si>
    <t>Pre-condition: There is a valid SMS Code
1. Click on text box of SMS Verification field
2. Copy and paste numeric characters in SMS Verification field.
3. Slide ‘Slide to get SMS code’ button
4. Check no error message is displayed</t>
  </si>
  <si>
    <t xml:space="preserve">1. Click on text box of SMS Verification field
2. Enter space at the beginning or the end of the SMS Verification.
3. Slide ‘Slide to get SMS code’ button
4. Check space is automatically cut  </t>
  </si>
  <si>
    <t>1. Click on text box of SMS Verification Code field
2. Do not fill in data in SMS Verification Code field.
3. Slide ‘Slide to get SMS code’ button
4. Check display error message on screen</t>
  </si>
  <si>
    <t>1. Click on text box of SMS Vertification Code field
2. Enter 6 digits in SMS Verification Code field
3. Slide ‘Slide to get SMS code’ button 
4. Check no error message is displayed</t>
  </si>
  <si>
    <t>1. Click on text box of SMS Verification Code field
2. Enter more than 6 digits inSMS Verification Code field.
3. Slide ‘Slide to get SMS code’ button 
4. Check display error message on screen</t>
  </si>
  <si>
    <t>1. Click on text box of SMS Verification Code field
2. Enter correct phone number in Phone Number field.
3. Slide ‘Slide to get SMS code’ button
4. Check display text box SMS Code</t>
  </si>
  <si>
    <t xml:space="preserve">Dropdown list of Month field show full 12 months </t>
  </si>
  <si>
    <t>Dropdown list of Months field sorted from January to December</t>
  </si>
  <si>
    <t>Error message "Wrong birthaday format" is displayed</t>
  </si>
  <si>
    <t>Error message "Wrong birthday format" is displayed</t>
  </si>
  <si>
    <t>Drop-down list of Year field is sorted in ascending number</t>
  </si>
  <si>
    <t>1. Click dropdown button of Year field
2. Select a data from dropdown list of Year field
3. Check display data in Year field</t>
  </si>
  <si>
    <t>1. Click dropdown button of Month field
2. Select a data from dropdown list of Month field
3. Check display data in Month field</t>
  </si>
  <si>
    <t>1. Click dropdown button of Month field
2. Check display data in dropdown list of Month field</t>
  </si>
  <si>
    <t xml:space="preserve">Verify that data in dropdown list of Day field must show full 31 days </t>
  </si>
  <si>
    <t>Verify that data in drop-down list of Day field should be numerically sorted ascending</t>
  </si>
  <si>
    <t xml:space="preserve">Dropdown list of Day field must full 31 days </t>
  </si>
  <si>
    <t>Drop-down list of Day field sorted by number from 1 to 31</t>
  </si>
  <si>
    <t>1. Click dropdown button of Month field
2. Check the month display sort in the Month field drop-down list</t>
  </si>
  <si>
    <t>1. Click dropdown button of Day field
2. Check the date display sort in the Day field drop-down list</t>
  </si>
  <si>
    <t>1. Click dropdown button of Day field
2. Check tdisplay data in dropdown list of Day field</t>
  </si>
  <si>
    <t>1. Click dropdown button of Day field
2. Select a data from dropdown list of Day field
3. Check display data in Day field</t>
  </si>
  <si>
    <t>1. Click dropdown button of Year field
2. Check the date display sort in the Year field drop-down list</t>
  </si>
  <si>
    <t>1. Click dropdown button of Month field
2. Selects future date in dropdown list
3. Check display error message on screen</t>
  </si>
  <si>
    <t>1. Click dropdown button of Month field
2. Check display values in dropdown list of Month field</t>
  </si>
  <si>
    <t>Scrollbar of Date field will be displayed when there are multiple values in dropdown list</t>
  </si>
  <si>
    <t>Scrollbar of Month field will be displayed when there are multiple values in dropdown list</t>
  </si>
  <si>
    <t>Scrollbar of Year field will be displayed when there are multiple values in dropdown list</t>
  </si>
  <si>
    <t>1. Click dropdown button of Month field
2. Check display data in dropdown list of Day field</t>
  </si>
  <si>
    <t>Verify that scrollbar will be displayed when there are multiple values in dropdown list of Day field</t>
  </si>
  <si>
    <t>1. Click dropdown button of Month field
2. Check display data in dropdown list of Year field</t>
  </si>
  <si>
    <t>1. Click dropdown button of Month field
2. Not select a value in 1 of the 3 fields of Day, Month or Year
3. Check display error message on screen</t>
  </si>
  <si>
    <t>1. Click dropdown button of Gender field
2. Check display data in dropdown list of Gender field</t>
  </si>
  <si>
    <t>1. Not select data in Birthday field.
2. Check no error message is displayed</t>
  </si>
  <si>
    <t>1. Not select data in Gender field.
2. Check no error message is displayed</t>
  </si>
  <si>
    <t>Gender value is not displayed when input manually</t>
  </si>
  <si>
    <t>1. Click on box Gender field
2. Input manually gender value
3. Check display Gender value Gender field</t>
  </si>
  <si>
    <t>User successfully created a new account</t>
  </si>
  <si>
    <t>User failed to create new account</t>
  </si>
  <si>
    <t>1. Enter valid values in all mandatory field
2. Click on Signup button</t>
  </si>
  <si>
    <t>1. Enter invalid values in all mandatory field
2. Click on Signup button</t>
  </si>
  <si>
    <t>Verify that user can register account when sign up with Email</t>
  </si>
  <si>
    <t>Verify that user can register account when Sign up with Facebook</t>
  </si>
  <si>
    <t>Verify that user can register account when Sign up with Google</t>
  </si>
  <si>
    <t>The prices of the products are sorted by default in order from low to high</t>
  </si>
  <si>
    <t>The prices of the products are sorted by descending price</t>
  </si>
  <si>
    <t>The search results are displayed the same when reversing the order of keywords</t>
  </si>
  <si>
    <t>The product displayed is related to the Category Name that the user searches for</t>
  </si>
  <si>
    <t>The product displayed is related to the Brand Name that the user searches for</t>
  </si>
  <si>
    <t>The product displayed is related to the Supplier Name that the user searches for</t>
  </si>
  <si>
    <t>All featured products are displayed</t>
  </si>
  <si>
    <t>Products related to that keyword will be displayed</t>
  </si>
  <si>
    <t>Products related to keywords will be displayed without distinction of uppercase or lowercase</t>
  </si>
  <si>
    <t>1. Enter 2 or more keywords in the Search Box
2. Check display a list of Search Suggestion on the screen</t>
  </si>
  <si>
    <t>1. Enter uppercase or lowercase in Search box
2. Check display a list of Search Suggestion on the screen</t>
  </si>
  <si>
    <t>Search Suggestions are displayed without distinction of uppercase or lowercase</t>
  </si>
  <si>
    <t>Search Suggestions are displayed when clear input data</t>
  </si>
  <si>
    <t>The list of product suggestions is displayed with the first character enteredr.</t>
  </si>
  <si>
    <t>Product Search Suggestions that include 2 or more of those keywords will be displayed</t>
  </si>
  <si>
    <t>Product Search Suggestion related to that keyword will be displayed</t>
  </si>
  <si>
    <r>
      <t xml:space="preserve">Pre-condition: </t>
    </r>
    <r>
      <rPr>
        <sz val="10"/>
        <color theme="1"/>
        <rFont val="Arial"/>
        <family val="2"/>
      </rPr>
      <t>There is a keyword that the search results show on 10 items</t>
    </r>
    <r>
      <rPr>
        <sz val="10"/>
        <color rgb="FF000000"/>
        <rFont val="Arial"/>
        <family val="2"/>
      </rPr>
      <t xml:space="preserve">
1. Enter keyword in Search box 
2. Click on Search button 
3. Check display items of Pagination</t>
    </r>
  </si>
  <si>
    <r>
      <t xml:space="preserve">Pre-condition: </t>
    </r>
    <r>
      <rPr>
        <sz val="10"/>
        <color theme="1"/>
        <rFont val="Arial"/>
        <family val="2"/>
      </rPr>
      <t>There is a keyword that the search results show on less than 10 items</t>
    </r>
    <r>
      <rPr>
        <sz val="10"/>
        <color rgb="FF000000"/>
        <rFont val="Arial"/>
        <family val="2"/>
      </rPr>
      <t xml:space="preserve">
1. Enter keyword in Search box 
2. Click on Search button 
3. Check display items of Pagination</t>
    </r>
  </si>
  <si>
    <t>Verify that the Previous button is disable when there are no items</t>
  </si>
  <si>
    <t xml:space="preserve">The Previous button is disable when no items in Pagination </t>
  </si>
  <si>
    <t>The Next button is enable</t>
  </si>
  <si>
    <t>The pagination will move to the next 10 items when click button</t>
  </si>
  <si>
    <t>1. Enter a keyword in the Search Box
2. Check display a list of Search History on the screen</t>
  </si>
  <si>
    <t>Product Search History related to that keyword will be displayed</t>
  </si>
  <si>
    <t>Product Search History that include 2 or more of those keywords will be displayed</t>
  </si>
  <si>
    <t>1. Enter 2 or more keywords in the Search Box
2. Check display a list of Search History on the screen</t>
  </si>
  <si>
    <t>Verify that when the user clicks on the Search box, the previously searched keywords are displayed</t>
  </si>
  <si>
    <t>1. Click on Search Box
2. Check display a list of Search History on the screen</t>
  </si>
  <si>
    <t>The previously searched keywords are displayed</t>
  </si>
  <si>
    <t>Verify that if users clear the Search History, no Search History will not be displayed</t>
  </si>
  <si>
    <t>No Search History will be displayed</t>
  </si>
  <si>
    <t>1. Clear input data in Search box
2. Enter any data in Search box
3. Check display a list of Search Suggestion on the screen</t>
  </si>
  <si>
    <t>Verify that user can select searched keywords in Search History</t>
  </si>
  <si>
    <t>Search results are displayed with the selected keyword in Search History</t>
  </si>
  <si>
    <t>1. Enter a keyword that matches keyword in Search History
2. Select keyword in Search History
3. Check display product on screen</t>
  </si>
  <si>
    <t>Verify that only one search history is displayed when the user only searched for a previous keyword</t>
  </si>
  <si>
    <t>Verify that many search history is displayed when the user only searched for many previous keywords</t>
  </si>
  <si>
    <t>One search history is displayed</t>
  </si>
  <si>
    <t>Many search history is displayed</t>
  </si>
  <si>
    <t>Pre-condition: There is a keyword that was searched before
1. Click on Seach box
2. Check display a list of Search History</t>
  </si>
  <si>
    <t>Pre-condition: There are many keyword that were searched before
1. Click on Seach box
2. Check display a list of Search History</t>
  </si>
  <si>
    <t>1. Click on Clear button in Search History
2. Click on text box of Seach box
3. Check display a list of Search History on the screen</t>
  </si>
  <si>
    <t xml:space="preserve">Search Product function by Search box </t>
  </si>
  <si>
    <t xml:space="preserve">Pre-condition: There is a keyword whose items are being displayed on the first page
1. Enter keyword in Search box
2. Click on Search box
3. Click Previous button on the screen
</t>
  </si>
  <si>
    <t xml:space="preserve">Pre-condition: There is a keyword whose items are being displayed on the last page
1. Enter keyword in Search box
2. Click on Search box
3. Click Next button on the screen
</t>
  </si>
  <si>
    <r>
      <t xml:space="preserve">Pre-condition: </t>
    </r>
    <r>
      <rPr>
        <sz val="10"/>
        <color theme="1"/>
        <rFont val="Arial"/>
        <family val="2"/>
      </rPr>
      <t>There is a keyword that the page displaying is not the first page.</t>
    </r>
    <r>
      <rPr>
        <sz val="10"/>
        <color rgb="FF000000"/>
        <rFont val="Arial"/>
        <family val="2"/>
      </rPr>
      <t xml:space="preserve">
1. Enter keyword in Search box
2. Click on Search box
3. Click Previous button on the screen
</t>
    </r>
  </si>
  <si>
    <r>
      <t>Pre-condition</t>
    </r>
    <r>
      <rPr>
        <sz val="10"/>
        <color theme="1"/>
        <rFont val="Arial"/>
        <family val="2"/>
      </rPr>
      <t>: There is a keyword that have many items in Pagination</t>
    </r>
    <r>
      <rPr>
        <sz val="10"/>
        <color rgb="FF000000"/>
        <rFont val="Arial"/>
        <family val="2"/>
      </rPr>
      <t xml:space="preserve">
1. Enter keyword in Search box
2. Click on Search box
3. Click Previous button on the screen</t>
    </r>
  </si>
  <si>
    <t xml:space="preserve">Pre-condition: There is a keyword that has no items displaey in Pagination
1. Enter keyword in Search box
2. Click on Search box
3. Click Previous button on the screen
</t>
  </si>
  <si>
    <t xml:space="preserve">Pre-condition: There is a keyword that has no items display in Pagination
1. Enter keyword in Search box
2. Click on Search box
3. Click Next button on the screen
</t>
  </si>
  <si>
    <r>
      <t>Pre-condition</t>
    </r>
    <r>
      <rPr>
        <sz val="10"/>
        <color theme="1"/>
        <rFont val="Arial"/>
        <family val="2"/>
      </rPr>
      <t>: There is a keyword that have many items in Pagination</t>
    </r>
    <r>
      <rPr>
        <sz val="10"/>
        <color rgb="FF000000"/>
        <rFont val="Arial"/>
        <family val="2"/>
      </rPr>
      <t xml:space="preserve">
1. Enter keyword in Search box
2. Click on Search box
3. Click Next button on the screen</t>
    </r>
  </si>
  <si>
    <r>
      <t xml:space="preserve">Pre-condition: </t>
    </r>
    <r>
      <rPr>
        <sz val="10"/>
        <color theme="1"/>
        <rFont val="Arial"/>
        <family val="2"/>
      </rPr>
      <t>There is a keyword that the page displaying from second-last page.</t>
    </r>
    <r>
      <rPr>
        <sz val="10"/>
        <color rgb="FF000000"/>
        <rFont val="Arial"/>
        <family val="2"/>
      </rPr>
      <t xml:space="preserve">
1. Enter keyword in Search box
2. Click on Search box
3. Click Next button on the screen
</t>
    </r>
  </si>
  <si>
    <t>The pagination will move to the previous 10 items when click button</t>
  </si>
  <si>
    <r>
      <t>Pre-condition</t>
    </r>
    <r>
      <rPr>
        <sz val="10"/>
        <color theme="1"/>
        <rFont val="Arial"/>
        <family val="2"/>
      </rPr>
      <t>: There is a keyword whose items are being displayed on the last page</t>
    </r>
    <r>
      <rPr>
        <sz val="10"/>
        <color rgb="FF000000"/>
        <rFont val="Arial"/>
        <family val="2"/>
      </rPr>
      <t xml:space="preserve">
1. Enter keyword in Search box
2. Click on Search box
3. Click Previous Page Number button on the screen</t>
    </r>
  </si>
  <si>
    <r>
      <t>Pre-condition</t>
    </r>
    <r>
      <rPr>
        <sz val="10"/>
        <color theme="1"/>
        <rFont val="Arial"/>
        <family val="2"/>
      </rPr>
      <t>: There is a keyword whose items are being displayed on the first page</t>
    </r>
    <r>
      <rPr>
        <sz val="10"/>
        <color rgb="FF000000"/>
        <rFont val="Arial"/>
        <family val="2"/>
      </rPr>
      <t xml:space="preserve">
1. Enter keyword in Search box
2. Click on Search box
3. Click Next Page Number button on the screen</t>
    </r>
  </si>
  <si>
    <t xml:space="preserve">1. Check UI
2. Verify the ability to search for products by criteria groups
3. Verify system show Search Suggestion
4. Verify system show Search History
5. Verify display message “Search No Result” 
6. Verify display item in pagination
7. Verify Previous button
8. Verify Next button
9. Verify Page Number button
10. Verify Sorting
</t>
  </si>
  <si>
    <t xml:space="preserve">1. Check UI
2. Check validation Phone Number field
3. Check validation SMS Verification field
4. Check validation Password field
5. Check validation Birthday field
6. Check validation Gender field
7. Check validation Checkbox field
8. Check validation Full Name field
9. Check function Sign up
10. Check function hyperlink
11. Check function Eye icon
</t>
  </si>
  <si>
    <t xml:space="preserve">View Product function – Display Price </t>
  </si>
  <si>
    <t xml:space="preserve">New pop up is displayed
displayed message new account is created successfully
User can login new account </t>
  </si>
  <si>
    <t>No error message is displayed
User successfully created an account</t>
  </si>
  <si>
    <t>Space of the Phone Number is automatically cut 
User successfully created an account</t>
  </si>
  <si>
    <t>Pre-condition: There is a valid Phone Number
1. Click on text box of Phone Number field
2. Enter space at the beginning or the end of the Phone Number (Input valid phone number).
3. Fill in all field remaining with valid data
4. Click on Sign up button</t>
  </si>
  <si>
    <t>Phone Number will be highligh</t>
  </si>
  <si>
    <t>1. Click on text box of Password field
2. Enter from 6 to 50 numeric and alphabetic in Password field
3. Check no error message is displayed</t>
  </si>
  <si>
    <t>1. Click on text box of Password field
2. Enter 6 numeric and alphabetic in Password field
3. Check no error message is displayed</t>
  </si>
  <si>
    <t xml:space="preserve">1. Enter valid
1. Click on "Google" button
2. Check navigate to a new pop up
3. Log in with recently created new account </t>
  </si>
  <si>
    <t>Error message "Please enter Password value" is displayed</t>
  </si>
  <si>
    <t>Error message "Password should contain alphabetic and numeric characters" is displayed</t>
  </si>
  <si>
    <t xml:space="preserve">List case </t>
  </si>
  <si>
    <t>Error message "The length of Password should be 6-50 characters" is displayed</t>
  </si>
  <si>
    <t>Error message "Please enter Phone number" is displayed</t>
  </si>
  <si>
    <t>Error message "The length of Phone Number should be 10 characters" is displayed</t>
  </si>
  <si>
    <t xml:space="preserve">1. Click dropdown button of Day field
2. Enter invalid date 29 Feb 2016
3. Enter invalid date </t>
  </si>
  <si>
    <t xml:space="preserve">1. Click on ‘Sign up with Email’ button
</t>
  </si>
  <si>
    <t xml:space="preserve">1. Click on "Facebook" button
</t>
  </si>
  <si>
    <t>Page is redirected to a new pop up</t>
  </si>
  <si>
    <t>Page is redirected to a new pop up
User can signup new account</t>
  </si>
  <si>
    <t xml:space="preserve">Error message "Please enter correct SMS Verification Code" is displayed </t>
  </si>
  <si>
    <t>1. Click on the text box of Phone Number field 
2. Enter special character in Phone Number field.</t>
  </si>
  <si>
    <t xml:space="preserve">1. Click on text box of Phone Number field 
2. Enter numeric character in Phone Number field.
</t>
  </si>
  <si>
    <t xml:space="preserve">1. Click on text box of Phone Number field 
2. Enter alphabet in Phone Number field.
</t>
  </si>
  <si>
    <t xml:space="preserve">1. Click on text box of Phone Number field
2. Enter space between numeric characters in Phone Number field.
</t>
  </si>
  <si>
    <t xml:space="preserve">Pre-condition: There is a valid Phone Number
1. Click on text box of Phone Number field
2. Copy and paste numeric characters in Phone Number field.
</t>
  </si>
  <si>
    <t>Error message 'Full name should contain alphabetic and numeric characters" is displayed</t>
  </si>
  <si>
    <t>1. Enter valid values in all field
2. Click on Signup button
3. Log in with recently created new accoun</t>
  </si>
  <si>
    <t xml:space="preserve">Displayed message "User successfully created a new account"
User can login new account </t>
  </si>
  <si>
    <t>1. Full Name</t>
  </si>
  <si>
    <t xml:space="preserve">1. Enter keyword of a product name in Search box (e.g)
2. Click on Search button
</t>
  </si>
  <si>
    <t>The product displayed is related to keyword that the user searches for
The page will dispkay all products that match with entered keyword</t>
  </si>
  <si>
    <t xml:space="preserve">1. Enter a keyword of Brand Name in Search box
2. Click on Search button
</t>
  </si>
  <si>
    <t xml:space="preserve">1. Enter a keyword of Supplier Name in Search box
2. Click on Search button
</t>
  </si>
  <si>
    <t xml:space="preserve">1. Do not enter keyword in Search box
2. Click on Search button
</t>
  </si>
  <si>
    <t xml:space="preserve">1. Enter akeyword of Category Name in Search box
2. Click on Search button
</t>
  </si>
  <si>
    <t xml:space="preserve">1. Enter uppercase or lowercase in Search box
2. Click on Search button
</t>
  </si>
  <si>
    <t>1. Enter 2 or many keywords in Search box
2. Click on Search button
3. Check product display on the screen</t>
  </si>
  <si>
    <t>1. Enter a keyword in Search box
2. Click on Search button</t>
  </si>
  <si>
    <t>Verify that when the user enters 2 or many keywords, the displayed search results include the keywords</t>
  </si>
  <si>
    <t>all keyword or 1 keyword cụ thể</t>
  </si>
  <si>
    <t xml:space="preserve">Pre-condition: There are search results of any keywords
1. Enter keyword (eg. Key 1, key 2, key 3)
2. Rearrange keyword order (key 3,2,1)
2. Click on Search button
</t>
  </si>
  <si>
    <t>có thể cho váo data</t>
  </si>
  <si>
    <t xml:space="preserve">The prices of the products are sorted by asscending price </t>
  </si>
  <si>
    <t xml:space="preserve">1. Enter keywords about any product in Search box
2. Click on Search button 
</t>
  </si>
  <si>
    <t xml:space="preserve">Pre-condition: 
1. Enter keywords about any product in Search box
2. Click on Search button 
</t>
  </si>
  <si>
    <t xml:space="preserve">Pre-condition: There are keywords that search criteria is not match
1. Enter criteria is not match
2. Click on Search button
</t>
  </si>
  <si>
    <t xml:space="preserve">Pre-condition: There is 1 product that does not exist 
1. Enter product does no exist
2. Click on Search button
</t>
  </si>
  <si>
    <t xml:space="preserve">1. Enter any single character  in Search box
</t>
  </si>
  <si>
    <t xml:space="preserve">1. Enter a keyword in the Search Box
</t>
  </si>
  <si>
    <t xml:space="preserve">Pre-condition: There is a keyword with more than 10 items showing
1. Enter keyword in Search box 
2. Click on Search button 
</t>
  </si>
  <si>
    <t>Verify that Pagination when there are 10 items after searching</t>
  </si>
  <si>
    <t>There are 10 items are displayed in 1 page
Only page is displayed 1 items</t>
  </si>
  <si>
    <t>Verify that Pagination when there are more than 10 items after searching</t>
  </si>
  <si>
    <t>Each page has 10 items
There are multiple page</t>
  </si>
  <si>
    <t>Error message "Please enter Full Name" is displayed</t>
  </si>
  <si>
    <t xml:space="preserve">1. Click on text box of Full Name field
2. Enter from 6 to 50 characters in Full Name field
</t>
  </si>
  <si>
    <t xml:space="preserve">1. Click on text box of Full Name field
2. Enter 6 characters in Full Name field
</t>
  </si>
  <si>
    <t xml:space="preserve">1. Click on text box of Full Name field
2. Enter 50 characters in Full Name field
</t>
  </si>
  <si>
    <t xml:space="preserve">1. Click on text box of Full Namefield
2. Enter more than 0 and less than 6 characters in Full Name field
</t>
  </si>
  <si>
    <t xml:space="preserve">1. Click on text box of Full Name field
2. Enter more than 50 characters in Full Name field
</t>
  </si>
  <si>
    <t xml:space="preserve">1. Click on text box of Phone Number field
2. Do not enter data in Phone Number field.
3. Slide ‘Slide to get SMS code’ button
</t>
  </si>
  <si>
    <t xml:space="preserve">1. Click on text box of SMS Verification Code field
2. Enter invalid SMS Code in SMS Verification Code field.
3. Slide ‘Slide to get SMS code’ button
</t>
  </si>
  <si>
    <t xml:space="preserve">Pre-condition: There is a valid SMS Code
1. Click on text box of SMS Verification field
2. Enter an expired SMS code in SMS Verification Code field.
3. Slide ‘Slide to get SMS code’ button
</t>
  </si>
  <si>
    <t xml:space="preserve">Pre-condition: There is a valid Phone Number
1. Click on text box of Phone Number field
2. Enter a valid phone number that already exists
</t>
  </si>
  <si>
    <t xml:space="preserve">1. Click on "Privacy Policy" hyperlink
</t>
  </si>
  <si>
    <t xml:space="preserve">1. Enter password in Password field
2. Click on the Eye icon
</t>
  </si>
  <si>
    <t xml:space="preserve">1. Click on "Terms of Use" hyperlink
</t>
  </si>
  <si>
    <t>2. Phone Number</t>
  </si>
  <si>
    <t>Verify that the Address field is valid when entering alphanumeric</t>
  </si>
  <si>
    <t>Verify that no error message is displayed when users enter copy and paste alphanumeric in Address field</t>
  </si>
  <si>
    <t>Verify that the system automatically cuts space when users enter space at the beginning or the end of address</t>
  </si>
  <si>
    <t>Verify that an error message is displayed when users do not fill in data in Address field</t>
  </si>
  <si>
    <t xml:space="preserve">Verify that the Address field is valid when entering 5 alphanumeric characters </t>
  </si>
  <si>
    <t xml:space="preserve">Verify that error message is displayed when entering more than 350 characters </t>
  </si>
  <si>
    <t>3. Address</t>
  </si>
  <si>
    <t>4. Province</t>
  </si>
  <si>
    <t>5. District</t>
  </si>
  <si>
    <t xml:space="preserve">6. Ward </t>
  </si>
  <si>
    <t>Verify that the Full Name field is valid when entering alphanumeric.</t>
  </si>
  <si>
    <t>Verify that no error message is displayed when users enter copy and paste alphanumeric in Full Name field.</t>
  </si>
  <si>
    <t xml:space="preserve">Verify that the system automatically cuts space when users enter space at the beginning or the end of Full Name. </t>
  </si>
  <si>
    <t>Verify that an error message is displayed when users do not fill in data in Full Name field.</t>
  </si>
  <si>
    <t>Verify that the Full Name field is valid when entering 2 alphanumeric characters.</t>
  </si>
  <si>
    <t xml:space="preserve">Verify that the Full Name field is valid when entering 50 alphanumeric characters. </t>
  </si>
  <si>
    <t>Verify that all input data is cleared when users click the X button.</t>
  </si>
  <si>
    <t xml:space="preserve">Verify that an error message is displayed when entering more than 10 numeric characters. </t>
  </si>
  <si>
    <t xml:space="preserve">Verify that the Phone Number field length is valid when entering 10 numeric characters.  </t>
  </si>
  <si>
    <t>Verify that an error message is displayed when users do not fill in data in Phone Number field.</t>
  </si>
  <si>
    <t>Verify that the system automatically cuts space when users enter space at the beginning or the end of the Phone Number.</t>
  </si>
  <si>
    <t>Verify that error message is displayed when entering space between numeric characters.</t>
  </si>
  <si>
    <t xml:space="preserve">Verify that the Address field is valid when entering 350 alphanumeric characters </t>
  </si>
  <si>
    <t>Verify that scrollbar will be displayed when there are multiple values in dropdown list of Province field.</t>
  </si>
  <si>
    <t>Verify that data in dropdown list of Province field is selectable.</t>
  </si>
  <si>
    <t>Verify that error message is displayed when users do not select a province value</t>
  </si>
  <si>
    <t>Verify value data of dropdown list at Province field</t>
  </si>
  <si>
    <t>Verify that the data in the District field drop-down list should be sorted alphabetical.</t>
  </si>
  <si>
    <t>Verify that the data in the Province field drop-down list should be sorted alphabetical.</t>
  </si>
  <si>
    <t xml:space="preserve">Verify that a pop-up will be displayed when the user clicks on the Delete icon. </t>
  </si>
  <si>
    <t>Verify that an error message will be displayed when users delete default address.</t>
  </si>
  <si>
    <t>Verify that address will not be deleted when users click on X button on confirmation pop-up.</t>
  </si>
  <si>
    <t>Verify that when the values in all fields are invalid, user cannot create new address.</t>
  </si>
  <si>
    <t>Verify that data in drop-down list of Ward field should be sorted alphabetical.</t>
  </si>
  <si>
    <t>Verify that scrollbar will be displayed when there are multiple values in dropdown list of Ward field.</t>
  </si>
  <si>
    <t>Verify that error message is displayed when users do not select a ward value.</t>
  </si>
  <si>
    <t xml:space="preserve">Verify that data shown in the drop-down list has full value. </t>
  </si>
  <si>
    <t>Verify that data in dropdown list of Ward field is selectable.</t>
  </si>
  <si>
    <t>Verify that data in dropdown list of District field is selectable.</t>
  </si>
  <si>
    <t>Verify that data shown in the drop-down list of District fiels has full value.</t>
  </si>
  <si>
    <t>Verify that error message is displayed when users do not select a district value.</t>
  </si>
  <si>
    <t>Verify that scrollbar will be displayed when there are multiple values in dropdown list of District field.</t>
  </si>
  <si>
    <t xml:space="preserve">New Address will be displayed on the top of Address Book. </t>
  </si>
  <si>
    <t>Verify that users can select Home label.</t>
  </si>
  <si>
    <t>Verify that users can select Office label.</t>
  </si>
  <si>
    <t>Work same the UI checklist</t>
  </si>
  <si>
    <t xml:space="preserve">1. Check UI
</t>
  </si>
  <si>
    <t xml:space="preserve">Verify that the Full Name field is valid when entering from 3 to 49 alphanumeric characters. </t>
  </si>
  <si>
    <t xml:space="preserve">Verify that the Address field is valid when entering from 6 to 349 alphanumeric characters </t>
  </si>
  <si>
    <t>Verify that error message is displayed when users enter combine alphabnumeric and speical characters.</t>
  </si>
  <si>
    <t xml:space="preserve">Verify that error message is displayed when entering less than 2 alphanumeric characters. </t>
  </si>
  <si>
    <t xml:space="preserve">Verify that error message is displayed when entering more than 50 alphanumeric characters. </t>
  </si>
  <si>
    <t xml:space="preserve">Verify that error message is displayed when users enter combine alphanumeric and speical characters </t>
  </si>
  <si>
    <t xml:space="preserve">Verify that error message is displayed when entering less than 5 alphanumeric characters </t>
  </si>
  <si>
    <t>Data type</t>
  </si>
  <si>
    <t xml:space="preserve">Initial </t>
  </si>
  <si>
    <t>Placeholder</t>
  </si>
  <si>
    <t>Result</t>
  </si>
  <si>
    <t>Full Name</t>
  </si>
  <si>
    <t>Phone Number</t>
  </si>
  <si>
    <t>Address</t>
  </si>
  <si>
    <t>Province</t>
  </si>
  <si>
    <t>District</t>
  </si>
  <si>
    <t>Ward</t>
  </si>
  <si>
    <t>Home</t>
  </si>
  <si>
    <t>Office</t>
  </si>
  <si>
    <t>Field Name</t>
  </si>
  <si>
    <t>Alphanumeric</t>
  </si>
  <si>
    <t>Numeric</t>
  </si>
  <si>
    <t>Icon</t>
  </si>
  <si>
    <t>Comments</t>
  </si>
  <si>
    <t>Control Type</t>
  </si>
  <si>
    <t>Blank</t>
  </si>
  <si>
    <t>First Last</t>
  </si>
  <si>
    <t>Please enter your phone number</t>
  </si>
  <si>
    <t>Please enter your address</t>
  </si>
  <si>
    <t>Please choose your province</t>
  </si>
  <si>
    <t>Please choose your district</t>
  </si>
  <si>
    <t>Please choose your ward</t>
  </si>
  <si>
    <t>Text box</t>
  </si>
  <si>
    <t>Dropdown</t>
  </si>
  <si>
    <t>Verify that data is deleted in database  when users delete address succesfully.</t>
  </si>
  <si>
    <t>Verify that error message is displayed when users enter HTML in Full Name field.</t>
  </si>
  <si>
    <t xml:space="preserve">1. Check UI.
2. Check validation Full Name field.
3. Check validation Phone Number field.
4. Check validation Address field.
</t>
  </si>
  <si>
    <t>Sign up with Add New Address function</t>
  </si>
  <si>
    <t xml:space="preserve">Verify that error message is displayed when entering combine numeric, alphabetic and special characters in Phone Number field. </t>
  </si>
  <si>
    <t>Verify that error message is displayed when users enter HTML in Phone Number field.</t>
  </si>
  <si>
    <t>Verify that users cannot paste letter in Phone Number field.</t>
  </si>
  <si>
    <t>Verify that Province value cannot be inputted manually.</t>
  </si>
  <si>
    <t>Verify that district value cannot be inputted manually.</t>
  </si>
  <si>
    <t>Verify that ward value cannot be inputted manually.</t>
  </si>
  <si>
    <t>Verify that after change value in Province selected, data in District must be clear</t>
  </si>
  <si>
    <t>Verify that when users change data in Province, data in list District is refresh and correctly</t>
  </si>
  <si>
    <t>Verify that when users change data in District, data in list Ward is refresh and correctly</t>
  </si>
  <si>
    <t>Verify that after change value in District, selected data in Ward must be clear</t>
  </si>
  <si>
    <t>Verify that after change value in Province, selected data in Ward must be clear</t>
  </si>
  <si>
    <t>Verify that when users double click on Save button, data is not insert duplicated in Database</t>
  </si>
  <si>
    <t>Verify that data is inserted correctly in Databse.</t>
  </si>
  <si>
    <t>Verify that when the values in all mandatory fields are valid, users can create new address</t>
  </si>
  <si>
    <t>Verify that when user enters valid value in all mandatory fields and selects Home label, the new address is created</t>
  </si>
  <si>
    <t>Verify that when user enters valid value in all mandatory fields and selects Office label, the new address is created</t>
  </si>
  <si>
    <t>Verify that the user can create a new address that similar an existing one</t>
  </si>
  <si>
    <t>Verify that correct data display on Address Book</t>
  </si>
  <si>
    <t>1. Space of the Phone Number is automatically cut 
2. User successfully created a new address</t>
  </si>
  <si>
    <t>Verify that an error message is displayed when entering less than 10 numeric characters.</t>
  </si>
  <si>
    <t xml:space="preserve">No error message is displayed
User successfully created a new address
</t>
  </si>
  <si>
    <t xml:space="preserve">Pre-condition: There is a valid Phone Number (e.g: 0944030764)
1. Click on text box of Phone Number field
2. Input data in Phone Number field.
3. Click on X button
</t>
  </si>
  <si>
    <t>Pre-condition: There is a valid Phone Number (e.g: 0944030764).
1. Click on text box of Phone Number field
2. Input valid phone number.
3. Enter space at the beginning or the end of the Phone Number 
3. Fill in all field remaining with valid data
4. Click on Save button</t>
  </si>
  <si>
    <t xml:space="preserve">Pre-condition: There is a valid Phone Number (e.g: 0944030764).
1. Click on text box of Phone Number field
2. Copy and paste a valid phone number '0944030764' in Phone Number field.
3. Fill in all field remaining with valid data
4. Click on Save button
</t>
  </si>
  <si>
    <t xml:space="preserve">1. Click on text box of Phone Number field
2. Paste letter 'Hà Phương Nhung' in Phone Number field.
3. Fill in all field remaining with valid data
4. Click on Save button
</t>
  </si>
  <si>
    <t>Error message is displayed</t>
  </si>
  <si>
    <t xml:space="preserve">Pre-condition: There is a phone number has less than 10 numeric characters (e.g: 09440307)
1. Click on text box of Phone Number field
2. Enter phone number has less than 10 numeric character in Phone Number field.
3. Fill in all field remaining with valid data
4. Click on Save button
</t>
  </si>
  <si>
    <t>1. Click dropdown button of Ward field
2. Check display data in dropdown list of Gender field</t>
  </si>
  <si>
    <t>Error message "Please enter your Full Name" is displayed</t>
  </si>
  <si>
    <t xml:space="preserve">No error message is displayed
User successfully created a new address.
</t>
  </si>
  <si>
    <t>Error message 'The name length should be 2-50 characters' is displayed</t>
  </si>
  <si>
    <t>Data in list District is refresh and correctly according to Hà Nội.</t>
  </si>
  <si>
    <t xml:space="preserve">Pre-condition: There are valid value all mandatory fields.
1. Fill in valid value all mandatory fields.
2. Click on Save button.
</t>
  </si>
  <si>
    <t xml:space="preserve">Pre-condition: There are valid value all mandatory fields.
1. Fill in valid value all mandatory fields.
2. Click on Save button.
3. Check display data in Database.
</t>
  </si>
  <si>
    <t xml:space="preserve">1. Fill in invalid value all fields.
2. Click on Save button.
</t>
  </si>
  <si>
    <t>Users cannot create new address.</t>
  </si>
  <si>
    <t xml:space="preserve">Pre-condition: There are valid value all  mandatory fields.
1. Fill in valid value all fields.
2. Double click on Save button.
3. Check display data in Database.
</t>
  </si>
  <si>
    <t>Data is not insert duplicated in Database</t>
  </si>
  <si>
    <t>Data in dropdown list of Province field is selectable.</t>
  </si>
  <si>
    <t xml:space="preserve">Error message 'Please select your District' is displayed </t>
  </si>
  <si>
    <r>
      <rPr>
        <sz val="10"/>
        <color theme="1"/>
        <rFont val="Arial"/>
        <family val="2"/>
        <scheme val="major"/>
      </rPr>
      <t>HTML tag</t>
    </r>
    <r>
      <rPr>
        <sz val="10"/>
        <color rgb="FF0000CD"/>
        <rFont val="Arial"/>
        <family val="2"/>
        <scheme val="major"/>
      </rPr>
      <t xml:space="preserve"> '&lt;</t>
    </r>
    <r>
      <rPr>
        <sz val="10"/>
        <color rgb="FFA52A2A"/>
        <rFont val="Arial"/>
        <family val="2"/>
        <scheme val="major"/>
      </rPr>
      <t>p</t>
    </r>
    <r>
      <rPr>
        <sz val="10"/>
        <color rgb="FF0000CD"/>
        <rFont val="Arial"/>
        <family val="2"/>
        <scheme val="major"/>
      </rPr>
      <t>&gt;</t>
    </r>
    <r>
      <rPr>
        <sz val="10"/>
        <color rgb="FF000000"/>
        <rFont val="Arial"/>
        <family val="2"/>
        <scheme val="major"/>
      </rPr>
      <t>The CSS </t>
    </r>
    <r>
      <rPr>
        <sz val="10"/>
        <color rgb="FF0000CD"/>
        <rFont val="Arial"/>
        <family val="2"/>
        <scheme val="major"/>
      </rPr>
      <t>&lt;</t>
    </r>
    <r>
      <rPr>
        <sz val="10"/>
        <color rgb="FFA52A2A"/>
        <rFont val="Arial"/>
        <family val="2"/>
        <scheme val="major"/>
      </rPr>
      <t xml:space="preserve">code </t>
    </r>
    <r>
      <rPr>
        <sz val="10"/>
        <color rgb="FF000000"/>
        <rFont val="Arial"/>
        <family val="2"/>
        <scheme val="major"/>
      </rPr>
      <t>background-color</t>
    </r>
    <r>
      <rPr>
        <sz val="10"/>
        <color rgb="FF0000CD"/>
        <rFont val="Arial"/>
        <family val="2"/>
        <scheme val="major"/>
      </rPr>
      <t>&lt;</t>
    </r>
    <r>
      <rPr>
        <sz val="10"/>
        <color rgb="FFA52A2A"/>
        <rFont val="Arial"/>
        <family val="2"/>
        <scheme val="major"/>
      </rPr>
      <t>/code</t>
    </r>
    <r>
      <rPr>
        <sz val="10"/>
        <color rgb="FF0000CD"/>
        <rFont val="Arial"/>
        <family val="2"/>
        <scheme val="major"/>
      </rPr>
      <t>&gt;</t>
    </r>
    <r>
      <rPr>
        <sz val="10"/>
        <color rgb="FF000000"/>
        <rFont val="Arial"/>
        <family val="2"/>
        <scheme val="major"/>
      </rPr>
      <t> property defines the background color of an element.</t>
    </r>
    <r>
      <rPr>
        <sz val="10"/>
        <color rgb="FF0000CD"/>
        <rFont val="Arial"/>
        <family val="2"/>
        <scheme val="major"/>
      </rPr>
      <t>&lt;</t>
    </r>
    <r>
      <rPr>
        <sz val="10"/>
        <color rgb="FFA52A2A"/>
        <rFont val="Arial"/>
        <family val="2"/>
        <scheme val="major"/>
      </rPr>
      <t>/p</t>
    </r>
    <r>
      <rPr>
        <sz val="10"/>
        <color rgb="FF0000CD"/>
        <rFont val="Arial"/>
        <family val="2"/>
        <scheme val="major"/>
      </rPr>
      <t>&gt;'</t>
    </r>
  </si>
  <si>
    <t xml:space="preserve">Pre-condition: There is a HTML tag (e.g: &lt;&lt;p&gt;Phương Nhung&lt;/p&gt;).
1. Click on text box of Phone Number field 
2. Enter HTML '&lt;&lt;p&gt;Phương Nhung&lt;/p&gt;' in Phone Number field.
3. Fill in all field remaining with valid data
4. Click on Save button
</t>
  </si>
  <si>
    <t xml:space="preserve">Pre-condition: There is a HTML tag
1. Click on text box of Full Name field 
2. Enter HTML tag in Full Name field.
3. Fill in all field remaining with valid data
4. Click on Save button
</t>
  </si>
  <si>
    <t xml:space="preserve">Pre-condition: There is a valid Full Name (e.g: Ha Phuong Nhung).
1. Click on text box of Full Name field
2. Copy and paste a valid full name 'Ha Phuong Nhung' in Full Name field.
3. Fill in all field remaining with valid data
4. Click on Save button
</t>
  </si>
  <si>
    <t>Pre-condition: There is a valid Full Name (e.g: Ha Phuong Nhung).
1. Click on text box of Full Name field
2. Input valid full name.
3. Enter space at the beginning or the end of the full name
4. Fill in all field remaining with valid data
5. Click on Save button</t>
  </si>
  <si>
    <t>Pre-condition: There is a valid Full Name (e.g: Ha Phuong Nhung ).
1. Click on text box of Full Name field
2. Input valid phone number.
3. Enter from 3 to 49 alphanumeric characters (e.g: Nhung)
4. Fill in all field remaining with valid data
5. Click on Save button</t>
  </si>
  <si>
    <t xml:space="preserve">Pre-condition: There is a valid Full Name (e.g: Ha Phuong Nhung).
1. Click on text box of Full Name field
2. Enter 2 alphanumeric characters 'Ha' in Full Name field.
3. Fill in all field remaining with valid data
4. Click on Save button
</t>
  </si>
  <si>
    <t xml:space="preserve">Pre-condition: There is a valid Full Name (e.g: Ha Phuong Nhung )
1. Click on text box of Full Name field
2. Enter 50 characters in Full Name field.
3. Fill in all field remaining with valid data
4. Click on Save button
</t>
  </si>
  <si>
    <t xml:space="preserve">1. Click on text box of Full Name field
2. Enter less than 2 characters in Phone Number field (e.g: N)
3. Fill in all field remaining with valid data
4. Click on Save button
</t>
  </si>
  <si>
    <t xml:space="preserve">1. Click on text box of Full Name field
2. Enter more than 50 characters in Full Name field.
3. Fill in all field remaining with valid data
4. Click on Save button
</t>
  </si>
  <si>
    <t xml:space="preserve">Pre-condition: There is a valid Phone Number (e.g: Ha Phuong Nhung)
1. Click on text box of Full Name field
2. Input data in Full Name field.
3. Click on X button
</t>
  </si>
  <si>
    <t xml:space="preserve">Pre-condition: All field remaining are fill in valid data.
1. Click on text box of Full Name field 
2. Enter characters 'a' in Full Name field.
3. Enter characters '1a' in Full Name field.
4. Enter characters '1a@' in Full Name field.
5. Fill in all field remaining with valid data.
6. Click on Save button.
</t>
  </si>
  <si>
    <t>Pre-condition: All field remaining are fill in valid data.
1. Click on text box of Phone Number field 
2. Enter character 'A' in Phone Number field.
3. Enter character '1A' in Phone Number field.
4. Enter character '1A@' in Phone Number field
5. Fill in all field remaining with valid data.
6. Click on Save button.</t>
  </si>
  <si>
    <t xml:space="preserve">Pre-condition: There is a valid phone number (e.g: 0944030764).
1. Click on text box of Phone Number field
2. Input valid phone number. 
3. Enter space between numeric characters in Phone Number field.
4. Fill in all field remaining with valid data.
5. Click on Save button.
</t>
  </si>
  <si>
    <t xml:space="preserve">Pre-condition: There is a valid phone number with 10 characters (e.g: 0944030764).
1. Click on text box of Phone Number field
2. Enter 10 numeric characters '0944030764' in Phone Number field.
3. Fill in all field remaining with valid data
4. Click on Save button
</t>
  </si>
  <si>
    <t xml:space="preserve">Pre-condition: There is a phone number has more than 10 numeric characters. 
(e.g: 094403076466)
1. Click on text box of Phone Number field
2. Enter more than 10 numeric characters in Phone Number field.
3. Fill in all field remaining with valid data
4. Click on Save button
</t>
  </si>
  <si>
    <t>1. Select a data from dropdown list of District field
2. Check display data in District field</t>
  </si>
  <si>
    <t>1. Click dropdown button of District field
2. Check display data in dropdown list of District field</t>
  </si>
  <si>
    <t xml:space="preserve">1. Open user 
2. Check initial data display of District field
</t>
  </si>
  <si>
    <t>1. Click on box District field
2. Input manually district value
3. Check display district value District field</t>
  </si>
  <si>
    <t>1. Not select data in District field.
2. Check no error message is displayed</t>
  </si>
  <si>
    <t>1. Select a data from dropdown list of Ward field
2. Check display data in Ward field</t>
  </si>
  <si>
    <t>1. Click dropdown button of Ward field
2. Check display data in dropdown list of Ward field</t>
  </si>
  <si>
    <t>Pre-condition: Initial value of Province field is Ho Chi Minh City.
1. Change data in Province from Ho Chi Minh City to Ha Noi City 
2. Check display data in District field</t>
  </si>
  <si>
    <t>Pre-condition: Initial value of Province field is Ho Chi Minh City.
1. Change data in Province from Ho Chi Minh City to Ha Noi City 
2. Check display data in District field after change value</t>
  </si>
  <si>
    <t>Pre-condition: Initial value of Province field is Ho Chi Minh City.
1. Change data in Province from Ho Chi Minh City to Ha Noi City 
2. Check display data in Ward field after change value</t>
  </si>
  <si>
    <t>Pre-condition: Initial value of District field is Quan 7 District.
1. Change data in District from Quan 7 District to Cau Giay District. 
2. Check display data in Ward field.</t>
  </si>
  <si>
    <t>Pre-condition: Initial value of Province field is Quan 7 District.
1. Change data in District from Quan 7 District to Cau Giay District.  
2. Check display data in Ward field after change value</t>
  </si>
  <si>
    <t>1. Open the Address Book page
2. Select an address from the Address Book.
3. Click on Edit hyperlink.</t>
  </si>
  <si>
    <t>Hyperlink will be redirected to 'Edit My Address' page.</t>
  </si>
  <si>
    <t>1. Open the Address Book page
2. Click on Edit hyperlink at the address need to delete
3. Click on Delete icon</t>
  </si>
  <si>
    <t>A cofirmation pop-up is displayed when click icon</t>
  </si>
  <si>
    <t>Pre-condition: There is an address need delete.
1. Select an address in Address Book.
2. Click on Edit hyperlink.
3. Click on Delete icon.
4. Click on CANCEL button on confirmation pop-up</t>
  </si>
  <si>
    <t>Pre-condition: There is an address need delete.
1. Select an address in Address Book.
2. Click on Edit hyperlink.
3. Click on Delete button
4. Click on X button on confirmation pop-up</t>
  </si>
  <si>
    <t>Pre-condition: There is an address need delete.
1. Select an address in Address Book.
2. Click on Edit hyperlink.
3. Click on Delete icon.
4. Click on DELETE button on confirmation pop-up</t>
  </si>
  <si>
    <t>Verify that address will not be deleted when users click on CANCEL button on confirmation pop-up.</t>
  </si>
  <si>
    <t>2. Check function</t>
  </si>
  <si>
    <t>Verify that the user can select any address from the Address Book.</t>
  </si>
  <si>
    <t>Verify that address should be deleted successfully when user clicks on DELETE button on the confirmation pop-up.</t>
  </si>
  <si>
    <t>Pre-condition: There is an address need delete.
1. Select a default address in Address Book page.
2. Click on Edit button.
3. Click on Delete icon</t>
  </si>
  <si>
    <t>The data in the database has been deleted successfully</t>
  </si>
  <si>
    <t>Verify that when users delete address successfully, the address is not displayed in Address Book anymore</t>
  </si>
  <si>
    <t>Error message 'You cannot delete your default address' is displayed</t>
  </si>
  <si>
    <t>Pre-condition: There is an address successfully deleted.
1. Select an address in Address Book.
2. Click on Edit hyperlink.
3. Click on Delete icon.
4. Click on DELETE button on confirmation pop-up
5. Open the database to see data. 
6. Check display data in database.</t>
  </si>
  <si>
    <t>N/A</t>
  </si>
  <si>
    <t>Checkbox</t>
  </si>
  <si>
    <t>Pre-condition: There is an address successfully deleted.
1. Select an address in Address Book.
2. Click on Edit button.
3. Click on Delete icon
4. Click on DELETE button on confirmation pop-up.</t>
  </si>
  <si>
    <t>The address is not displayed in Address Book anymore.</t>
  </si>
  <si>
    <t xml:space="preserve">Verify that no error message shown when users enter numeric character in Phone Number field. </t>
  </si>
  <si>
    <t xml:space="preserve">1. Click on text box of Full Name field 
2. Enter alphanumeric 'Ha Phuong Nhung' in Full Name field.
3. Fill in all field remaining with valid data.
4. Click on Save button.
</t>
  </si>
  <si>
    <t>1. Do not fill in data in Phone Number field.
2. Fill in all field remaining with valid data. 
3. Click Save button.</t>
  </si>
  <si>
    <t>1. Do not fill in data in Full Name field.
2. Fill in all field remaining with valid data. 
3. Click Save button.</t>
  </si>
  <si>
    <t xml:space="preserve">1. Click on text box of Phone Number field 
2. Enter numeric character '0944030764' in Phone Number field.
3. Fill in all field remaining with valid data.
4. Click on Save button.
</t>
  </si>
  <si>
    <t>No error message is displayed.
Users add a new address successfully.</t>
  </si>
  <si>
    <t xml:space="preserve">Pre-condition: There is a HTML tag
1. Click on text box of Address field 
2. Enter HTML tag in Address field.
3. Fill in all field remaining with valid data
4. Click on Save button
</t>
  </si>
  <si>
    <t xml:space="preserve">1. Click on text box of Address field 
2. Enter numeric character in Address field.
</t>
  </si>
  <si>
    <t xml:space="preserve">1. Click on text box of Address field 
2. Enter alphanumeric  field.
</t>
  </si>
  <si>
    <t>1. Do not fill in data in Address field.
2. Fill in all field remaining with valid data.
3. Click Save button.</t>
  </si>
  <si>
    <t>1. Click dropdown button of Ward field
2. Do not select a ward value.
3. Fill in all field remaining with valid data.
4. Click on Save button.</t>
  </si>
  <si>
    <t xml:space="preserve">Error message 'Please select your Ward' is displayed </t>
  </si>
  <si>
    <t>Pre-condition: There is an address need delete.
1. Select an address in Address Book.
2. Click on Edit hyperlink.
3. Click on Delete button
4. Click on ESC button on keyboard.</t>
  </si>
  <si>
    <t>Verify that address will not be deleted when users click on ESC button from keyboard.</t>
  </si>
  <si>
    <t>1. The address is not deleted when click on X button.
2. Confirmation pop-up will be closed.</t>
  </si>
  <si>
    <t>1. The address is deleted when click on DELETE button.
2. Confirmation pop-up will be closed.</t>
  </si>
  <si>
    <t>1. The address is not deleted when click on ESC button from keyboard.
2. Confirmation pop-up will be closed.</t>
  </si>
  <si>
    <t xml:space="preserve">1. The address is not deleted when click on CANCEL button.
2. Confirmation pop-up will be closed.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</si>
</sst>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5" x14ac:knownFonts="1">
    <font>
      <sz val="10"/>
      <color rgb="FF000000"/>
      <name val="Arial"/>
      <scheme val="minor"/>
    </font>
    <font>
      <sz val="10"/>
      <color theme="1"/>
      <name val="Arial"/>
      <family val="2"/>
    </font>
    <font>
      <b/>
      <sz val="20"/>
      <color rgb="FF576BE3"/>
      <name val="Arial"/>
      <family val="2"/>
    </font>
    <font>
      <sz val="10"/>
      <color theme="1"/>
      <name val="Arial"/>
      <family val="2"/>
      <scheme val="minor"/>
    </font>
    <font>
      <sz val="10"/>
      <name val="Arial"/>
      <family val="2"/>
    </font>
    <font>
      <b/>
      <sz val="10"/>
      <color rgb="FFFFFFFF"/>
      <name val="Arial"/>
      <family val="2"/>
    </font>
    <font>
      <sz val="10"/>
      <color theme="1"/>
      <name val="Arial"/>
      <family val="2"/>
    </font>
    <font>
      <sz val="11"/>
      <color theme="1"/>
      <name val="Arial"/>
      <family val="2"/>
      <scheme val="minor"/>
    </font>
    <font>
      <sz val="10"/>
      <color rgb="FF000000"/>
      <name val="Arial"/>
      <family val="2"/>
    </font>
    <font>
      <sz val="10"/>
      <color rgb="FF050505"/>
      <name val="Arial"/>
      <family val="2"/>
    </font>
    <font>
      <sz val="10"/>
      <color rgb="FF000000"/>
      <name val="Arial"/>
      <family val="2"/>
      <scheme val="minor"/>
    </font>
    <font>
      <sz val="10"/>
      <color theme="1"/>
      <name val="Arial"/>
      <family val="2"/>
      <charset val="163"/>
    </font>
    <font>
      <sz val="10"/>
      <color theme="1"/>
      <name val="Arial Narrow"/>
      <family val="2"/>
    </font>
    <font>
      <sz val="11"/>
      <color rgb="FF002E36"/>
      <name val="Arial"/>
      <family val="2"/>
    </font>
    <font>
      <sz val="10"/>
      <color rgb="FF323232"/>
      <name val="Arial"/>
      <family val="2"/>
    </font>
    <font>
      <b/>
      <sz val="18"/>
      <color rgb="FF003366"/>
      <name val="Arial"/>
      <family val="2"/>
    </font>
    <font>
      <b/>
      <sz val="10"/>
      <color rgb="FF000000"/>
      <name val="Arial"/>
      <family val="2"/>
    </font>
    <font>
      <sz val="9"/>
      <color rgb="FF323232"/>
      <name val="Arial"/>
      <family val="2"/>
    </font>
    <font>
      <b/>
      <sz val="10"/>
      <name val="Arial"/>
      <family val="2"/>
    </font>
    <font>
      <sz val="10"/>
      <name val="Arial"/>
      <family val="2"/>
      <charset val="163"/>
    </font>
    <font>
      <sz val="11"/>
      <color rgb="FF323232"/>
      <name val="Arial"/>
      <family val="2"/>
    </font>
    <font>
      <sz val="11"/>
      <name val="Arial"/>
      <family val="2"/>
      <charset val="163"/>
      <scheme val="minor"/>
    </font>
    <font>
      <b/>
      <sz val="10"/>
      <color theme="1"/>
      <name val="Arial"/>
      <family val="2"/>
    </font>
    <font>
      <sz val="10"/>
      <color rgb="FF008000"/>
      <name val="Arial"/>
      <family val="2"/>
    </font>
    <font>
      <sz val="10"/>
      <color rgb="FF252830"/>
      <name val="Segoe UI"/>
      <family val="2"/>
    </font>
    <font>
      <sz val="11"/>
      <color rgb="FF323232"/>
      <name val="Calibri"/>
      <family val="2"/>
    </font>
    <font>
      <sz val="11"/>
      <color rgb="FF000000"/>
      <name val="Calibri"/>
      <family val="2"/>
    </font>
    <font>
      <sz val="10"/>
      <name val="Arial"/>
      <family val="2"/>
      <charset val="163"/>
      <scheme val="minor"/>
    </font>
    <font>
      <sz val="10"/>
      <name val="Arial"/>
      <family val="2"/>
      <scheme val="minor"/>
    </font>
    <font>
      <sz val="10"/>
      <color rgb="FF000000"/>
      <name val="Arial"/>
      <family val="2"/>
      <scheme val="major"/>
    </font>
    <font>
      <sz val="10"/>
      <color theme="1"/>
      <name val="Arial"/>
      <family val="2"/>
      <scheme val="major"/>
    </font>
    <font>
      <b/>
      <sz val="10"/>
      <color theme="0"/>
      <name val="Arial"/>
      <family val="2"/>
    </font>
    <font>
      <sz val="8"/>
      <name val="Arial"/>
      <family val="2"/>
      <scheme val="minor"/>
    </font>
    <font>
      <sz val="10"/>
      <color rgb="FF0000CD"/>
      <name val="Arial"/>
      <family val="2"/>
      <scheme val="major"/>
    </font>
    <font>
      <sz val="10"/>
      <color rgb="FFA52A2A"/>
      <name val="Arial"/>
      <family val="2"/>
      <scheme val="major"/>
    </font>
  </fonts>
  <fills count="16">
    <fill>
      <patternFill patternType="none"/>
    </fill>
    <fill>
      <patternFill patternType="gray125"/>
    </fill>
    <fill>
      <patternFill patternType="solid">
        <fgColor rgb="FFD6D6D6"/>
        <bgColor rgb="FFD6D6D6"/>
      </patternFill>
    </fill>
    <fill>
      <patternFill patternType="solid">
        <fgColor rgb="FF576BE3"/>
        <bgColor rgb="FF576BE3"/>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5" tint="0.39997558519241921"/>
        <bgColor rgb="FF8EB63E"/>
      </patternFill>
    </fill>
    <fill>
      <patternFill patternType="solid">
        <fgColor theme="0"/>
        <bgColor rgb="FFFFFFFF"/>
      </patternFill>
    </fill>
    <fill>
      <patternFill patternType="solid">
        <fgColor theme="5" tint="0.39997558519241921"/>
        <bgColor indexed="64"/>
      </patternFill>
    </fill>
    <fill>
      <patternFill patternType="solid">
        <fgColor theme="0"/>
        <bgColor rgb="FF8EB63E"/>
      </patternFill>
    </fill>
    <fill>
      <patternFill patternType="solid">
        <fgColor theme="0"/>
        <bgColor indexed="64"/>
      </patternFill>
    </fill>
    <fill>
      <patternFill patternType="solid">
        <fgColor theme="0"/>
        <bgColor indexed="26"/>
      </patternFill>
    </fill>
    <fill>
      <patternFill patternType="solid">
        <fgColor indexed="9"/>
        <bgColor indexed="26"/>
      </patternFill>
    </fill>
    <fill>
      <patternFill patternType="solid">
        <fgColor rgb="FFFFFF00"/>
        <bgColor indexed="64"/>
      </patternFill>
    </fill>
    <fill>
      <patternFill patternType="solid">
        <fgColor rgb="FFFFFF00"/>
        <bgColor rgb="FFFFFFFF"/>
      </patternFill>
    </fill>
  </fills>
  <borders count="43">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FBFBF"/>
      </left>
      <right/>
      <top/>
      <bottom style="thin">
        <color rgb="FFBFBFB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indexed="64"/>
      </left>
      <right style="thin">
        <color indexed="64"/>
      </right>
      <top/>
      <bottom style="thin">
        <color indexed="64"/>
      </bottom>
      <diagonal/>
    </border>
    <border>
      <left style="thin">
        <color rgb="FFBFBFBF"/>
      </left>
      <right/>
      <top style="thin">
        <color rgb="FFBFBFBF"/>
      </top>
      <bottom style="thin">
        <color indexed="64"/>
      </bottom>
      <diagonal/>
    </border>
    <border>
      <left/>
      <right/>
      <top style="thin">
        <color rgb="FFBFBFBF"/>
      </top>
      <bottom style="thin">
        <color indexed="64"/>
      </bottom>
      <diagonal/>
    </border>
    <border>
      <left/>
      <right/>
      <top/>
      <bottom style="thin">
        <color indexed="64"/>
      </bottom>
      <diagonal/>
    </border>
    <border>
      <left/>
      <right style="thin">
        <color rgb="FF000000"/>
      </right>
      <top style="thin">
        <color rgb="FFBFBFBF"/>
      </top>
      <bottom style="thin">
        <color indexed="64"/>
      </bottom>
      <diagonal/>
    </border>
    <border>
      <left style="thin">
        <color rgb="FF000000"/>
      </left>
      <right style="thin">
        <color rgb="FF000000"/>
      </right>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BFBFBF"/>
      </left>
      <right/>
      <top style="thin">
        <color indexed="64"/>
      </top>
      <bottom style="thin">
        <color indexed="64"/>
      </bottom>
      <diagonal/>
    </border>
    <border>
      <left/>
      <right style="thin">
        <color rgb="FF000000"/>
      </right>
      <top style="thin">
        <color indexed="64"/>
      </top>
      <bottom style="thin">
        <color indexed="64"/>
      </bottom>
      <diagonal/>
    </border>
    <border>
      <left style="thin">
        <color rgb="FFBFBFBF"/>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FBFBF"/>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rgb="FF000000"/>
      </left>
      <right/>
      <top/>
      <bottom style="thin">
        <color rgb="FF000000"/>
      </bottom>
      <diagonal/>
    </border>
  </borders>
  <cellStyleXfs count="2">
    <xf numFmtId="0" fontId="0" fillId="0" borderId="0"/>
    <xf numFmtId="0" fontId="7" fillId="0" borderId="0"/>
  </cellStyleXfs>
  <cellXfs count="283">
    <xf numFmtId="0" fontId="0" fillId="0" borderId="0" xfId="0" applyFont="1" applyAlignment="1"/>
    <xf numFmtId="0" fontId="5" fillId="3" borderId="2" xfId="0" applyFont="1" applyFill="1" applyBorder="1" applyAlignment="1">
      <alignment wrapText="1"/>
    </xf>
    <xf numFmtId="0" fontId="5" fillId="3" borderId="2" xfId="0" applyFont="1" applyFill="1" applyBorder="1" applyAlignment="1">
      <alignment vertical="top" wrapText="1"/>
    </xf>
    <xf numFmtId="0" fontId="5" fillId="4" borderId="3" xfId="0" applyFont="1" applyFill="1" applyBorder="1" applyAlignment="1">
      <alignment horizontal="center" wrapText="1"/>
    </xf>
    <xf numFmtId="0" fontId="6" fillId="5" borderId="3" xfId="0" applyFont="1" applyFill="1" applyBorder="1" applyAlignment="1">
      <alignment horizontal="center" vertical="top" wrapText="1"/>
    </xf>
    <xf numFmtId="0" fontId="6" fillId="0" borderId="3" xfId="0" applyFont="1" applyBorder="1" applyAlignment="1">
      <alignment horizontal="center" vertical="top" wrapText="1"/>
    </xf>
    <xf numFmtId="0" fontId="5" fillId="3" borderId="6" xfId="0" applyFont="1" applyFill="1" applyBorder="1" applyAlignment="1">
      <alignment vertical="center" wrapText="1"/>
    </xf>
    <xf numFmtId="0" fontId="5" fillId="3" borderId="7" xfId="0" applyFont="1" applyFill="1" applyBorder="1" applyAlignment="1">
      <alignment horizontal="center" vertical="center" wrapText="1"/>
    </xf>
    <xf numFmtId="0" fontId="6" fillId="0" borderId="10" xfId="0" applyFont="1" applyBorder="1"/>
    <xf numFmtId="0" fontId="4" fillId="0" borderId="1" xfId="0" applyFont="1" applyBorder="1"/>
    <xf numFmtId="0" fontId="6" fillId="0" borderId="1" xfId="0" applyFont="1" applyBorder="1" applyAlignment="1">
      <alignment vertical="top" wrapText="1"/>
    </xf>
    <xf numFmtId="0" fontId="4" fillId="0" borderId="3" xfId="0" applyFont="1" applyBorder="1"/>
    <xf numFmtId="164" fontId="6" fillId="0" borderId="1" xfId="0" applyNumberFormat="1" applyFont="1" applyBorder="1" applyAlignment="1">
      <alignment vertical="top" wrapText="1"/>
    </xf>
    <xf numFmtId="0" fontId="12" fillId="0" borderId="0" xfId="0" applyFont="1"/>
    <xf numFmtId="0" fontId="13" fillId="0" borderId="0" xfId="0" applyFont="1" applyAlignment="1">
      <alignment vertical="center"/>
    </xf>
    <xf numFmtId="0" fontId="14" fillId="0" borderId="0" xfId="0" applyFont="1"/>
    <xf numFmtId="0" fontId="0" fillId="0" borderId="0" xfId="0"/>
    <xf numFmtId="0" fontId="13" fillId="0" borderId="0" xfId="0" applyFont="1" applyAlignment="1">
      <alignment horizontal="left" vertical="center"/>
    </xf>
    <xf numFmtId="0" fontId="15" fillId="0" borderId="0" xfId="0" applyFont="1" applyAlignment="1">
      <alignment horizontal="left" vertical="center"/>
    </xf>
    <xf numFmtId="0" fontId="6" fillId="0" borderId="0" xfId="0" applyFont="1"/>
    <xf numFmtId="0" fontId="8" fillId="0" borderId="0" xfId="0" applyFont="1"/>
    <xf numFmtId="0" fontId="16" fillId="0" borderId="0" xfId="0" applyFont="1"/>
    <xf numFmtId="0" fontId="17" fillId="0" borderId="0" xfId="0" applyFont="1"/>
    <xf numFmtId="0" fontId="6" fillId="6" borderId="4" xfId="0" applyFont="1" applyFill="1" applyBorder="1"/>
    <xf numFmtId="0" fontId="6" fillId="6" borderId="5" xfId="0" applyFont="1" applyFill="1" applyBorder="1"/>
    <xf numFmtId="0" fontId="6" fillId="6" borderId="3" xfId="0" applyFont="1" applyFill="1" applyBorder="1"/>
    <xf numFmtId="0" fontId="6" fillId="6" borderId="1" xfId="0" applyFont="1" applyFill="1" applyBorder="1"/>
    <xf numFmtId="0" fontId="8" fillId="6" borderId="0" xfId="0" applyFont="1" applyFill="1"/>
    <xf numFmtId="0" fontId="18" fillId="4" borderId="13" xfId="0" applyFont="1" applyFill="1" applyBorder="1" applyAlignment="1">
      <alignment horizontal="left" vertical="center"/>
    </xf>
    <xf numFmtId="0" fontId="11" fillId="6" borderId="0" xfId="0" applyFont="1" applyFill="1"/>
    <xf numFmtId="0" fontId="19" fillId="0" borderId="13" xfId="0" applyFont="1" applyBorder="1" applyAlignment="1">
      <alignment horizontal="left" vertical="center"/>
    </xf>
    <xf numFmtId="0" fontId="18" fillId="7" borderId="13" xfId="0" applyFont="1" applyFill="1" applyBorder="1" applyAlignment="1">
      <alignment horizontal="left" vertical="center"/>
    </xf>
    <xf numFmtId="0" fontId="4" fillId="0" borderId="13" xfId="0" applyFont="1" applyBorder="1" applyAlignment="1">
      <alignment horizontal="left" vertical="top"/>
    </xf>
    <xf numFmtId="0" fontId="4" fillId="6" borderId="13" xfId="0" applyFont="1" applyFill="1" applyBorder="1" applyAlignment="1">
      <alignment horizontal="left" vertical="top" wrapText="1"/>
    </xf>
    <xf numFmtId="0" fontId="4" fillId="6" borderId="13" xfId="0" applyFont="1" applyFill="1" applyBorder="1" applyAlignment="1">
      <alignment vertical="top" wrapText="1"/>
    </xf>
    <xf numFmtId="0" fontId="8" fillId="6" borderId="0" xfId="0" applyFont="1" applyFill="1" applyAlignment="1">
      <alignment vertical="top"/>
    </xf>
    <xf numFmtId="0" fontId="4" fillId="0" borderId="13" xfId="0" applyFont="1" applyBorder="1"/>
    <xf numFmtId="0" fontId="20" fillId="0" borderId="0" xfId="0" applyFont="1"/>
    <xf numFmtId="0" fontId="4" fillId="8" borderId="13" xfId="0" applyFont="1" applyFill="1" applyBorder="1" applyAlignment="1">
      <alignment horizontal="left" vertical="top" wrapText="1"/>
    </xf>
    <xf numFmtId="0" fontId="4" fillId="9" borderId="13" xfId="0" applyFont="1" applyFill="1" applyBorder="1" applyAlignment="1">
      <alignment horizontal="left" vertical="top"/>
    </xf>
    <xf numFmtId="0" fontId="20" fillId="6" borderId="0" xfId="0" applyFont="1" applyFill="1"/>
    <xf numFmtId="0" fontId="4" fillId="0" borderId="13" xfId="0" applyFont="1" applyBorder="1" applyAlignment="1">
      <alignment horizontal="center" vertical="top" wrapText="1"/>
    </xf>
    <xf numFmtId="0" fontId="18" fillId="8" borderId="13" xfId="0" applyFont="1" applyFill="1" applyBorder="1" applyAlignment="1">
      <alignment horizontal="left" vertical="top" wrapText="1"/>
    </xf>
    <xf numFmtId="0" fontId="18" fillId="10" borderId="13" xfId="0" applyFont="1" applyFill="1" applyBorder="1" applyAlignment="1">
      <alignment horizontal="left" vertical="center"/>
    </xf>
    <xf numFmtId="0" fontId="4" fillId="10" borderId="13" xfId="0" applyFont="1" applyFill="1" applyBorder="1"/>
    <xf numFmtId="0" fontId="4" fillId="10" borderId="13" xfId="0" applyFont="1" applyFill="1" applyBorder="1" applyAlignment="1">
      <alignment horizontal="center" vertical="top" wrapText="1"/>
    </xf>
    <xf numFmtId="0" fontId="4" fillId="11" borderId="13" xfId="0" applyFont="1" applyFill="1" applyBorder="1" applyAlignment="1">
      <alignment horizontal="left" vertical="top"/>
    </xf>
    <xf numFmtId="0" fontId="4" fillId="0" borderId="13" xfId="0" applyFont="1" applyBorder="1" applyAlignment="1">
      <alignment vertical="top" wrapText="1"/>
    </xf>
    <xf numFmtId="0" fontId="4" fillId="0" borderId="13" xfId="0" applyFont="1" applyBorder="1" applyAlignment="1">
      <alignment horizontal="left" vertical="top" wrapText="1"/>
    </xf>
    <xf numFmtId="0" fontId="14" fillId="6" borderId="0" xfId="0" applyFont="1" applyFill="1"/>
    <xf numFmtId="0" fontId="4" fillId="11" borderId="13" xfId="0" applyFont="1" applyFill="1" applyBorder="1"/>
    <xf numFmtId="0" fontId="4" fillId="8" borderId="13" xfId="0" applyFont="1" applyFill="1" applyBorder="1" applyAlignment="1">
      <alignment vertical="top" wrapText="1"/>
    </xf>
    <xf numFmtId="0" fontId="21" fillId="0" borderId="13" xfId="0" applyFont="1" applyBorder="1"/>
    <xf numFmtId="0" fontId="4" fillId="8" borderId="13" xfId="0" applyFont="1" applyFill="1" applyBorder="1"/>
    <xf numFmtId="0" fontId="4" fillId="6" borderId="13" xfId="0" applyFont="1" applyFill="1" applyBorder="1"/>
    <xf numFmtId="0" fontId="14" fillId="6" borderId="0" xfId="0" applyFont="1" applyFill="1" applyAlignment="1">
      <alignment horizontal="left"/>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4" borderId="13" xfId="0" applyFont="1" applyFill="1" applyBorder="1" applyAlignment="1">
      <alignment horizontal="left" vertical="center"/>
    </xf>
    <xf numFmtId="0" fontId="22" fillId="0" borderId="13" xfId="0" applyFont="1" applyBorder="1" applyAlignment="1">
      <alignment horizontal="left" vertical="center"/>
    </xf>
    <xf numFmtId="0" fontId="8" fillId="0" borderId="19" xfId="0" applyFont="1" applyBorder="1" applyAlignment="1">
      <alignment horizontal="left" vertical="top"/>
    </xf>
    <xf numFmtId="0" fontId="6" fillId="0" borderId="13" xfId="0" applyFont="1" applyBorder="1"/>
    <xf numFmtId="0" fontId="6" fillId="0" borderId="13" xfId="0" applyFont="1" applyBorder="1" applyAlignment="1">
      <alignment horizontal="left" vertical="top"/>
    </xf>
    <xf numFmtId="0" fontId="5" fillId="4" borderId="20" xfId="0" applyFont="1" applyFill="1" applyBorder="1" applyAlignment="1">
      <alignment horizontal="left" vertical="center"/>
    </xf>
    <xf numFmtId="0" fontId="5" fillId="4" borderId="21" xfId="0" applyFont="1" applyFill="1" applyBorder="1" applyAlignment="1">
      <alignment horizontal="left" vertical="center"/>
    </xf>
    <xf numFmtId="0" fontId="5" fillId="4" borderId="22" xfId="0" applyFont="1" applyFill="1" applyBorder="1" applyAlignment="1">
      <alignment horizontal="left" vertical="center"/>
    </xf>
    <xf numFmtId="0" fontId="5" fillId="4" borderId="23" xfId="0" applyFont="1" applyFill="1" applyBorder="1" applyAlignment="1">
      <alignment horizontal="left" vertical="center"/>
    </xf>
    <xf numFmtId="0" fontId="6" fillId="8" borderId="24" xfId="0" applyFont="1" applyFill="1" applyBorder="1" applyAlignment="1">
      <alignment horizontal="left" vertical="top" wrapText="1"/>
    </xf>
    <xf numFmtId="0" fontId="8" fillId="0" borderId="19" xfId="0" applyFont="1" applyBorder="1" applyAlignment="1">
      <alignment horizontal="left" vertical="top" wrapText="1"/>
    </xf>
    <xf numFmtId="0" fontId="6" fillId="0" borderId="25" xfId="0" applyFont="1" applyBorder="1" applyAlignment="1">
      <alignment horizontal="left"/>
    </xf>
    <xf numFmtId="0" fontId="6" fillId="0" borderId="19" xfId="0" applyFont="1" applyBorder="1" applyAlignment="1">
      <alignment horizontal="left"/>
    </xf>
    <xf numFmtId="0" fontId="8" fillId="0" borderId="13" xfId="0" applyFont="1" applyBorder="1" applyAlignment="1">
      <alignment horizontal="left" vertical="top" wrapText="1"/>
    </xf>
    <xf numFmtId="0" fontId="6" fillId="0" borderId="11" xfId="0" applyFont="1" applyBorder="1" applyAlignment="1">
      <alignment horizontal="left"/>
    </xf>
    <xf numFmtId="0" fontId="6" fillId="0" borderId="26" xfId="0" applyFont="1" applyBorder="1" applyAlignment="1">
      <alignment horizontal="left"/>
    </xf>
    <xf numFmtId="0" fontId="8" fillId="8" borderId="0" xfId="0" applyFont="1" applyFill="1" applyAlignment="1">
      <alignment horizontal="left" vertical="top" wrapText="1"/>
    </xf>
    <xf numFmtId="0" fontId="4" fillId="0" borderId="13" xfId="1" applyFont="1" applyBorder="1" applyAlignment="1">
      <alignment horizontal="left" vertical="top" wrapText="1"/>
    </xf>
    <xf numFmtId="0" fontId="6" fillId="0" borderId="27" xfId="0" applyFont="1" applyBorder="1" applyAlignment="1">
      <alignment horizontal="left"/>
    </xf>
    <xf numFmtId="0" fontId="6" fillId="0" borderId="10" xfId="0" applyFont="1" applyBorder="1" applyAlignment="1">
      <alignment horizontal="left"/>
    </xf>
    <xf numFmtId="0" fontId="8" fillId="0" borderId="10" xfId="0" applyFont="1" applyBorder="1" applyAlignment="1">
      <alignment horizontal="left" vertical="top" wrapText="1"/>
    </xf>
    <xf numFmtId="0" fontId="4" fillId="12" borderId="13" xfId="1" applyFont="1" applyFill="1" applyBorder="1" applyAlignment="1">
      <alignment horizontal="left" vertical="top" wrapText="1"/>
    </xf>
    <xf numFmtId="0" fontId="8" fillId="8" borderId="10" xfId="0" applyFont="1" applyFill="1" applyBorder="1" applyAlignment="1">
      <alignment horizontal="left" vertical="top" wrapText="1"/>
    </xf>
    <xf numFmtId="0" fontId="6" fillId="11" borderId="0" xfId="0" applyFont="1" applyFill="1" applyAlignment="1">
      <alignment horizontal="left" vertical="top" wrapText="1"/>
    </xf>
    <xf numFmtId="0" fontId="6" fillId="0" borderId="10" xfId="0" applyFont="1" applyBorder="1" applyAlignment="1">
      <alignment horizontal="left" vertical="top" wrapText="1"/>
    </xf>
    <xf numFmtId="0" fontId="6" fillId="8" borderId="11"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0" borderId="28" xfId="0" applyFont="1" applyBorder="1" applyAlignment="1">
      <alignment horizontal="left"/>
    </xf>
    <xf numFmtId="0" fontId="4" fillId="12" borderId="13" xfId="0" quotePrefix="1" applyFont="1" applyFill="1" applyBorder="1" applyAlignment="1">
      <alignment horizontal="left" vertical="top" wrapText="1"/>
    </xf>
    <xf numFmtId="0" fontId="6" fillId="0" borderId="16" xfId="0" applyFont="1" applyBorder="1" applyAlignment="1">
      <alignment horizontal="left"/>
    </xf>
    <xf numFmtId="0" fontId="6" fillId="0" borderId="13" xfId="0" applyFont="1" applyBorder="1" applyAlignment="1">
      <alignment horizontal="left"/>
    </xf>
    <xf numFmtId="0" fontId="5" fillId="4" borderId="29" xfId="0" applyFont="1" applyFill="1" applyBorder="1" applyAlignment="1">
      <alignment horizontal="left" vertical="center"/>
    </xf>
    <xf numFmtId="0" fontId="5" fillId="4" borderId="15" xfId="0" applyFont="1" applyFill="1" applyBorder="1" applyAlignment="1">
      <alignment horizontal="left" vertical="center"/>
    </xf>
    <xf numFmtId="0" fontId="5" fillId="4" borderId="30" xfId="0" applyFont="1" applyFill="1" applyBorder="1" applyAlignment="1">
      <alignment horizontal="left" vertical="center"/>
    </xf>
    <xf numFmtId="0" fontId="6" fillId="8" borderId="13" xfId="0" applyFont="1" applyFill="1" applyBorder="1" applyAlignment="1">
      <alignment horizontal="left" vertical="top" wrapText="1"/>
    </xf>
    <xf numFmtId="0" fontId="6" fillId="6" borderId="26" xfId="0" applyFont="1" applyFill="1" applyBorder="1" applyAlignment="1">
      <alignment horizontal="left" vertical="top" wrapText="1"/>
    </xf>
    <xf numFmtId="0" fontId="8" fillId="6" borderId="0" xfId="0" applyFont="1" applyFill="1" applyAlignment="1">
      <alignment horizontal="left" vertical="top" wrapText="1"/>
    </xf>
    <xf numFmtId="0" fontId="8" fillId="6" borderId="10" xfId="0" applyFont="1" applyFill="1" applyBorder="1" applyAlignment="1">
      <alignment horizontal="left" vertical="top" wrapText="1"/>
    </xf>
    <xf numFmtId="0" fontId="6" fillId="0" borderId="0" xfId="0" applyFont="1" applyAlignment="1">
      <alignment horizontal="left" vertical="top" wrapText="1"/>
    </xf>
    <xf numFmtId="0" fontId="6" fillId="8" borderId="10" xfId="0" applyFont="1" applyFill="1" applyBorder="1" applyAlignment="1">
      <alignment horizontal="left" vertical="top" wrapText="1"/>
    </xf>
    <xf numFmtId="0" fontId="6" fillId="6" borderId="11" xfId="0" applyFont="1" applyFill="1" applyBorder="1" applyAlignment="1">
      <alignment horizontal="left" vertical="top" wrapText="1"/>
    </xf>
    <xf numFmtId="0" fontId="5" fillId="4" borderId="31" xfId="0" applyFont="1" applyFill="1" applyBorder="1" applyAlignment="1">
      <alignment horizontal="left" vertical="center"/>
    </xf>
    <xf numFmtId="0" fontId="5" fillId="4" borderId="32" xfId="0" applyFont="1" applyFill="1" applyBorder="1" applyAlignment="1">
      <alignment horizontal="left" vertical="center"/>
    </xf>
    <xf numFmtId="0" fontId="4" fillId="13" borderId="13" xfId="0" quotePrefix="1" applyFont="1" applyFill="1" applyBorder="1" applyAlignment="1">
      <alignment horizontal="left" vertical="top" wrapText="1"/>
    </xf>
    <xf numFmtId="0" fontId="4" fillId="0" borderId="16" xfId="0" applyFont="1" applyBorder="1" applyAlignment="1">
      <alignment horizontal="left" wrapText="1"/>
    </xf>
    <xf numFmtId="0" fontId="4" fillId="0" borderId="13" xfId="0" applyFont="1" applyBorder="1" applyAlignment="1">
      <alignment horizontal="left" wrapText="1"/>
    </xf>
    <xf numFmtId="0" fontId="9" fillId="6" borderId="13" xfId="0" applyFont="1" applyFill="1" applyBorder="1" applyAlignment="1">
      <alignment horizontal="left" vertical="top" wrapText="1"/>
    </xf>
    <xf numFmtId="0" fontId="4" fillId="0" borderId="19" xfId="0" applyFont="1" applyBorder="1" applyAlignment="1">
      <alignment horizontal="left" vertical="top" wrapText="1"/>
    </xf>
    <xf numFmtId="0" fontId="6" fillId="0" borderId="26" xfId="0" applyFont="1" applyBorder="1" applyAlignment="1">
      <alignment horizontal="left" vertical="top" wrapText="1"/>
    </xf>
    <xf numFmtId="0" fontId="4" fillId="0" borderId="33" xfId="0" applyFont="1" applyBorder="1" applyAlignment="1">
      <alignment horizontal="left" vertical="top" wrapText="1"/>
    </xf>
    <xf numFmtId="0" fontId="6" fillId="0" borderId="34" xfId="0" applyFont="1" applyBorder="1" applyAlignment="1">
      <alignment horizontal="left" vertical="top" wrapText="1"/>
    </xf>
    <xf numFmtId="0" fontId="8" fillId="0" borderId="33" xfId="0" applyFont="1" applyBorder="1" applyAlignment="1">
      <alignment horizontal="left" vertical="top" wrapText="1"/>
    </xf>
    <xf numFmtId="0" fontId="4" fillId="13" borderId="33" xfId="0" quotePrefix="1" applyFont="1" applyFill="1" applyBorder="1" applyAlignment="1">
      <alignment horizontal="left" vertical="top" wrapText="1"/>
    </xf>
    <xf numFmtId="0" fontId="6" fillId="0" borderId="35" xfId="0" applyFont="1" applyBorder="1" applyAlignment="1">
      <alignment horizontal="left"/>
    </xf>
    <xf numFmtId="0" fontId="6" fillId="0" borderId="34" xfId="0" applyFont="1" applyBorder="1" applyAlignment="1">
      <alignment horizontal="left"/>
    </xf>
    <xf numFmtId="0" fontId="6" fillId="0" borderId="26" xfId="0" applyFont="1" applyBorder="1" applyAlignment="1">
      <alignment horizontal="left" vertical="top"/>
    </xf>
    <xf numFmtId="0" fontId="6" fillId="11" borderId="26" xfId="0" applyFont="1" applyFill="1" applyBorder="1" applyAlignment="1">
      <alignment horizontal="left" vertical="top" wrapText="1"/>
    </xf>
    <xf numFmtId="0" fontId="6" fillId="0" borderId="10" xfId="0" applyFont="1" applyBorder="1" applyAlignment="1">
      <alignment horizontal="left" vertical="top"/>
    </xf>
    <xf numFmtId="0" fontId="6" fillId="11" borderId="10" xfId="0" applyFont="1" applyFill="1" applyBorder="1" applyAlignment="1">
      <alignment horizontal="left" vertical="top" wrapText="1"/>
    </xf>
    <xf numFmtId="0" fontId="6" fillId="0" borderId="34" xfId="0" applyFont="1" applyBorder="1" applyAlignment="1">
      <alignment horizontal="left" vertical="top"/>
    </xf>
    <xf numFmtId="0" fontId="6" fillId="11" borderId="34" xfId="0" applyFont="1" applyFill="1" applyBorder="1" applyAlignment="1">
      <alignment horizontal="left" vertical="top" wrapText="1"/>
    </xf>
    <xf numFmtId="0" fontId="6" fillId="11" borderId="24" xfId="0" applyFont="1" applyFill="1" applyBorder="1" applyAlignment="1">
      <alignment horizontal="left" vertical="top" wrapText="1"/>
    </xf>
    <xf numFmtId="0" fontId="4" fillId="13" borderId="19" xfId="0" applyFont="1" applyFill="1" applyBorder="1" applyAlignment="1">
      <alignment horizontal="left" vertical="top" wrapText="1"/>
    </xf>
    <xf numFmtId="0" fontId="6" fillId="0" borderId="36" xfId="0" applyFont="1" applyBorder="1" applyAlignment="1">
      <alignment horizontal="left" vertical="top"/>
    </xf>
    <xf numFmtId="0" fontId="6" fillId="0" borderId="13" xfId="0" applyFont="1" applyBorder="1" applyAlignment="1">
      <alignment horizontal="left" vertical="top" wrapText="1"/>
    </xf>
    <xf numFmtId="0" fontId="4" fillId="13" borderId="33" xfId="0" applyFont="1" applyFill="1" applyBorder="1" applyAlignment="1">
      <alignment horizontal="left" vertical="top" wrapText="1"/>
    </xf>
    <xf numFmtId="0" fontId="4" fillId="13" borderId="13" xfId="0" applyFont="1" applyFill="1" applyBorder="1" applyAlignment="1">
      <alignment horizontal="left" vertical="top" wrapText="1"/>
    </xf>
    <xf numFmtId="0" fontId="6" fillId="0" borderId="10" xfId="0" applyFont="1" applyBorder="1" applyAlignment="1">
      <alignment vertical="top" wrapText="1"/>
    </xf>
    <xf numFmtId="0" fontId="4" fillId="13" borderId="2" xfId="0" applyFont="1" applyFill="1" applyBorder="1" applyAlignment="1">
      <alignment horizontal="left" vertical="top" wrapText="1"/>
    </xf>
    <xf numFmtId="0" fontId="5" fillId="4" borderId="37" xfId="0" applyFont="1" applyFill="1" applyBorder="1" applyAlignment="1">
      <alignment horizontal="left" vertical="center"/>
    </xf>
    <xf numFmtId="0" fontId="5" fillId="4" borderId="0" xfId="0" applyFont="1" applyFill="1" applyAlignment="1">
      <alignment horizontal="left" vertical="center"/>
    </xf>
    <xf numFmtId="0" fontId="5" fillId="4" borderId="28" xfId="0" applyFont="1" applyFill="1" applyBorder="1" applyAlignment="1">
      <alignment horizontal="left" vertical="center"/>
    </xf>
    <xf numFmtId="0" fontId="8" fillId="0" borderId="13" xfId="0" applyFont="1" applyBorder="1" applyAlignment="1">
      <alignment vertical="top" wrapText="1"/>
    </xf>
    <xf numFmtId="0" fontId="4" fillId="13" borderId="13" xfId="0" applyFont="1" applyFill="1" applyBorder="1" applyAlignment="1">
      <alignment vertical="top" wrapText="1"/>
    </xf>
    <xf numFmtId="0" fontId="6" fillId="0" borderId="27" xfId="0" applyFont="1" applyBorder="1"/>
    <xf numFmtId="0" fontId="6" fillId="11" borderId="10" xfId="0" applyFont="1" applyFill="1" applyBorder="1" applyAlignment="1">
      <alignment vertical="top" wrapText="1"/>
    </xf>
    <xf numFmtId="0" fontId="4" fillId="13" borderId="13" xfId="0" applyFont="1" applyFill="1" applyBorder="1" applyAlignment="1">
      <alignment vertical="top"/>
    </xf>
    <xf numFmtId="0" fontId="6" fillId="0" borderId="16" xfId="0" applyFont="1" applyBorder="1"/>
    <xf numFmtId="0" fontId="23" fillId="0" borderId="0" xfId="0" applyFont="1" applyAlignment="1">
      <alignment wrapText="1"/>
    </xf>
    <xf numFmtId="0" fontId="14" fillId="0" borderId="0" xfId="0" applyFont="1" applyAlignment="1">
      <alignment wrapText="1"/>
    </xf>
    <xf numFmtId="0" fontId="23" fillId="0" borderId="0" xfId="0" applyFont="1" applyAlignment="1">
      <alignment horizontal="left" wrapText="1"/>
    </xf>
    <xf numFmtId="0" fontId="8" fillId="6" borderId="0" xfId="0" applyFont="1" applyFill="1" applyAlignment="1">
      <alignment horizontal="left"/>
    </xf>
    <xf numFmtId="0" fontId="8" fillId="6" borderId="0" xfId="0" applyFont="1" applyFill="1" applyAlignment="1">
      <alignment horizontal="center" wrapText="1"/>
    </xf>
    <xf numFmtId="0" fontId="5" fillId="3" borderId="19" xfId="0" applyFont="1" applyFill="1" applyBorder="1" applyAlignment="1">
      <alignment horizontal="left" vertical="center" wrapText="1"/>
    </xf>
    <xf numFmtId="0" fontId="5" fillId="3" borderId="1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2" fillId="4" borderId="14" xfId="0" applyFont="1" applyFill="1" applyBorder="1" applyAlignment="1">
      <alignment vertical="center"/>
    </xf>
    <xf numFmtId="0" fontId="22" fillId="4" borderId="15" xfId="0" applyFont="1" applyFill="1" applyBorder="1" applyAlignment="1">
      <alignment vertical="center"/>
    </xf>
    <xf numFmtId="0" fontId="22" fillId="4" borderId="16" xfId="0" applyFont="1" applyFill="1" applyBorder="1" applyAlignment="1">
      <alignment vertical="center"/>
    </xf>
    <xf numFmtId="0" fontId="24" fillId="0" borderId="0" xfId="0" applyFont="1" applyAlignment="1">
      <alignment horizontal="left" vertical="center" wrapText="1" indent="1"/>
    </xf>
    <xf numFmtId="0" fontId="5" fillId="4" borderId="14" xfId="0" applyFont="1" applyFill="1" applyBorder="1" applyAlignment="1">
      <alignment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0" fontId="4" fillId="11" borderId="13" xfId="0" applyFont="1" applyFill="1" applyBorder="1" applyAlignment="1">
      <alignment vertical="top" wrapText="1"/>
    </xf>
    <xf numFmtId="0" fontId="6" fillId="0" borderId="13" xfId="0" applyFont="1" applyBorder="1" applyAlignment="1">
      <alignment horizontal="left" vertical="center"/>
    </xf>
    <xf numFmtId="0" fontId="22" fillId="4" borderId="13" xfId="0" applyFont="1" applyFill="1" applyBorder="1" applyAlignment="1">
      <alignment horizontal="left" vertical="center"/>
    </xf>
    <xf numFmtId="0" fontId="6" fillId="6" borderId="13" xfId="0" applyFont="1" applyFill="1" applyBorder="1" applyAlignment="1">
      <alignment horizontal="left" vertical="top" wrapText="1"/>
    </xf>
    <xf numFmtId="0" fontId="6" fillId="6" borderId="13" xfId="0" applyFont="1" applyFill="1" applyBorder="1" applyAlignment="1">
      <alignment vertical="top" wrapText="1"/>
    </xf>
    <xf numFmtId="0" fontId="3" fillId="0" borderId="13" xfId="0" applyFont="1" applyBorder="1"/>
    <xf numFmtId="0" fontId="6" fillId="0" borderId="13" xfId="0" applyFont="1" applyBorder="1" applyAlignment="1">
      <alignment vertical="top" wrapText="1"/>
    </xf>
    <xf numFmtId="0" fontId="6" fillId="0" borderId="26" xfId="0" applyFont="1" applyBorder="1" applyAlignment="1">
      <alignment vertical="top" wrapText="1"/>
    </xf>
    <xf numFmtId="0" fontId="26" fillId="0" borderId="13" xfId="0" applyFont="1" applyBorder="1" applyAlignment="1">
      <alignment horizontal="left" vertical="top"/>
    </xf>
    <xf numFmtId="0" fontId="10" fillId="0" borderId="13" xfId="0" applyFont="1" applyBorder="1" applyAlignment="1">
      <alignment vertical="top" wrapText="1"/>
    </xf>
    <xf numFmtId="0" fontId="22" fillId="10" borderId="13" xfId="0" applyFont="1" applyFill="1" applyBorder="1" applyAlignment="1">
      <alignment horizontal="left" vertical="center"/>
    </xf>
    <xf numFmtId="0" fontId="6" fillId="10" borderId="13" xfId="0" applyFont="1" applyFill="1" applyBorder="1" applyAlignment="1">
      <alignment horizontal="left" vertical="center"/>
    </xf>
    <xf numFmtId="0" fontId="22" fillId="4" borderId="33" xfId="0" applyFont="1" applyFill="1" applyBorder="1" applyAlignment="1">
      <alignment horizontal="left" vertical="center"/>
    </xf>
    <xf numFmtId="0" fontId="22" fillId="10" borderId="19" xfId="0" applyFont="1" applyFill="1" applyBorder="1" applyAlignment="1">
      <alignment horizontal="left" vertical="center"/>
    </xf>
    <xf numFmtId="0" fontId="0" fillId="11" borderId="0" xfId="0" applyFill="1" applyBorder="1"/>
    <xf numFmtId="0" fontId="0" fillId="0" borderId="0" xfId="0"/>
    <xf numFmtId="0" fontId="1" fillId="8" borderId="13" xfId="0" applyFont="1" applyFill="1" applyBorder="1" applyAlignment="1">
      <alignment horizontal="left" vertical="top" wrapText="1"/>
    </xf>
    <xf numFmtId="0" fontId="10" fillId="0" borderId="0" xfId="0" applyFont="1" applyAlignment="1">
      <alignment vertical="top" wrapText="1"/>
    </xf>
    <xf numFmtId="0" fontId="3" fillId="0" borderId="13" xfId="0" applyFont="1" applyBorder="1" applyAlignment="1">
      <alignment vertical="top" wrapText="1"/>
    </xf>
    <xf numFmtId="0" fontId="1" fillId="0" borderId="10" xfId="0" applyFont="1" applyBorder="1" applyAlignment="1">
      <alignment horizontal="left" vertical="top" wrapText="1"/>
    </xf>
    <xf numFmtId="0" fontId="1" fillId="11" borderId="34" xfId="0" applyFont="1" applyFill="1" applyBorder="1" applyAlignment="1">
      <alignment horizontal="left" vertical="top" wrapText="1"/>
    </xf>
    <xf numFmtId="0" fontId="1" fillId="0" borderId="34" xfId="0" applyFont="1" applyBorder="1" applyAlignment="1">
      <alignment horizontal="left" vertical="top" wrapText="1"/>
    </xf>
    <xf numFmtId="0" fontId="1" fillId="6" borderId="13" xfId="0" applyFont="1" applyFill="1" applyBorder="1" applyAlignment="1">
      <alignment horizontal="left" vertical="top" wrapText="1"/>
    </xf>
    <xf numFmtId="0" fontId="26" fillId="0" borderId="13" xfId="0" applyFont="1" applyBorder="1" applyAlignment="1"/>
    <xf numFmtId="0" fontId="27" fillId="0" borderId="13" xfId="0" applyFont="1" applyBorder="1" applyAlignment="1">
      <alignment vertical="top" wrapText="1"/>
    </xf>
    <xf numFmtId="0" fontId="28" fillId="0" borderId="13" xfId="0" applyFont="1" applyBorder="1" applyAlignment="1">
      <alignment vertical="top" wrapText="1"/>
    </xf>
    <xf numFmtId="0" fontId="29" fillId="0" borderId="13" xfId="0" applyFont="1" applyBorder="1" applyAlignment="1">
      <alignment vertical="top" wrapText="1"/>
    </xf>
    <xf numFmtId="0" fontId="4" fillId="6" borderId="16" xfId="0" applyFont="1" applyFill="1" applyBorder="1" applyAlignment="1">
      <alignment horizontal="left" vertical="top" wrapText="1"/>
    </xf>
    <xf numFmtId="0" fontId="26" fillId="0" borderId="13" xfId="0" applyFont="1" applyBorder="1" applyAlignment="1">
      <alignment vertical="center"/>
    </xf>
    <xf numFmtId="0" fontId="27" fillId="0" borderId="13" xfId="0" applyFont="1" applyBorder="1" applyAlignment="1">
      <alignment vertical="top"/>
    </xf>
    <xf numFmtId="0" fontId="4" fillId="0" borderId="13" xfId="0" applyFont="1" applyBorder="1" applyAlignment="1">
      <alignment vertical="top"/>
    </xf>
    <xf numFmtId="0" fontId="1" fillId="0" borderId="1" xfId="0" quotePrefix="1" applyFont="1" applyBorder="1" applyAlignment="1">
      <alignment vertical="top" wrapText="1"/>
    </xf>
    <xf numFmtId="0" fontId="1" fillId="0" borderId="13" xfId="0" applyFont="1" applyBorder="1" applyAlignment="1">
      <alignment horizontal="left" vertical="top"/>
    </xf>
    <xf numFmtId="0" fontId="0" fillId="0" borderId="0" xfId="0"/>
    <xf numFmtId="0" fontId="0" fillId="0" borderId="0" xfId="0"/>
    <xf numFmtId="0" fontId="4" fillId="0" borderId="1" xfId="0" applyFont="1" applyBorder="1" applyAlignment="1"/>
    <xf numFmtId="0" fontId="4" fillId="0" borderId="3" xfId="0" applyFont="1" applyBorder="1" applyAlignment="1"/>
    <xf numFmtId="0" fontId="30" fillId="0" borderId="0" xfId="0" applyFont="1" applyAlignment="1"/>
    <xf numFmtId="0" fontId="31" fillId="3" borderId="6" xfId="0" applyFont="1" applyFill="1" applyBorder="1" applyAlignment="1">
      <alignment vertical="center" wrapText="1"/>
    </xf>
    <xf numFmtId="0" fontId="31" fillId="3" borderId="7" xfId="0" applyFont="1" applyFill="1" applyBorder="1" applyAlignment="1">
      <alignment horizontal="center" vertical="center" wrapText="1"/>
    </xf>
    <xf numFmtId="0" fontId="31" fillId="3" borderId="8" xfId="0" applyFont="1" applyFill="1" applyBorder="1" applyAlignment="1">
      <alignment horizontal="center" vertical="center" wrapText="1"/>
    </xf>
    <xf numFmtId="0" fontId="31" fillId="3" borderId="9" xfId="0" applyFont="1" applyFill="1" applyBorder="1" applyAlignment="1">
      <alignment horizontal="center" vertical="center" wrapText="1"/>
    </xf>
    <xf numFmtId="0" fontId="4" fillId="6" borderId="41" xfId="0" applyFont="1" applyFill="1" applyBorder="1" applyAlignment="1">
      <alignment horizontal="left" vertical="top" wrapText="1"/>
    </xf>
    <xf numFmtId="0" fontId="29" fillId="0" borderId="13" xfId="0" applyFont="1" applyFill="1" applyBorder="1" applyAlignment="1">
      <alignment vertical="top" wrapText="1"/>
    </xf>
    <xf numFmtId="0" fontId="4" fillId="10" borderId="13" xfId="0" applyFont="1" applyFill="1" applyBorder="1" applyAlignment="1">
      <alignment horizontal="left" vertical="top"/>
    </xf>
    <xf numFmtId="0" fontId="4" fillId="10" borderId="13" xfId="0" applyFont="1" applyFill="1" applyBorder="1" applyAlignment="1">
      <alignment horizontal="left" vertical="top" wrapText="1"/>
    </xf>
    <xf numFmtId="0" fontId="27" fillId="0" borderId="13" xfId="0" applyFont="1" applyBorder="1" applyAlignment="1">
      <alignment horizontal="left" vertical="top" wrapText="1"/>
    </xf>
    <xf numFmtId="0" fontId="1" fillId="0" borderId="13" xfId="0" applyFont="1" applyBorder="1" applyAlignment="1">
      <alignment vertical="top" wrapText="1"/>
    </xf>
    <xf numFmtId="0" fontId="1" fillId="0" borderId="13" xfId="0" applyFont="1" applyBorder="1" applyAlignment="1">
      <alignment horizontal="left" vertical="top" wrapText="1"/>
    </xf>
    <xf numFmtId="0" fontId="27" fillId="0" borderId="13" xfId="0" applyFont="1" applyBorder="1" applyAlignment="1">
      <alignment horizontal="left" vertical="top"/>
    </xf>
    <xf numFmtId="0" fontId="0" fillId="0" borderId="0" xfId="0"/>
    <xf numFmtId="0" fontId="3" fillId="0" borderId="13" xfId="0" applyFont="1" applyBorder="1" applyAlignment="1">
      <alignment horizontal="left" vertical="top"/>
    </xf>
    <xf numFmtId="0" fontId="3" fillId="0" borderId="13" xfId="0" applyFont="1" applyBorder="1" applyAlignment="1">
      <alignment horizontal="left" vertical="top" wrapText="1"/>
    </xf>
    <xf numFmtId="0" fontId="1" fillId="11" borderId="10" xfId="0" applyFont="1" applyFill="1" applyBorder="1" applyAlignment="1">
      <alignment vertical="top" wrapText="1"/>
    </xf>
    <xf numFmtId="0" fontId="6" fillId="10" borderId="13" xfId="0" applyFont="1" applyFill="1" applyBorder="1" applyAlignment="1">
      <alignment horizontal="left" vertical="top" wrapText="1"/>
    </xf>
    <xf numFmtId="0" fontId="29" fillId="0" borderId="13" xfId="0" applyFont="1" applyBorder="1" applyAlignment="1">
      <alignment horizontal="left" vertical="top"/>
    </xf>
    <xf numFmtId="0" fontId="0" fillId="0" borderId="0" xfId="0"/>
    <xf numFmtId="0" fontId="28" fillId="14" borderId="13" xfId="0" applyFont="1" applyFill="1" applyBorder="1" applyAlignment="1">
      <alignment vertical="top" wrapText="1"/>
    </xf>
    <xf numFmtId="0" fontId="4" fillId="14" borderId="13" xfId="0" applyFont="1" applyFill="1" applyBorder="1" applyAlignment="1">
      <alignment horizontal="left" vertical="top"/>
    </xf>
    <xf numFmtId="0" fontId="4" fillId="15" borderId="13" xfId="0" applyFont="1" applyFill="1" applyBorder="1" applyAlignment="1">
      <alignment horizontal="left" vertical="top" wrapText="1"/>
    </xf>
    <xf numFmtId="0" fontId="4" fillId="14" borderId="13" xfId="0" applyFont="1" applyFill="1" applyBorder="1"/>
    <xf numFmtId="0" fontId="20" fillId="14" borderId="0" xfId="0" applyFont="1" applyFill="1"/>
    <xf numFmtId="0" fontId="0" fillId="14" borderId="0" xfId="0" applyFill="1"/>
    <xf numFmtId="0" fontId="4" fillId="14" borderId="13" xfId="0" applyFont="1" applyFill="1" applyBorder="1" applyAlignment="1">
      <alignment horizontal="left" vertical="top" wrapText="1"/>
    </xf>
    <xf numFmtId="0" fontId="4" fillId="14" borderId="13" xfId="0" applyFont="1" applyFill="1" applyBorder="1" applyAlignment="1">
      <alignment vertical="top" wrapText="1"/>
    </xf>
    <xf numFmtId="0" fontId="0" fillId="0" borderId="0" xfId="0"/>
    <xf numFmtId="0" fontId="20" fillId="11" borderId="0" xfId="0" applyFont="1" applyFill="1"/>
    <xf numFmtId="0" fontId="0" fillId="11" borderId="0" xfId="0" applyFill="1"/>
    <xf numFmtId="0" fontId="4" fillId="11" borderId="13" xfId="0" applyFont="1" applyFill="1" applyBorder="1" applyAlignment="1">
      <alignment horizontal="left" vertical="top" wrapText="1"/>
    </xf>
    <xf numFmtId="0" fontId="28" fillId="11" borderId="13" xfId="0" applyFont="1" applyFill="1" applyBorder="1" applyAlignment="1">
      <alignment vertical="top" wrapText="1"/>
    </xf>
    <xf numFmtId="0" fontId="1" fillId="8" borderId="11" xfId="0" applyFont="1" applyFill="1" applyBorder="1" applyAlignment="1">
      <alignment horizontal="left" vertical="top" wrapText="1"/>
    </xf>
    <xf numFmtId="0" fontId="0" fillId="0" borderId="0" xfId="0"/>
    <xf numFmtId="0" fontId="0" fillId="0" borderId="13" xfId="0" applyBorder="1"/>
    <xf numFmtId="0" fontId="1" fillId="0" borderId="13" xfId="0" applyFont="1" applyBorder="1" applyAlignment="1">
      <alignment horizontal="left" vertical="center"/>
    </xf>
    <xf numFmtId="0" fontId="8" fillId="8" borderId="13" xfId="0" applyFont="1" applyFill="1" applyBorder="1" applyAlignment="1">
      <alignment horizontal="left" vertical="top" wrapText="1"/>
    </xf>
    <xf numFmtId="0" fontId="0" fillId="0" borderId="0" xfId="0"/>
    <xf numFmtId="0" fontId="18" fillId="7" borderId="33" xfId="0" applyFont="1" applyFill="1" applyBorder="1" applyAlignment="1">
      <alignment horizontal="left" vertical="center"/>
    </xf>
    <xf numFmtId="0" fontId="4" fillId="0" borderId="19" xfId="0" applyFont="1" applyBorder="1" applyAlignment="1">
      <alignment horizontal="left" vertical="top"/>
    </xf>
    <xf numFmtId="0" fontId="4" fillId="8" borderId="19" xfId="0" applyFont="1" applyFill="1" applyBorder="1" applyAlignment="1">
      <alignment horizontal="left" vertical="top" wrapText="1"/>
    </xf>
    <xf numFmtId="0" fontId="4" fillId="8" borderId="19" xfId="0" applyFont="1" applyFill="1" applyBorder="1" applyAlignment="1">
      <alignment vertical="top" wrapText="1"/>
    </xf>
    <xf numFmtId="0" fontId="0" fillId="0" borderId="0" xfId="0"/>
    <xf numFmtId="0" fontId="10" fillId="0" borderId="0" xfId="0" applyFont="1"/>
    <xf numFmtId="0" fontId="10" fillId="0" borderId="0" xfId="0" applyFont="1" applyAlignment="1">
      <alignment horizontal="left" vertical="top"/>
    </xf>
    <xf numFmtId="0" fontId="0" fillId="0" borderId="0" xfId="0" applyAlignment="1">
      <alignment horizontal="left" vertical="top"/>
    </xf>
    <xf numFmtId="0" fontId="10" fillId="0" borderId="0" xfId="0" applyFont="1" applyAlignment="1">
      <alignment horizontal="left" vertical="top" wrapText="1"/>
    </xf>
    <xf numFmtId="0" fontId="8" fillId="0" borderId="13" xfId="0" applyFont="1" applyBorder="1" applyAlignment="1">
      <alignment horizontal="left" vertical="top"/>
    </xf>
    <xf numFmtId="0" fontId="8" fillId="0" borderId="14" xfId="0" applyFont="1" applyBorder="1" applyAlignment="1">
      <alignment horizontal="left" vertical="top" wrapText="1"/>
    </xf>
    <xf numFmtId="0" fontId="8" fillId="0" borderId="42" xfId="0" applyFont="1" applyBorder="1" applyAlignment="1">
      <alignment horizontal="left" vertical="top" wrapText="1"/>
    </xf>
    <xf numFmtId="0" fontId="29" fillId="0" borderId="0" xfId="0" applyFont="1" applyAlignment="1">
      <alignment horizontal="left" vertical="top" wrapText="1"/>
    </xf>
    <xf numFmtId="0" fontId="29" fillId="0" borderId="13" xfId="0" applyFont="1" applyBorder="1" applyAlignment="1">
      <alignment horizontal="left" vertical="top" wrapText="1"/>
    </xf>
    <xf numFmtId="0" fontId="33" fillId="0" borderId="0" xfId="0" applyFont="1" applyAlignment="1">
      <alignment horizontal="left" vertical="top" wrapText="1"/>
    </xf>
    <xf numFmtId="0" fontId="1" fillId="0" borderId="27" xfId="0" applyFont="1" applyBorder="1" applyAlignment="1">
      <alignment horizontal="left"/>
    </xf>
    <xf numFmtId="0" fontId="0" fillId="0" borderId="0" xfId="0"/>
    <xf numFmtId="0" fontId="5" fillId="4" borderId="14" xfId="0" applyFont="1" applyFill="1" applyBorder="1" applyAlignment="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2" fillId="2" borderId="0" xfId="0" applyFont="1" applyFill="1" applyAlignment="1">
      <alignment horizontal="center" vertical="center"/>
    </xf>
    <xf numFmtId="0" fontId="30" fillId="0" borderId="12" xfId="0" applyFont="1" applyBorder="1" applyAlignment="1">
      <alignment horizontal="left"/>
    </xf>
    <xf numFmtId="0" fontId="30" fillId="0" borderId="1" xfId="0" applyFont="1" applyBorder="1" applyAlignment="1">
      <alignment horizontal="left"/>
    </xf>
    <xf numFmtId="0" fontId="30" fillId="0" borderId="3" xfId="0" applyFont="1" applyBorder="1" applyAlignment="1">
      <alignment horizontal="left"/>
    </xf>
    <xf numFmtId="0" fontId="1" fillId="0" borderId="17" xfId="0" quotePrefix="1" applyFont="1" applyBorder="1" applyAlignment="1">
      <alignment horizontal="left" vertical="top" wrapText="1"/>
    </xf>
    <xf numFmtId="0" fontId="6" fillId="0" borderId="18" xfId="0" quotePrefix="1" applyFont="1" applyBorder="1" applyAlignment="1">
      <alignment horizontal="left" vertical="top" wrapText="1"/>
    </xf>
    <xf numFmtId="0" fontId="6" fillId="0" borderId="5" xfId="0" quotePrefix="1" applyFont="1" applyBorder="1" applyAlignment="1">
      <alignment horizontal="left" vertical="top" wrapText="1"/>
    </xf>
    <xf numFmtId="0" fontId="5" fillId="3" borderId="1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8" fillId="7" borderId="14" xfId="0" applyFont="1" applyFill="1" applyBorder="1" applyAlignment="1">
      <alignment horizontal="left" vertical="center"/>
    </xf>
    <xf numFmtId="0" fontId="18" fillId="7" borderId="15" xfId="0" applyFont="1" applyFill="1" applyBorder="1" applyAlignment="1">
      <alignment horizontal="left" vertical="center"/>
    </xf>
    <xf numFmtId="0" fontId="18" fillId="7" borderId="16" xfId="0" applyFont="1" applyFill="1" applyBorder="1" applyAlignment="1">
      <alignment horizontal="left" vertical="center"/>
    </xf>
    <xf numFmtId="0" fontId="18" fillId="4" borderId="14" xfId="0" applyFont="1" applyFill="1" applyBorder="1" applyAlignment="1">
      <alignment horizontal="left" vertical="center"/>
    </xf>
    <xf numFmtId="0" fontId="18" fillId="4" borderId="15" xfId="0" applyFont="1" applyFill="1" applyBorder="1" applyAlignment="1">
      <alignment horizontal="left" vertical="center"/>
    </xf>
    <xf numFmtId="0" fontId="18" fillId="4" borderId="16" xfId="0" applyFont="1" applyFill="1" applyBorder="1" applyAlignment="1">
      <alignment horizontal="left" vertical="center"/>
    </xf>
    <xf numFmtId="0" fontId="5" fillId="3" borderId="12" xfId="0" applyFont="1" applyFill="1" applyBorder="1" applyAlignment="1">
      <alignment horizontal="center" wrapText="1"/>
    </xf>
    <xf numFmtId="0" fontId="5" fillId="3" borderId="1" xfId="0" applyFont="1" applyFill="1" applyBorder="1" applyAlignment="1">
      <alignment horizontal="center" wrapText="1"/>
    </xf>
    <xf numFmtId="0" fontId="5" fillId="3" borderId="3" xfId="0" applyFont="1" applyFill="1" applyBorder="1" applyAlignment="1">
      <alignment horizontal="center" wrapText="1"/>
    </xf>
    <xf numFmtId="0" fontId="22" fillId="4" borderId="14" xfId="0" applyFont="1" applyFill="1" applyBorder="1" applyAlignment="1">
      <alignment horizontal="left" vertical="center"/>
    </xf>
    <xf numFmtId="0" fontId="22" fillId="4" borderId="15" xfId="0" applyFont="1" applyFill="1" applyBorder="1" applyAlignment="1">
      <alignment horizontal="left" vertical="center"/>
    </xf>
    <xf numFmtId="0" fontId="22" fillId="4" borderId="16" xfId="0" applyFont="1" applyFill="1" applyBorder="1" applyAlignment="1">
      <alignment horizontal="left" vertical="center"/>
    </xf>
    <xf numFmtId="0" fontId="22" fillId="4" borderId="38" xfId="0" applyFont="1" applyFill="1" applyBorder="1" applyAlignment="1">
      <alignment horizontal="left" vertical="center"/>
    </xf>
    <xf numFmtId="0" fontId="22" fillId="4" borderId="39" xfId="0" applyFont="1" applyFill="1" applyBorder="1" applyAlignment="1">
      <alignment horizontal="left" vertical="center"/>
    </xf>
    <xf numFmtId="0" fontId="22" fillId="4" borderId="40" xfId="0" applyFont="1" applyFill="1" applyBorder="1" applyAlignment="1">
      <alignment horizontal="left" vertical="center"/>
    </xf>
    <xf numFmtId="0" fontId="29" fillId="0" borderId="12" xfId="0" applyFont="1" applyBorder="1" applyAlignment="1">
      <alignment horizontal="left"/>
    </xf>
    <xf numFmtId="0" fontId="29" fillId="0" borderId="1" xfId="0" applyFont="1" applyBorder="1" applyAlignment="1">
      <alignment horizontal="left"/>
    </xf>
    <xf numFmtId="0" fontId="29" fillId="0" borderId="3" xfId="0" applyFont="1" applyBorder="1" applyAlignment="1">
      <alignment horizontal="left"/>
    </xf>
    <xf numFmtId="0" fontId="5" fillId="3" borderId="16" xfId="0" applyFont="1" applyFill="1" applyBorder="1" applyAlignment="1">
      <alignment horizontal="center" wrapText="1"/>
    </xf>
    <xf numFmtId="0" fontId="5" fillId="3" borderId="13" xfId="0" applyFont="1" applyFill="1" applyBorder="1" applyAlignment="1">
      <alignment horizontal="center" wrapText="1"/>
    </xf>
    <xf numFmtId="0" fontId="5" fillId="3" borderId="14" xfId="0" applyFont="1" applyFill="1" applyBorder="1" applyAlignment="1">
      <alignment horizontal="center" wrapText="1"/>
    </xf>
    <xf numFmtId="0" fontId="22" fillId="4" borderId="13" xfId="0" applyFont="1" applyFill="1" applyBorder="1" applyAlignment="1">
      <alignment horizontal="left" vertical="center"/>
    </xf>
    <xf numFmtId="0" fontId="18" fillId="7" borderId="38" xfId="0" applyFont="1" applyFill="1" applyBorder="1" applyAlignment="1">
      <alignment horizontal="left" vertical="center"/>
    </xf>
    <xf numFmtId="0" fontId="18" fillId="7" borderId="39" xfId="0" applyFont="1" applyFill="1" applyBorder="1" applyAlignment="1">
      <alignment horizontal="left" vertical="center"/>
    </xf>
    <xf numFmtId="0" fontId="18" fillId="7" borderId="40" xfId="0" applyFont="1" applyFill="1" applyBorder="1" applyAlignment="1">
      <alignment horizontal="left" vertical="center"/>
    </xf>
    <xf numFmtId="0" fontId="0" fillId="0" borderId="0" xfId="0" applyAlignment="1">
      <alignment horizontal="left" vertical="top" wrapText="1"/>
    </xf>
  </cellXfs>
  <cellStyles count="2">
    <cellStyle name="Normal" xfId="0" builtinId="0"/>
    <cellStyle name="Normal 5" xfId="1" xr:uid="{00000000-0005-0000-0000-000001000000}"/>
  </cellStyles>
  <dxfs count="8">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114301</xdr:colOff>
      <xdr:row>8</xdr:row>
      <xdr:rowOff>4816</xdr:rowOff>
    </xdr:from>
    <xdr:to>
      <xdr:col>5</xdr:col>
      <xdr:colOff>932087</xdr:colOff>
      <xdr:row>8</xdr:row>
      <xdr:rowOff>464820</xdr:rowOff>
    </xdr:to>
    <xdr:pic>
      <xdr:nvPicPr>
        <xdr:cNvPr id="2" name="Picture 1">
          <a:extLst>
            <a:ext uri="{FF2B5EF4-FFF2-40B4-BE49-F238E27FC236}">
              <a16:creationId xmlns:a16="http://schemas.microsoft.com/office/drawing/2014/main" id="{0843BC4A-00DD-D355-5176-4BD0D38DEA04}"/>
            </a:ext>
          </a:extLst>
        </xdr:cNvPr>
        <xdr:cNvPicPr>
          <a:picLocks noChangeAspect="1"/>
        </xdr:cNvPicPr>
      </xdr:nvPicPr>
      <xdr:blipFill>
        <a:blip xmlns:r="http://schemas.openxmlformats.org/officeDocument/2006/relationships" r:embed="rId1"/>
        <a:stretch>
          <a:fillRect/>
        </a:stretch>
      </xdr:blipFill>
      <xdr:spPr>
        <a:xfrm>
          <a:off x="6149341" y="2405116"/>
          <a:ext cx="817786" cy="460004"/>
        </a:xfrm>
        <a:prstGeom prst="rect">
          <a:avLst/>
        </a:prstGeom>
      </xdr:spPr>
    </xdr:pic>
    <xdr:clientData/>
  </xdr:twoCellAnchor>
  <xdr:twoCellAnchor editAs="oneCell">
    <xdr:from>
      <xdr:col>5</xdr:col>
      <xdr:colOff>137160</xdr:colOff>
      <xdr:row>7</xdr:row>
      <xdr:rowOff>6242</xdr:rowOff>
    </xdr:from>
    <xdr:to>
      <xdr:col>5</xdr:col>
      <xdr:colOff>937260</xdr:colOff>
      <xdr:row>7</xdr:row>
      <xdr:rowOff>499536</xdr:rowOff>
    </xdr:to>
    <xdr:pic>
      <xdr:nvPicPr>
        <xdr:cNvPr id="3" name="Picture 2">
          <a:extLst>
            <a:ext uri="{FF2B5EF4-FFF2-40B4-BE49-F238E27FC236}">
              <a16:creationId xmlns:a16="http://schemas.microsoft.com/office/drawing/2014/main" id="{FC0DC18E-2919-B1F7-D322-05A03F3A3AFC}"/>
            </a:ext>
          </a:extLst>
        </xdr:cNvPr>
        <xdr:cNvPicPr>
          <a:picLocks noChangeAspect="1"/>
        </xdr:cNvPicPr>
      </xdr:nvPicPr>
      <xdr:blipFill>
        <a:blip xmlns:r="http://schemas.openxmlformats.org/officeDocument/2006/relationships" r:embed="rId2"/>
        <a:stretch>
          <a:fillRect/>
        </a:stretch>
      </xdr:blipFill>
      <xdr:spPr>
        <a:xfrm>
          <a:off x="6172200" y="1865522"/>
          <a:ext cx="800100" cy="49329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7F04B8-1CE5-4BF7-8A17-EA1B3902713F}" name="Table1" displayName="Table1" ref="A1:H9" totalsRowShown="0">
  <autoFilter ref="A1:H9" xr:uid="{677F04B8-1CE5-4BF7-8A17-EA1B3902713F}"/>
  <tableColumns count="8">
    <tableColumn id="1" xr3:uid="{80755087-0348-42C5-B0A1-299FCEE6B76B}" name="Field Name" dataDxfId="7"/>
    <tableColumn id="2" xr3:uid="{6B0CC719-E871-457E-AC1E-15C7E7ED20B7}" name="Data type" dataDxfId="6"/>
    <tableColumn id="3" xr3:uid="{D1C07517-9D76-4DBB-9786-F8FF46839671}" name="Initial " dataDxfId="5"/>
    <tableColumn id="4" xr3:uid="{3D290724-7652-4698-9DA7-F41A5B5E546F}" name="Placeholder" dataDxfId="4"/>
    <tableColumn id="9" xr3:uid="{23AEA506-B61D-4C96-B5B2-E4921F0911E9}" name="Control Type" dataDxfId="3"/>
    <tableColumn id="8" xr3:uid="{1F2848E4-1FBF-4ED1-A018-A7F7BE360384}" name="Icon" dataDxfId="2"/>
    <tableColumn id="5" xr3:uid="{2D0FD182-F7D5-47A1-82AB-095BDF889D5F}" name="Result" dataDxfId="1"/>
    <tableColumn id="6" xr3:uid="{A109745D-B7CB-42D5-A80A-E61F0B5373E6}" name="Comment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67"/>
  <sheetViews>
    <sheetView topLeftCell="E20" workbookViewId="0">
      <selection activeCell="F5" sqref="A1:XFD1048576"/>
    </sheetView>
  </sheetViews>
  <sheetFormatPr defaultColWidth="8.88671875" defaultRowHeight="15.75" customHeight="1" outlineLevelRow="2" x14ac:dyDescent="0.3"/>
  <cols>
    <col min="1" max="1" width="24.44140625" style="19" customWidth="1"/>
    <col min="2" max="10" width="33" style="19" customWidth="1"/>
    <col min="11" max="16384" width="8.88671875" style="13"/>
  </cols>
  <sheetData>
    <row r="1" spans="1:9" ht="13.8" x14ac:dyDescent="0.3">
      <c r="A1" s="243"/>
      <c r="B1" s="243"/>
      <c r="C1" s="243"/>
      <c r="D1" s="243"/>
      <c r="E1" s="13"/>
      <c r="F1" s="13"/>
      <c r="G1" s="13"/>
      <c r="H1" s="13"/>
      <c r="I1" s="13"/>
    </row>
    <row r="2" spans="1:9" ht="24.6" x14ac:dyDescent="0.3">
      <c r="A2" s="247" t="s">
        <v>0</v>
      </c>
      <c r="B2" s="247"/>
      <c r="C2" s="247"/>
      <c r="D2" s="247"/>
      <c r="E2" s="13"/>
      <c r="F2" s="13"/>
      <c r="G2" s="13"/>
      <c r="H2" s="13"/>
      <c r="I2" s="13"/>
    </row>
    <row r="3" spans="1:9" ht="22.8" x14ac:dyDescent="0.3">
      <c r="A3" s="18"/>
      <c r="B3" s="15"/>
      <c r="C3" s="243"/>
      <c r="D3" s="243"/>
    </row>
    <row r="4" spans="1:9" ht="13.8" x14ac:dyDescent="0.3">
      <c r="A4" s="1" t="s">
        <v>1</v>
      </c>
      <c r="B4" s="248" t="s">
        <v>465</v>
      </c>
      <c r="C4" s="249"/>
      <c r="D4" s="250"/>
    </row>
    <row r="5" spans="1:9" ht="93.6" customHeight="1" x14ac:dyDescent="0.3">
      <c r="A5" s="1" t="s">
        <v>2</v>
      </c>
      <c r="B5" s="251" t="s">
        <v>281</v>
      </c>
      <c r="C5" s="252"/>
      <c r="D5" s="253"/>
    </row>
    <row r="6" spans="1:9" ht="13.8" x14ac:dyDescent="0.3">
      <c r="A6" s="1" t="s">
        <v>3</v>
      </c>
      <c r="B6" s="10"/>
      <c r="C6" s="9"/>
      <c r="D6" s="11"/>
    </row>
    <row r="7" spans="1:9" ht="13.8" x14ac:dyDescent="0.3">
      <c r="A7" s="1" t="s">
        <v>4</v>
      </c>
      <c r="B7" s="10" t="s">
        <v>30</v>
      </c>
      <c r="C7" s="9"/>
      <c r="D7" s="11"/>
    </row>
    <row r="8" spans="1:9" ht="13.8" x14ac:dyDescent="0.3">
      <c r="A8" s="1" t="s">
        <v>5</v>
      </c>
      <c r="B8" s="12"/>
      <c r="C8" s="9"/>
      <c r="D8" s="11"/>
    </row>
    <row r="9" spans="1:9" ht="13.8" x14ac:dyDescent="0.3">
      <c r="A9" s="2" t="s">
        <v>6</v>
      </c>
      <c r="B9" s="3"/>
      <c r="C9" s="3"/>
      <c r="D9" s="3"/>
    </row>
    <row r="10" spans="1:9" ht="13.8" x14ac:dyDescent="0.3">
      <c r="A10" s="1" t="s">
        <v>7</v>
      </c>
      <c r="B10" s="4">
        <f>SUM(B11:B14)</f>
        <v>0</v>
      </c>
      <c r="C10" s="4">
        <f>SUM(C11:C14)</f>
        <v>0</v>
      </c>
      <c r="D10" s="4">
        <f>SUM(D11:D14)</f>
        <v>0</v>
      </c>
    </row>
    <row r="11" spans="1:9" ht="13.8" x14ac:dyDescent="0.3">
      <c r="A11" s="1" t="s">
        <v>8</v>
      </c>
      <c r="B11" s="5">
        <f>COUNTIF($F$44:$F$66,"*Passed")</f>
        <v>0</v>
      </c>
      <c r="C11" s="5">
        <f>COUNTIF($G$44:$G$66,"*Passed")</f>
        <v>0</v>
      </c>
      <c r="D11" s="5">
        <f>COUNTIF($H$44:$H$66,"*Passed")</f>
        <v>0</v>
      </c>
    </row>
    <row r="12" spans="1:9" ht="13.8" x14ac:dyDescent="0.3">
      <c r="A12" s="1" t="s">
        <v>9</v>
      </c>
      <c r="B12" s="5">
        <f>COUNTIF($F$44:$F$66,"*Failed*")</f>
        <v>0</v>
      </c>
      <c r="C12" s="5">
        <f>COUNTIF($G$44:$G$66,"*Failed*")</f>
        <v>0</v>
      </c>
      <c r="D12" s="5">
        <f>COUNTIF($H$44:$H$66,"*Failed*")</f>
        <v>0</v>
      </c>
    </row>
    <row r="13" spans="1:9" ht="13.8" x14ac:dyDescent="0.3">
      <c r="A13" s="1" t="s">
        <v>10</v>
      </c>
      <c r="B13" s="5">
        <f>COUNTIF($F$44:$F$66,"*Not Run*")</f>
        <v>0</v>
      </c>
      <c r="C13" s="5">
        <f>COUNTIF($G$44:$G$66,"*Not Run*")</f>
        <v>0</v>
      </c>
      <c r="D13" s="5">
        <f>COUNTIF($H$44:$H$66,"*Not Run*")</f>
        <v>0</v>
      </c>
    </row>
    <row r="14" spans="1:9" ht="13.8" x14ac:dyDescent="0.3">
      <c r="A14" s="1" t="s">
        <v>11</v>
      </c>
      <c r="B14" s="5">
        <f>COUNTIF($F$44:$F$66,"*NA*")</f>
        <v>0</v>
      </c>
      <c r="C14" s="5">
        <f>COUNTIF($G$44:$G$66,"*NA*")</f>
        <v>0</v>
      </c>
      <c r="D14" s="5">
        <f>COUNTIF($H$44:$H$66,"*NA*")</f>
        <v>0</v>
      </c>
    </row>
    <row r="15" spans="1:9" ht="13.8" x14ac:dyDescent="0.3">
      <c r="A15" s="1" t="s">
        <v>12</v>
      </c>
      <c r="B15" s="5">
        <f>COUNTIF($F$44:$F$66,"*Passed in previous build*")</f>
        <v>0</v>
      </c>
      <c r="C15" s="5">
        <f>COUNTIF($G$44:$G$66,"*Passed in previous build*")</f>
        <v>0</v>
      </c>
      <c r="D15" s="5">
        <f>COUNTIF($H$44:$H$66,"*Passed in previous build*")</f>
        <v>0</v>
      </c>
    </row>
    <row r="16" spans="1:9" ht="13.8" x14ac:dyDescent="0.3">
      <c r="C16" s="23"/>
      <c r="D16" s="24"/>
      <c r="E16" s="25"/>
      <c r="F16" s="254" t="s">
        <v>6</v>
      </c>
      <c r="G16" s="255"/>
      <c r="H16" s="256"/>
      <c r="I16" s="26"/>
    </row>
    <row r="17" spans="1:9" ht="13.8" x14ac:dyDescent="0.3">
      <c r="A17" s="6" t="s">
        <v>13</v>
      </c>
      <c r="B17" s="7" t="s">
        <v>14</v>
      </c>
      <c r="C17" s="56" t="s">
        <v>15</v>
      </c>
      <c r="D17" s="57" t="s">
        <v>16</v>
      </c>
      <c r="E17" s="57" t="s">
        <v>17</v>
      </c>
      <c r="F17" s="57" t="s">
        <v>18</v>
      </c>
      <c r="G17" s="57" t="s">
        <v>19</v>
      </c>
      <c r="H17" s="57" t="s">
        <v>20</v>
      </c>
      <c r="I17" s="57" t="s">
        <v>21</v>
      </c>
    </row>
    <row r="18" spans="1:9" ht="13.8" x14ac:dyDescent="0.3">
      <c r="A18" s="244" t="s">
        <v>80</v>
      </c>
      <c r="B18" s="245"/>
      <c r="C18" s="245"/>
      <c r="D18" s="245"/>
      <c r="E18" s="245"/>
      <c r="F18" s="245"/>
      <c r="G18" s="245"/>
      <c r="H18" s="245"/>
      <c r="I18" s="246"/>
    </row>
    <row r="19" spans="1:9" ht="13.8" outlineLevel="2" x14ac:dyDescent="0.3">
      <c r="A19" s="59"/>
      <c r="B19" s="60" t="s">
        <v>81</v>
      </c>
      <c r="C19" s="61" t="s">
        <v>82</v>
      </c>
      <c r="D19" s="183" t="s">
        <v>280</v>
      </c>
      <c r="E19" s="59"/>
      <c r="F19" s="59"/>
      <c r="G19" s="59"/>
      <c r="H19" s="59"/>
      <c r="I19" s="59"/>
    </row>
    <row r="20" spans="1:9" ht="13.8" x14ac:dyDescent="0.3">
      <c r="A20" s="63" t="s">
        <v>83</v>
      </c>
      <c r="B20" s="64"/>
      <c r="C20" s="65"/>
      <c r="D20" s="64"/>
      <c r="E20" s="64"/>
      <c r="F20" s="64"/>
      <c r="G20" s="64"/>
      <c r="H20" s="64"/>
      <c r="I20" s="66"/>
    </row>
    <row r="21" spans="1:9" ht="60.6" customHeight="1" outlineLevel="1" x14ac:dyDescent="0.3">
      <c r="A21" s="62">
        <v>1</v>
      </c>
      <c r="B21" s="67" t="s">
        <v>84</v>
      </c>
      <c r="C21" s="68" t="s">
        <v>85</v>
      </c>
      <c r="D21" s="68" t="s">
        <v>86</v>
      </c>
      <c r="E21" s="69"/>
      <c r="F21" s="70"/>
      <c r="G21" s="70"/>
      <c r="H21" s="61"/>
      <c r="I21" s="61"/>
    </row>
    <row r="22" spans="1:9" ht="57" customHeight="1" outlineLevel="1" x14ac:dyDescent="0.3">
      <c r="A22" s="62">
        <v>2</v>
      </c>
      <c r="B22" s="71" t="s">
        <v>87</v>
      </c>
      <c r="C22" s="71" t="s">
        <v>88</v>
      </c>
      <c r="D22" s="71" t="s">
        <v>86</v>
      </c>
      <c r="E22" s="72"/>
      <c r="F22" s="73"/>
      <c r="G22" s="73"/>
      <c r="H22" s="73"/>
      <c r="I22" s="73"/>
    </row>
    <row r="23" spans="1:9" ht="61.2" customHeight="1" outlineLevel="1" x14ac:dyDescent="0.3">
      <c r="A23" s="62">
        <v>3</v>
      </c>
      <c r="B23" s="74" t="s">
        <v>89</v>
      </c>
      <c r="C23" s="71" t="s">
        <v>90</v>
      </c>
      <c r="D23" s="75" t="s">
        <v>91</v>
      </c>
      <c r="E23" s="76"/>
      <c r="F23" s="77"/>
      <c r="G23" s="77"/>
      <c r="H23" s="77"/>
      <c r="I23" s="77"/>
    </row>
    <row r="24" spans="1:9" ht="58.2" customHeight="1" outlineLevel="1" x14ac:dyDescent="0.3">
      <c r="A24" s="62">
        <v>4</v>
      </c>
      <c r="B24" s="78" t="s">
        <v>92</v>
      </c>
      <c r="C24" s="71" t="s">
        <v>93</v>
      </c>
      <c r="D24" s="79" t="s">
        <v>91</v>
      </c>
      <c r="E24" s="76"/>
      <c r="F24" s="77"/>
      <c r="G24" s="77"/>
      <c r="H24" s="77"/>
      <c r="I24" s="77"/>
    </row>
    <row r="25" spans="1:9" ht="66" outlineLevel="1" x14ac:dyDescent="0.3">
      <c r="A25" s="62">
        <v>5</v>
      </c>
      <c r="B25" s="80" t="s">
        <v>23</v>
      </c>
      <c r="C25" s="71" t="s">
        <v>94</v>
      </c>
      <c r="D25" s="79" t="s">
        <v>91</v>
      </c>
      <c r="E25" s="76"/>
      <c r="F25" s="77"/>
      <c r="G25" s="77"/>
      <c r="H25" s="77"/>
      <c r="I25" s="77"/>
    </row>
    <row r="26" spans="1:9" ht="66" outlineLevel="1" x14ac:dyDescent="0.3">
      <c r="A26" s="62">
        <v>6</v>
      </c>
      <c r="B26" s="81" t="s">
        <v>24</v>
      </c>
      <c r="C26" s="71" t="s">
        <v>95</v>
      </c>
      <c r="D26" s="79" t="s">
        <v>96</v>
      </c>
      <c r="E26" s="76"/>
      <c r="F26" s="77"/>
      <c r="G26" s="77"/>
      <c r="H26" s="77"/>
      <c r="I26" s="77"/>
    </row>
    <row r="27" spans="1:9" ht="72" customHeight="1" outlineLevel="1" x14ac:dyDescent="0.3">
      <c r="A27" s="62">
        <v>7</v>
      </c>
      <c r="B27" s="82" t="s">
        <v>97</v>
      </c>
      <c r="C27" s="71" t="s">
        <v>98</v>
      </c>
      <c r="D27" s="79" t="s">
        <v>96</v>
      </c>
      <c r="E27" s="76"/>
      <c r="F27" s="77"/>
      <c r="G27" s="77"/>
      <c r="H27" s="77"/>
      <c r="I27" s="77"/>
    </row>
    <row r="28" spans="1:9" ht="56.4" customHeight="1" outlineLevel="1" x14ac:dyDescent="0.3">
      <c r="A28" s="62">
        <v>8</v>
      </c>
      <c r="B28" s="83" t="s">
        <v>25</v>
      </c>
      <c r="C28" s="71" t="s">
        <v>99</v>
      </c>
      <c r="D28" s="79" t="s">
        <v>96</v>
      </c>
      <c r="E28" s="72"/>
      <c r="F28" s="72"/>
      <c r="G28" s="72"/>
      <c r="H28" s="72"/>
      <c r="I28" s="72"/>
    </row>
    <row r="29" spans="1:9" ht="54" customHeight="1" outlineLevel="1" x14ac:dyDescent="0.3">
      <c r="A29" s="62">
        <v>9</v>
      </c>
      <c r="B29" s="84" t="s">
        <v>100</v>
      </c>
      <c r="C29" s="71" t="s">
        <v>101</v>
      </c>
      <c r="D29" s="79" t="s">
        <v>102</v>
      </c>
      <c r="E29" s="85"/>
      <c r="F29" s="85"/>
      <c r="G29" s="85"/>
      <c r="H29" s="85"/>
      <c r="I29" s="85"/>
    </row>
    <row r="30" spans="1:9" ht="39.6" outlineLevel="1" x14ac:dyDescent="0.3">
      <c r="A30" s="62">
        <v>10</v>
      </c>
      <c r="B30" s="75" t="s">
        <v>103</v>
      </c>
      <c r="C30" s="71" t="s">
        <v>104</v>
      </c>
      <c r="D30" s="86" t="s">
        <v>105</v>
      </c>
      <c r="E30" s="87"/>
      <c r="F30" s="88"/>
      <c r="G30" s="88"/>
      <c r="H30" s="88"/>
      <c r="I30" s="88"/>
    </row>
    <row r="31" spans="1:9" ht="13.8" collapsed="1" x14ac:dyDescent="0.3">
      <c r="A31" s="89" t="s">
        <v>106</v>
      </c>
      <c r="B31" s="90"/>
      <c r="C31" s="90"/>
      <c r="D31" s="90"/>
      <c r="E31" s="90"/>
      <c r="F31" s="90"/>
      <c r="G31" s="90"/>
      <c r="H31" s="90"/>
      <c r="I31" s="91"/>
    </row>
    <row r="32" spans="1:9" ht="79.2" hidden="1" outlineLevel="1" x14ac:dyDescent="0.3">
      <c r="A32" s="62">
        <v>11</v>
      </c>
      <c r="B32" s="92" t="s">
        <v>84</v>
      </c>
      <c r="C32" s="71" t="s">
        <v>107</v>
      </c>
      <c r="D32" s="71" t="s">
        <v>108</v>
      </c>
      <c r="E32" s="88"/>
      <c r="F32" s="88"/>
      <c r="G32" s="88"/>
      <c r="H32" s="88"/>
      <c r="I32" s="88"/>
    </row>
    <row r="33" spans="1:9" ht="79.2" hidden="1" outlineLevel="1" x14ac:dyDescent="0.3">
      <c r="A33" s="62">
        <v>12</v>
      </c>
      <c r="B33" s="93" t="s">
        <v>22</v>
      </c>
      <c r="C33" s="71" t="s">
        <v>109</v>
      </c>
      <c r="D33" s="71" t="s">
        <v>108</v>
      </c>
      <c r="E33" s="73"/>
      <c r="F33" s="73"/>
      <c r="G33" s="73"/>
      <c r="H33" s="73"/>
      <c r="I33" s="73"/>
    </row>
    <row r="34" spans="1:9" ht="79.2" hidden="1" outlineLevel="1" x14ac:dyDescent="0.3">
      <c r="A34" s="62">
        <v>13</v>
      </c>
      <c r="B34" s="94" t="s">
        <v>26</v>
      </c>
      <c r="C34" s="71" t="s">
        <v>110</v>
      </c>
      <c r="D34" s="75" t="s">
        <v>111</v>
      </c>
      <c r="E34" s="77"/>
      <c r="F34" s="77"/>
      <c r="G34" s="77"/>
      <c r="H34" s="77"/>
      <c r="I34" s="77"/>
    </row>
    <row r="35" spans="1:9" ht="92.4" hidden="1" outlineLevel="1" x14ac:dyDescent="0.3">
      <c r="A35" s="62">
        <v>14</v>
      </c>
      <c r="B35" s="80" t="s">
        <v>112</v>
      </c>
      <c r="C35" s="71" t="s">
        <v>270</v>
      </c>
      <c r="D35" s="75" t="s">
        <v>111</v>
      </c>
      <c r="E35" s="77"/>
      <c r="F35" s="77"/>
      <c r="G35" s="77"/>
      <c r="H35" s="77"/>
      <c r="I35" s="77"/>
    </row>
    <row r="36" spans="1:9" ht="79.2" hidden="1" outlineLevel="1" x14ac:dyDescent="0.3">
      <c r="A36" s="62">
        <v>15</v>
      </c>
      <c r="B36" s="95" t="s">
        <v>113</v>
      </c>
      <c r="C36" s="71" t="s">
        <v>114</v>
      </c>
      <c r="D36" s="75" t="s">
        <v>111</v>
      </c>
      <c r="E36" s="77"/>
      <c r="F36" s="77"/>
      <c r="G36" s="77"/>
      <c r="H36" s="77"/>
      <c r="I36" s="77"/>
    </row>
    <row r="37" spans="1:9" ht="79.2" hidden="1" outlineLevel="1" x14ac:dyDescent="0.3">
      <c r="A37" s="62">
        <v>16</v>
      </c>
      <c r="B37" s="96" t="s">
        <v>27</v>
      </c>
      <c r="C37" s="71" t="s">
        <v>115</v>
      </c>
      <c r="D37" s="79" t="s">
        <v>116</v>
      </c>
      <c r="E37" s="77"/>
      <c r="F37" s="77"/>
      <c r="G37" s="77"/>
      <c r="H37" s="77"/>
      <c r="I37" s="77"/>
    </row>
    <row r="38" spans="1:9" ht="92.4" hidden="1" outlineLevel="1" x14ac:dyDescent="0.3">
      <c r="A38" s="62">
        <v>17</v>
      </c>
      <c r="B38" s="97" t="s">
        <v>97</v>
      </c>
      <c r="C38" s="71" t="s">
        <v>117</v>
      </c>
      <c r="D38" s="79" t="s">
        <v>116</v>
      </c>
      <c r="E38" s="77"/>
      <c r="F38" s="77"/>
      <c r="G38" s="77"/>
      <c r="H38" s="77"/>
      <c r="I38" s="77"/>
    </row>
    <row r="39" spans="1:9" ht="79.2" hidden="1" outlineLevel="1" x14ac:dyDescent="0.3">
      <c r="A39" s="62">
        <v>18</v>
      </c>
      <c r="B39" s="98" t="s">
        <v>25</v>
      </c>
      <c r="C39" s="71" t="s">
        <v>118</v>
      </c>
      <c r="D39" s="79" t="s">
        <v>116</v>
      </c>
      <c r="E39" s="77"/>
      <c r="F39" s="77"/>
      <c r="G39" s="77"/>
      <c r="H39" s="77"/>
      <c r="I39" s="77"/>
    </row>
    <row r="40" spans="1:9" ht="79.2" hidden="1" outlineLevel="1" x14ac:dyDescent="0.3">
      <c r="A40" s="62">
        <v>19</v>
      </c>
      <c r="B40" s="84" t="s">
        <v>100</v>
      </c>
      <c r="C40" s="71" t="s">
        <v>119</v>
      </c>
      <c r="D40" s="79" t="s">
        <v>120</v>
      </c>
      <c r="E40" s="77"/>
      <c r="F40" s="77"/>
      <c r="G40" s="77"/>
      <c r="H40" s="77"/>
      <c r="I40" s="77"/>
    </row>
    <row r="41" spans="1:9" ht="52.8" hidden="1" outlineLevel="1" x14ac:dyDescent="0.3">
      <c r="A41" s="62">
        <v>20</v>
      </c>
      <c r="B41" s="75" t="s">
        <v>103</v>
      </c>
      <c r="C41" s="71" t="s">
        <v>121</v>
      </c>
      <c r="D41" s="86" t="s">
        <v>122</v>
      </c>
      <c r="E41" s="77"/>
      <c r="F41" s="77"/>
      <c r="G41" s="77"/>
      <c r="H41" s="77"/>
      <c r="I41" s="77"/>
    </row>
    <row r="42" spans="1:9" ht="13.8" collapsed="1" x14ac:dyDescent="0.3">
      <c r="A42" s="99" t="s">
        <v>123</v>
      </c>
      <c r="B42" s="65"/>
      <c r="C42" s="65"/>
      <c r="D42" s="65"/>
      <c r="E42" s="65"/>
      <c r="F42" s="65"/>
      <c r="G42" s="65"/>
      <c r="H42" s="65"/>
      <c r="I42" s="100"/>
    </row>
    <row r="43" spans="1:9" ht="79.2" hidden="1" outlineLevel="1" x14ac:dyDescent="0.3">
      <c r="A43" s="48">
        <v>21</v>
      </c>
      <c r="B43" s="48" t="s">
        <v>124</v>
      </c>
      <c r="C43" s="71" t="s">
        <v>125</v>
      </c>
      <c r="D43" s="101" t="s">
        <v>126</v>
      </c>
      <c r="E43" s="102"/>
      <c r="F43" s="103"/>
      <c r="G43" s="103"/>
      <c r="H43" s="103"/>
      <c r="I43" s="103"/>
    </row>
    <row r="44" spans="1:9" ht="92.4" hidden="1" outlineLevel="1" x14ac:dyDescent="0.3">
      <c r="A44" s="48">
        <v>22</v>
      </c>
      <c r="B44" s="104" t="s">
        <v>127</v>
      </c>
      <c r="C44" s="71" t="s">
        <v>128</v>
      </c>
      <c r="D44" s="101" t="s">
        <v>129</v>
      </c>
      <c r="E44" s="72"/>
      <c r="F44" s="73"/>
      <c r="G44" s="73"/>
      <c r="H44" s="73"/>
      <c r="I44" s="73"/>
    </row>
    <row r="45" spans="1:9" ht="92.4" hidden="1" outlineLevel="1" x14ac:dyDescent="0.3">
      <c r="A45" s="105">
        <v>23</v>
      </c>
      <c r="B45" s="106" t="s">
        <v>130</v>
      </c>
      <c r="C45" s="71" t="s">
        <v>131</v>
      </c>
      <c r="D45" s="101" t="s">
        <v>132</v>
      </c>
      <c r="E45" s="76"/>
      <c r="F45" s="77"/>
      <c r="G45" s="77"/>
      <c r="H45" s="77"/>
      <c r="I45" s="77"/>
    </row>
    <row r="46" spans="1:9" ht="92.4" hidden="1" outlineLevel="1" x14ac:dyDescent="0.3">
      <c r="A46" s="107">
        <v>24</v>
      </c>
      <c r="B46" s="108" t="s">
        <v>133</v>
      </c>
      <c r="C46" s="109" t="s">
        <v>134</v>
      </c>
      <c r="D46" s="110" t="s">
        <v>129</v>
      </c>
      <c r="E46" s="111"/>
      <c r="F46" s="112"/>
      <c r="G46" s="112"/>
      <c r="H46" s="112"/>
      <c r="I46" s="112"/>
    </row>
    <row r="47" spans="1:9" ht="13.8" collapsed="1" x14ac:dyDescent="0.3">
      <c r="A47" s="244" t="s">
        <v>135</v>
      </c>
      <c r="B47" s="245"/>
      <c r="C47" s="245"/>
      <c r="D47" s="245"/>
      <c r="E47" s="245"/>
      <c r="F47" s="245"/>
      <c r="G47" s="245"/>
      <c r="H47" s="245"/>
      <c r="I47" s="246"/>
    </row>
    <row r="48" spans="1:9" ht="66" hidden="1" outlineLevel="1" x14ac:dyDescent="0.3">
      <c r="A48" s="113">
        <v>25</v>
      </c>
      <c r="B48" s="114" t="s">
        <v>136</v>
      </c>
      <c r="C48" s="68" t="s">
        <v>137</v>
      </c>
      <c r="D48" s="106" t="s">
        <v>138</v>
      </c>
      <c r="E48" s="73"/>
      <c r="F48" s="73"/>
      <c r="G48" s="73"/>
      <c r="H48" s="73"/>
      <c r="I48" s="73"/>
    </row>
    <row r="49" spans="1:9" ht="66" hidden="1" outlineLevel="1" x14ac:dyDescent="0.3">
      <c r="A49" s="115">
        <v>26</v>
      </c>
      <c r="B49" s="116" t="s">
        <v>139</v>
      </c>
      <c r="C49" s="71" t="s">
        <v>140</v>
      </c>
      <c r="D49" s="82" t="s">
        <v>141</v>
      </c>
      <c r="E49" s="77"/>
      <c r="F49" s="77"/>
      <c r="G49" s="77"/>
      <c r="H49" s="77"/>
      <c r="I49" s="77"/>
    </row>
    <row r="50" spans="1:9" ht="66" hidden="1" outlineLevel="1" x14ac:dyDescent="0.3">
      <c r="A50" s="115">
        <v>27</v>
      </c>
      <c r="B50" s="116" t="s">
        <v>142</v>
      </c>
      <c r="C50" s="71" t="s">
        <v>260</v>
      </c>
      <c r="D50" s="82" t="s">
        <v>143</v>
      </c>
      <c r="E50" s="77"/>
      <c r="F50" s="77"/>
      <c r="G50" s="77"/>
      <c r="H50" s="77"/>
      <c r="I50" s="77"/>
    </row>
    <row r="51" spans="1:9" ht="66" hidden="1" outlineLevel="1" x14ac:dyDescent="0.3">
      <c r="A51" s="115">
        <v>28</v>
      </c>
      <c r="B51" s="116" t="s">
        <v>144</v>
      </c>
      <c r="C51" s="71" t="s">
        <v>145</v>
      </c>
      <c r="D51" s="82" t="s">
        <v>146</v>
      </c>
      <c r="E51" s="77"/>
      <c r="F51" s="77"/>
      <c r="G51" s="77"/>
      <c r="H51" s="77"/>
      <c r="I51" s="77"/>
    </row>
    <row r="52" spans="1:9" ht="66" hidden="1" outlineLevel="1" x14ac:dyDescent="0.3">
      <c r="A52" s="117">
        <v>29</v>
      </c>
      <c r="B52" s="118" t="s">
        <v>147</v>
      </c>
      <c r="C52" s="109" t="s">
        <v>148</v>
      </c>
      <c r="D52" s="118" t="s">
        <v>149</v>
      </c>
      <c r="E52" s="112"/>
      <c r="F52" s="112"/>
      <c r="G52" s="112"/>
      <c r="H52" s="112"/>
      <c r="I52" s="112"/>
    </row>
    <row r="53" spans="1:9" ht="15.6" customHeight="1" collapsed="1" x14ac:dyDescent="0.3">
      <c r="A53" s="58" t="s">
        <v>150</v>
      </c>
      <c r="B53" s="148"/>
      <c r="C53" s="149"/>
      <c r="D53" s="149"/>
      <c r="E53" s="149"/>
      <c r="F53" s="149"/>
      <c r="G53" s="149"/>
      <c r="H53" s="149"/>
      <c r="I53" s="150"/>
    </row>
    <row r="54" spans="1:9" ht="52.8" hidden="1" outlineLevel="1" x14ac:dyDescent="0.3">
      <c r="A54" s="113">
        <v>30</v>
      </c>
      <c r="B54" s="119" t="s">
        <v>151</v>
      </c>
      <c r="C54" s="68" t="s">
        <v>152</v>
      </c>
      <c r="D54" s="120" t="s">
        <v>153</v>
      </c>
      <c r="E54" s="72"/>
      <c r="F54" s="73"/>
      <c r="G54" s="73"/>
      <c r="H54" s="73"/>
      <c r="I54" s="73"/>
    </row>
    <row r="55" spans="1:9" ht="52.8" hidden="1" outlineLevel="1" x14ac:dyDescent="0.3">
      <c r="A55" s="121">
        <v>31</v>
      </c>
      <c r="B55" s="122" t="s">
        <v>154</v>
      </c>
      <c r="C55" s="71" t="s">
        <v>152</v>
      </c>
      <c r="D55" s="48" t="s">
        <v>155</v>
      </c>
      <c r="E55" s="76"/>
      <c r="F55" s="77"/>
      <c r="G55" s="77"/>
      <c r="H55" s="77"/>
      <c r="I55" s="77"/>
    </row>
    <row r="56" spans="1:9" ht="52.8" hidden="1" outlineLevel="1" x14ac:dyDescent="0.3">
      <c r="A56" s="117">
        <v>32</v>
      </c>
      <c r="B56" s="119" t="s">
        <v>156</v>
      </c>
      <c r="C56" s="109" t="s">
        <v>152</v>
      </c>
      <c r="D56" s="123" t="s">
        <v>157</v>
      </c>
      <c r="E56" s="111"/>
      <c r="F56" s="112"/>
      <c r="G56" s="112"/>
      <c r="H56" s="112"/>
      <c r="I56" s="112"/>
    </row>
    <row r="57" spans="1:9" ht="13.8" collapsed="1" x14ac:dyDescent="0.3">
      <c r="A57" s="244" t="s">
        <v>158</v>
      </c>
      <c r="B57" s="245"/>
      <c r="C57" s="245"/>
      <c r="D57" s="245"/>
      <c r="E57" s="245"/>
      <c r="F57" s="245"/>
      <c r="G57" s="245"/>
      <c r="H57" s="245"/>
      <c r="I57" s="246"/>
    </row>
    <row r="58" spans="1:9" ht="52.8" hidden="1" outlineLevel="1" x14ac:dyDescent="0.3">
      <c r="A58" s="113">
        <v>33</v>
      </c>
      <c r="B58" s="106" t="s">
        <v>159</v>
      </c>
      <c r="C58" s="68" t="s">
        <v>160</v>
      </c>
      <c r="D58" s="124" t="s">
        <v>161</v>
      </c>
      <c r="E58" s="72"/>
      <c r="F58" s="73"/>
      <c r="G58" s="73"/>
      <c r="H58" s="73"/>
      <c r="I58" s="73"/>
    </row>
    <row r="59" spans="1:9" ht="105.6" hidden="1" outlineLevel="1" x14ac:dyDescent="0.3">
      <c r="A59" s="115">
        <v>34</v>
      </c>
      <c r="B59" s="125" t="s">
        <v>162</v>
      </c>
      <c r="C59" s="71" t="s">
        <v>163</v>
      </c>
      <c r="D59" s="126" t="s">
        <v>164</v>
      </c>
      <c r="E59" s="77"/>
      <c r="F59" s="77"/>
      <c r="G59" s="77"/>
      <c r="H59" s="77"/>
      <c r="I59" s="77"/>
    </row>
    <row r="60" spans="1:9" ht="79.2" hidden="1" outlineLevel="1" x14ac:dyDescent="0.3">
      <c r="A60" s="117">
        <v>35</v>
      </c>
      <c r="B60" s="118" t="s">
        <v>165</v>
      </c>
      <c r="C60" s="109" t="s">
        <v>166</v>
      </c>
      <c r="D60" s="108" t="s">
        <v>167</v>
      </c>
      <c r="E60" s="77"/>
      <c r="F60" s="77"/>
      <c r="G60" s="77"/>
      <c r="H60" s="77"/>
      <c r="I60" s="77"/>
    </row>
    <row r="61" spans="1:9" ht="79.2" hidden="1" outlineLevel="1" x14ac:dyDescent="0.3">
      <c r="A61" s="62">
        <v>36</v>
      </c>
      <c r="B61" s="71" t="s">
        <v>168</v>
      </c>
      <c r="C61" s="71" t="s">
        <v>169</v>
      </c>
      <c r="D61" s="124" t="s">
        <v>170</v>
      </c>
      <c r="E61" s="76"/>
      <c r="F61" s="77"/>
      <c r="G61" s="77"/>
      <c r="H61" s="77"/>
      <c r="I61" s="77"/>
    </row>
    <row r="62" spans="1:9" ht="13.8" collapsed="1" x14ac:dyDescent="0.3">
      <c r="A62" s="127" t="s">
        <v>171</v>
      </c>
      <c r="B62" s="128"/>
      <c r="C62" s="128"/>
      <c r="D62" s="128"/>
      <c r="E62" s="128"/>
      <c r="F62" s="128"/>
      <c r="G62" s="128"/>
      <c r="H62" s="128"/>
      <c r="I62" s="129"/>
    </row>
    <row r="63" spans="1:9" ht="79.2" hidden="1" outlineLevel="1" x14ac:dyDescent="0.3">
      <c r="A63" s="115">
        <v>37</v>
      </c>
      <c r="B63" s="125" t="s">
        <v>172</v>
      </c>
      <c r="C63" s="130" t="s">
        <v>173</v>
      </c>
      <c r="D63" s="117" t="s">
        <v>174</v>
      </c>
      <c r="E63" s="8"/>
      <c r="F63" s="8"/>
      <c r="G63" s="8"/>
      <c r="H63" s="8"/>
      <c r="I63" s="8"/>
    </row>
    <row r="64" spans="1:9" ht="54" hidden="1" customHeight="1" outlineLevel="1" x14ac:dyDescent="0.3">
      <c r="A64" s="115">
        <v>38</v>
      </c>
      <c r="B64" s="125" t="s">
        <v>175</v>
      </c>
      <c r="C64" s="130" t="s">
        <v>176</v>
      </c>
      <c r="D64" s="131" t="s">
        <v>177</v>
      </c>
      <c r="E64" s="132"/>
      <c r="F64" s="8"/>
      <c r="G64" s="8"/>
      <c r="H64" s="8"/>
      <c r="I64" s="8"/>
    </row>
    <row r="65" spans="1:9" ht="66" hidden="1" outlineLevel="1" x14ac:dyDescent="0.3">
      <c r="A65" s="115">
        <v>39</v>
      </c>
      <c r="B65" s="133" t="s">
        <v>178</v>
      </c>
      <c r="C65" s="130" t="s">
        <v>179</v>
      </c>
      <c r="D65" s="131" t="s">
        <v>180</v>
      </c>
      <c r="E65" s="132"/>
      <c r="F65" s="8"/>
      <c r="G65" s="8"/>
      <c r="H65" s="8"/>
      <c r="I65" s="8"/>
    </row>
    <row r="66" spans="1:9" ht="66" hidden="1" outlineLevel="1" x14ac:dyDescent="0.3">
      <c r="A66" s="62">
        <v>40</v>
      </c>
      <c r="B66" s="130" t="s">
        <v>181</v>
      </c>
      <c r="C66" s="71" t="s">
        <v>182</v>
      </c>
      <c r="D66" s="134" t="s">
        <v>174</v>
      </c>
      <c r="E66" s="135"/>
      <c r="F66" s="61"/>
      <c r="G66" s="61"/>
      <c r="H66" s="61"/>
      <c r="I66" s="61"/>
    </row>
    <row r="67" spans="1:9" ht="13.8" x14ac:dyDescent="0.3"/>
  </sheetData>
  <mergeCells count="9">
    <mergeCell ref="A1:D1"/>
    <mergeCell ref="A47:I47"/>
    <mergeCell ref="A57:I57"/>
    <mergeCell ref="A18:I18"/>
    <mergeCell ref="A2:D2"/>
    <mergeCell ref="C3:D3"/>
    <mergeCell ref="B4:D4"/>
    <mergeCell ref="B5:D5"/>
    <mergeCell ref="F16:H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75"/>
  <sheetViews>
    <sheetView topLeftCell="A30" workbookViewId="0">
      <selection activeCell="C87" sqref="C87:C91"/>
    </sheetView>
  </sheetViews>
  <sheetFormatPr defaultColWidth="8.88671875" defaultRowHeight="15.75" customHeight="1" outlineLevelRow="1" x14ac:dyDescent="0.25"/>
  <cols>
    <col min="1" max="1" width="20.109375" style="16" customWidth="1"/>
    <col min="2" max="2" width="39.77734375" style="16" customWidth="1"/>
    <col min="3" max="4" width="36.109375" style="16" customWidth="1"/>
    <col min="5" max="5" width="33.109375" style="16" customWidth="1"/>
    <col min="6" max="8" width="10" style="16" customWidth="1"/>
    <col min="9" max="9" width="18.21875" style="16" customWidth="1"/>
    <col min="10" max="26" width="9.44140625" style="16" customWidth="1"/>
    <col min="27" max="1024" width="14.88671875" style="16" customWidth="1"/>
    <col min="1025" max="16384" width="8.88671875" style="16"/>
  </cols>
  <sheetData>
    <row r="1" spans="1:26" ht="12" customHeight="1" x14ac:dyDescent="0.3">
      <c r="A1" s="243"/>
      <c r="B1" s="243"/>
      <c r="C1" s="243"/>
      <c r="D1" s="243"/>
      <c r="E1" s="13"/>
      <c r="F1" s="13"/>
      <c r="G1" s="13"/>
      <c r="H1" s="13"/>
      <c r="I1" s="13"/>
      <c r="J1" s="14"/>
      <c r="K1" s="15"/>
      <c r="L1" s="15"/>
      <c r="M1" s="15"/>
      <c r="N1" s="15"/>
      <c r="O1" s="15"/>
      <c r="P1" s="15"/>
      <c r="Q1" s="15"/>
      <c r="R1" s="15"/>
      <c r="S1" s="15"/>
      <c r="T1" s="15"/>
      <c r="U1" s="15"/>
      <c r="V1" s="15"/>
      <c r="W1" s="15"/>
      <c r="X1" s="15"/>
      <c r="Y1" s="15"/>
      <c r="Z1" s="15"/>
    </row>
    <row r="2" spans="1:26" ht="31.5" customHeight="1" x14ac:dyDescent="0.3">
      <c r="A2" s="247" t="s">
        <v>0</v>
      </c>
      <c r="B2" s="247"/>
      <c r="C2" s="247"/>
      <c r="D2" s="247"/>
      <c r="E2" s="13"/>
      <c r="F2" s="13"/>
      <c r="G2" s="13"/>
      <c r="H2" s="13"/>
      <c r="I2" s="13"/>
      <c r="J2" s="17"/>
      <c r="K2" s="15"/>
      <c r="L2" s="15"/>
      <c r="M2" s="15"/>
      <c r="N2" s="15"/>
      <c r="O2" s="15"/>
      <c r="P2" s="15"/>
      <c r="Q2" s="15"/>
      <c r="R2" s="15"/>
      <c r="S2" s="15"/>
      <c r="T2" s="15"/>
      <c r="U2" s="15"/>
      <c r="V2" s="15"/>
      <c r="W2" s="15"/>
      <c r="X2" s="15"/>
      <c r="Y2" s="15"/>
      <c r="Z2" s="15"/>
    </row>
    <row r="3" spans="1:26" ht="31.5" customHeight="1" x14ac:dyDescent="0.25">
      <c r="A3" s="18"/>
      <c r="B3" s="15"/>
      <c r="C3" s="243"/>
      <c r="D3" s="243"/>
      <c r="E3" s="19"/>
      <c r="F3" s="19"/>
      <c r="G3" s="19"/>
      <c r="H3" s="19"/>
      <c r="I3" s="19"/>
      <c r="J3" s="17"/>
      <c r="K3" s="15"/>
      <c r="L3" s="15"/>
      <c r="M3" s="15"/>
      <c r="N3" s="15"/>
      <c r="O3" s="15"/>
      <c r="P3" s="15"/>
      <c r="Q3" s="15"/>
      <c r="R3" s="15"/>
      <c r="S3" s="15"/>
      <c r="T3" s="15"/>
      <c r="U3" s="15"/>
      <c r="V3" s="15"/>
      <c r="W3" s="15"/>
      <c r="X3" s="15"/>
      <c r="Y3" s="15"/>
      <c r="Z3" s="15"/>
    </row>
    <row r="4" spans="1:26" ht="18.600000000000001" customHeight="1" x14ac:dyDescent="0.25">
      <c r="A4" s="1" t="s">
        <v>1</v>
      </c>
      <c r="B4" s="188" t="s">
        <v>282</v>
      </c>
      <c r="C4" s="186"/>
      <c r="D4" s="187"/>
      <c r="E4" s="19"/>
      <c r="F4" s="19"/>
      <c r="G4" s="19"/>
      <c r="H4" s="19"/>
      <c r="I4" s="19"/>
      <c r="J4" s="20"/>
      <c r="K4" s="20"/>
      <c r="L4" s="20"/>
      <c r="M4" s="20"/>
      <c r="N4" s="20"/>
      <c r="O4" s="20"/>
      <c r="P4" s="20"/>
      <c r="Q4" s="20"/>
      <c r="R4" s="20"/>
      <c r="S4" s="20"/>
      <c r="T4" s="20"/>
      <c r="U4" s="20"/>
      <c r="V4" s="20"/>
      <c r="W4" s="20"/>
      <c r="X4" s="20" t="s">
        <v>28</v>
      </c>
      <c r="Y4" s="20"/>
      <c r="Z4" s="20"/>
    </row>
    <row r="5" spans="1:26" ht="148.19999999999999" customHeight="1" x14ac:dyDescent="0.25">
      <c r="A5" s="1" t="s">
        <v>2</v>
      </c>
      <c r="B5" s="182" t="s">
        <v>464</v>
      </c>
      <c r="C5" s="9"/>
      <c r="D5" s="11"/>
      <c r="E5" s="19"/>
      <c r="F5" s="19"/>
      <c r="G5" s="19"/>
      <c r="H5" s="19"/>
      <c r="I5" s="19"/>
      <c r="J5" s="20"/>
      <c r="K5" s="20"/>
      <c r="L5" s="20"/>
      <c r="M5" s="20"/>
      <c r="N5" s="20"/>
      <c r="O5" s="20"/>
      <c r="P5" s="20"/>
      <c r="Q5" s="20"/>
      <c r="R5" s="20"/>
      <c r="S5" s="20"/>
      <c r="T5" s="20"/>
      <c r="U5" s="20"/>
      <c r="V5" s="20"/>
      <c r="W5" s="20"/>
      <c r="X5" s="20" t="s">
        <v>29</v>
      </c>
      <c r="Y5" s="20"/>
      <c r="Z5" s="20"/>
    </row>
    <row r="6" spans="1:26" ht="15.6" customHeight="1" x14ac:dyDescent="0.25">
      <c r="A6" s="1" t="s">
        <v>3</v>
      </c>
      <c r="B6" s="10"/>
      <c r="C6" s="9"/>
      <c r="D6" s="11"/>
      <c r="E6" s="19"/>
      <c r="F6" s="19"/>
      <c r="G6" s="19"/>
      <c r="H6" s="19"/>
      <c r="I6" s="19"/>
      <c r="J6" s="20"/>
      <c r="K6" s="20"/>
      <c r="L6" s="20"/>
      <c r="M6" s="20"/>
      <c r="N6" s="20"/>
      <c r="O6" s="20"/>
      <c r="P6" s="20"/>
      <c r="Q6" s="20"/>
      <c r="R6" s="20"/>
      <c r="S6" s="20"/>
      <c r="T6" s="20"/>
      <c r="U6" s="20"/>
      <c r="V6" s="20"/>
      <c r="W6" s="20"/>
      <c r="X6" s="20"/>
      <c r="Y6" s="20"/>
      <c r="Z6" s="20"/>
    </row>
    <row r="7" spans="1:26" ht="13.8" customHeight="1" x14ac:dyDescent="0.25">
      <c r="A7" s="1" t="s">
        <v>4</v>
      </c>
      <c r="B7" s="10" t="s">
        <v>30</v>
      </c>
      <c r="C7" s="9"/>
      <c r="D7" s="11"/>
      <c r="E7" s="19"/>
      <c r="F7" s="19"/>
      <c r="G7" s="19"/>
      <c r="H7" s="19"/>
      <c r="I7" s="19"/>
      <c r="J7" s="20"/>
      <c r="K7" s="20"/>
      <c r="L7" s="20"/>
      <c r="M7" s="20"/>
      <c r="N7" s="20"/>
      <c r="O7" s="20"/>
      <c r="P7" s="20"/>
      <c r="Q7" s="20"/>
      <c r="R7" s="20"/>
      <c r="S7" s="20"/>
      <c r="T7" s="20"/>
      <c r="U7" s="20"/>
      <c r="V7" s="20"/>
      <c r="W7" s="20"/>
      <c r="X7" s="21"/>
      <c r="Y7" s="20"/>
      <c r="Z7" s="20"/>
    </row>
    <row r="8" spans="1:26" ht="12" customHeight="1" x14ac:dyDescent="0.25">
      <c r="A8" s="1" t="s">
        <v>5</v>
      </c>
      <c r="B8" s="12"/>
      <c r="C8" s="9"/>
      <c r="D8" s="11"/>
      <c r="E8" s="19"/>
      <c r="F8" s="19"/>
      <c r="G8" s="19"/>
      <c r="H8" s="19"/>
      <c r="I8" s="19"/>
      <c r="J8" s="22"/>
      <c r="K8" s="22"/>
      <c r="L8" s="22"/>
      <c r="M8" s="22"/>
      <c r="N8" s="22"/>
      <c r="O8" s="22"/>
      <c r="P8" s="22"/>
      <c r="Q8" s="22"/>
      <c r="R8" s="22"/>
      <c r="S8" s="22"/>
      <c r="T8" s="22"/>
      <c r="U8" s="22"/>
      <c r="V8" s="22"/>
      <c r="W8" s="22"/>
      <c r="X8" s="22"/>
      <c r="Y8" s="22"/>
      <c r="Z8" s="22"/>
    </row>
    <row r="9" spans="1:26" ht="12" customHeight="1" x14ac:dyDescent="0.25">
      <c r="A9" s="2" t="s">
        <v>6</v>
      </c>
      <c r="B9" s="3" t="e">
        <f>#REF!</f>
        <v>#REF!</v>
      </c>
      <c r="C9" s="3" t="e">
        <f>#REF!</f>
        <v>#REF!</v>
      </c>
      <c r="D9" s="3" t="e">
        <f>#REF!</f>
        <v>#REF!</v>
      </c>
      <c r="E9" s="19"/>
      <c r="F9" s="19"/>
      <c r="G9" s="19"/>
      <c r="H9" s="19"/>
      <c r="I9" s="19"/>
      <c r="J9" s="22"/>
      <c r="K9" s="22"/>
      <c r="L9" s="22"/>
      <c r="M9" s="22"/>
      <c r="N9" s="22"/>
      <c r="O9" s="22"/>
      <c r="P9" s="22"/>
      <c r="Q9" s="22"/>
      <c r="R9" s="22"/>
      <c r="S9" s="22"/>
      <c r="T9" s="22"/>
      <c r="U9" s="22"/>
      <c r="V9" s="22"/>
      <c r="W9" s="22"/>
      <c r="X9" s="22"/>
      <c r="Y9" s="22"/>
      <c r="Z9" s="22"/>
    </row>
    <row r="10" spans="1:26" ht="12" customHeight="1" x14ac:dyDescent="0.25">
      <c r="A10" s="1" t="s">
        <v>7</v>
      </c>
      <c r="B10" s="4">
        <f>SUM(B11:B14)</f>
        <v>0</v>
      </c>
      <c r="C10" s="4">
        <f>SUM(C11:C14)</f>
        <v>0</v>
      </c>
      <c r="D10" s="4">
        <f>SUM(D11:D14)</f>
        <v>0</v>
      </c>
      <c r="E10" s="19"/>
      <c r="F10" s="19"/>
      <c r="G10" s="19"/>
      <c r="H10" s="19"/>
      <c r="I10" s="19"/>
      <c r="J10" s="22"/>
      <c r="K10" s="22"/>
      <c r="L10" s="22"/>
      <c r="M10" s="22"/>
      <c r="N10" s="22"/>
      <c r="O10" s="22"/>
      <c r="P10" s="22"/>
      <c r="Q10" s="22"/>
      <c r="R10" s="22"/>
      <c r="S10" s="22"/>
      <c r="T10" s="22"/>
      <c r="U10" s="22"/>
      <c r="V10" s="22"/>
      <c r="W10" s="22"/>
      <c r="X10" s="22"/>
      <c r="Y10" s="22"/>
      <c r="Z10" s="22"/>
    </row>
    <row r="11" spans="1:26" ht="12" customHeight="1" x14ac:dyDescent="0.25">
      <c r="A11" s="1" t="s">
        <v>8</v>
      </c>
      <c r="B11" s="5">
        <f>COUNTIF($F$39:$F$60,"*Passed")</f>
        <v>0</v>
      </c>
      <c r="C11" s="5">
        <f>COUNTIF($G$39:$G$60,"*Passed")</f>
        <v>0</v>
      </c>
      <c r="D11" s="5">
        <f>COUNTIF($H$39:$H$60,"*Passed")</f>
        <v>0</v>
      </c>
      <c r="E11" s="19"/>
      <c r="F11" s="19"/>
      <c r="G11" s="19"/>
      <c r="H11" s="19"/>
      <c r="I11" s="19"/>
      <c r="J11" s="22"/>
      <c r="K11" s="22"/>
      <c r="L11" s="22"/>
      <c r="M11" s="22"/>
      <c r="N11" s="22"/>
      <c r="O11" s="22"/>
      <c r="P11" s="22"/>
      <c r="Q11" s="22"/>
      <c r="R11" s="22"/>
      <c r="S11" s="22"/>
      <c r="T11" s="22"/>
      <c r="U11" s="22"/>
      <c r="V11" s="22"/>
      <c r="W11" s="22"/>
      <c r="X11" s="22"/>
      <c r="Y11" s="22"/>
      <c r="Z11" s="22"/>
    </row>
    <row r="12" spans="1:26" ht="12" customHeight="1" x14ac:dyDescent="0.25">
      <c r="A12" s="1" t="s">
        <v>9</v>
      </c>
      <c r="B12" s="5">
        <f>COUNTIF($F$39:$F$60,"*Failed*")</f>
        <v>0</v>
      </c>
      <c r="C12" s="5">
        <f>COUNTIF($G$39:$G$60,"*Failed*")</f>
        <v>0</v>
      </c>
      <c r="D12" s="5">
        <f>COUNTIF($H$39:$H$60,"*Failed*")</f>
        <v>0</v>
      </c>
      <c r="E12" s="19"/>
      <c r="F12" s="19"/>
      <c r="G12" s="19"/>
      <c r="H12" s="19"/>
      <c r="I12" s="19"/>
      <c r="J12" s="22"/>
      <c r="K12" s="22"/>
      <c r="L12" s="22"/>
      <c r="M12" s="22"/>
      <c r="N12" s="22"/>
      <c r="O12" s="22"/>
      <c r="P12" s="22"/>
      <c r="Q12" s="22"/>
      <c r="R12" s="22"/>
      <c r="S12" s="22"/>
      <c r="T12" s="22"/>
      <c r="U12" s="22"/>
      <c r="V12" s="22"/>
      <c r="W12" s="22"/>
      <c r="X12" s="22"/>
      <c r="Y12" s="22"/>
      <c r="Z12" s="22"/>
    </row>
    <row r="13" spans="1:26" ht="12" customHeight="1" x14ac:dyDescent="0.25">
      <c r="A13" s="1" t="s">
        <v>10</v>
      </c>
      <c r="B13" s="5">
        <f>COUNTIF($F$39:$F$60,"*Not Run*")</f>
        <v>0</v>
      </c>
      <c r="C13" s="5">
        <f>COUNTIF($G$39:$G$60,"*Not Run*")</f>
        <v>0</v>
      </c>
      <c r="D13" s="5">
        <f>COUNTIF($H$39:$H$60,"*Not Run*")</f>
        <v>0</v>
      </c>
      <c r="E13" s="19"/>
      <c r="F13" s="19"/>
      <c r="G13" s="19"/>
      <c r="H13" s="19"/>
      <c r="I13" s="19"/>
      <c r="J13" s="22"/>
      <c r="K13" s="22"/>
      <c r="L13" s="22"/>
      <c r="M13" s="22"/>
      <c r="N13" s="22"/>
      <c r="O13" s="22"/>
      <c r="P13" s="22"/>
      <c r="Q13" s="22"/>
      <c r="R13" s="22"/>
      <c r="S13" s="22"/>
      <c r="T13" s="22"/>
      <c r="U13" s="22"/>
      <c r="V13" s="22"/>
      <c r="W13" s="22"/>
      <c r="X13" s="22"/>
      <c r="Y13" s="22"/>
      <c r="Z13" s="22"/>
    </row>
    <row r="14" spans="1:26" ht="12" customHeight="1" x14ac:dyDescent="0.25">
      <c r="A14" s="1" t="s">
        <v>11</v>
      </c>
      <c r="B14" s="5">
        <f>COUNTIF($F$39:$F$60,"*NA*")</f>
        <v>0</v>
      </c>
      <c r="C14" s="5">
        <f>COUNTIF($G$39:$G$60,"*NA*")</f>
        <v>0</v>
      </c>
      <c r="D14" s="5">
        <f>COUNTIF($H$39:$H$60,"*NA*")</f>
        <v>0</v>
      </c>
      <c r="E14" s="19"/>
      <c r="F14" s="19"/>
      <c r="G14" s="19"/>
      <c r="H14" s="19"/>
      <c r="I14" s="19"/>
      <c r="J14" s="22"/>
      <c r="K14" s="22"/>
      <c r="L14" s="22"/>
      <c r="M14" s="22"/>
      <c r="N14" s="22"/>
      <c r="O14" s="22"/>
      <c r="P14" s="22"/>
      <c r="Q14" s="22"/>
      <c r="R14" s="22"/>
      <c r="S14" s="22"/>
      <c r="T14" s="22"/>
      <c r="U14" s="22"/>
      <c r="V14" s="22"/>
      <c r="W14" s="22"/>
      <c r="X14" s="22"/>
      <c r="Y14" s="22"/>
      <c r="Z14" s="22"/>
    </row>
    <row r="15" spans="1:26" ht="12" customHeight="1" x14ac:dyDescent="0.25">
      <c r="A15" s="1" t="s">
        <v>12</v>
      </c>
      <c r="B15" s="5">
        <f>COUNTIF($F$39:$F$60,"*Passed in previous build*")</f>
        <v>0</v>
      </c>
      <c r="C15" s="5">
        <f>COUNTIF($G$39:$G$60,"*Passed in previous build*")</f>
        <v>0</v>
      </c>
      <c r="D15" s="5">
        <f>COUNTIF($H$39:$H$60,"*Passed in previous build*")</f>
        <v>0</v>
      </c>
      <c r="E15" s="19"/>
      <c r="F15" s="19"/>
      <c r="G15" s="19"/>
      <c r="H15" s="19"/>
      <c r="I15" s="19"/>
      <c r="J15" s="22"/>
      <c r="K15" s="22"/>
      <c r="L15" s="22"/>
      <c r="M15" s="22"/>
      <c r="N15" s="22"/>
      <c r="O15" s="22"/>
      <c r="P15" s="22"/>
      <c r="Q15" s="22"/>
      <c r="R15" s="22"/>
      <c r="S15" s="22"/>
      <c r="T15" s="22"/>
      <c r="U15" s="22"/>
      <c r="V15" s="22"/>
      <c r="W15" s="22"/>
      <c r="X15" s="22"/>
      <c r="Y15" s="22"/>
      <c r="Z15" s="22"/>
    </row>
    <row r="16" spans="1:26" ht="15" customHeight="1" x14ac:dyDescent="0.25">
      <c r="A16" s="19"/>
      <c r="B16" s="19"/>
      <c r="C16" s="23"/>
      <c r="D16" s="24"/>
      <c r="E16" s="25"/>
      <c r="F16" s="263" t="s">
        <v>6</v>
      </c>
      <c r="G16" s="264"/>
      <c r="H16" s="265"/>
      <c r="I16" s="26"/>
      <c r="J16" s="27"/>
      <c r="K16" s="27"/>
      <c r="L16" s="27"/>
      <c r="M16" s="27"/>
      <c r="N16" s="27"/>
      <c r="O16" s="27"/>
      <c r="P16" s="27"/>
      <c r="Q16" s="27"/>
      <c r="R16" s="27"/>
      <c r="S16" s="27"/>
      <c r="T16" s="27"/>
      <c r="U16" s="27"/>
      <c r="V16" s="27"/>
      <c r="W16" s="27"/>
      <c r="X16" s="27"/>
      <c r="Y16" s="27"/>
      <c r="Z16" s="27"/>
    </row>
    <row r="17" spans="1:26" ht="12" customHeight="1" x14ac:dyDescent="0.25">
      <c r="A17" s="189" t="s">
        <v>13</v>
      </c>
      <c r="B17" s="190" t="s">
        <v>14</v>
      </c>
      <c r="C17" s="191" t="s">
        <v>15</v>
      </c>
      <c r="D17" s="192" t="s">
        <v>16</v>
      </c>
      <c r="E17" s="192" t="s">
        <v>17</v>
      </c>
      <c r="F17" s="192" t="s">
        <v>18</v>
      </c>
      <c r="G17" s="192" t="s">
        <v>19</v>
      </c>
      <c r="H17" s="192" t="s">
        <v>20</v>
      </c>
      <c r="I17" s="192" t="s">
        <v>21</v>
      </c>
      <c r="J17" s="27"/>
      <c r="K17" s="27"/>
      <c r="L17" s="27"/>
      <c r="M17" s="27"/>
      <c r="N17" s="27"/>
      <c r="O17" s="27"/>
      <c r="P17" s="27"/>
      <c r="Q17" s="27"/>
      <c r="R17" s="27"/>
      <c r="S17" s="27"/>
      <c r="T17" s="27"/>
      <c r="U17" s="27"/>
      <c r="V17" s="27"/>
      <c r="W17" s="27"/>
      <c r="X17" s="27"/>
      <c r="Y17" s="27"/>
      <c r="Z17" s="27"/>
    </row>
    <row r="18" spans="1:26" ht="15.75" customHeight="1" x14ac:dyDescent="0.25">
      <c r="A18" s="28"/>
      <c r="B18" s="260" t="s">
        <v>31</v>
      </c>
      <c r="C18" s="261"/>
      <c r="D18" s="261"/>
      <c r="E18" s="261"/>
      <c r="F18" s="261"/>
      <c r="G18" s="261"/>
      <c r="H18" s="261"/>
      <c r="I18" s="262"/>
      <c r="J18" s="29"/>
      <c r="K18" s="29"/>
      <c r="L18" s="29"/>
      <c r="M18" s="29"/>
      <c r="N18" s="29"/>
      <c r="O18" s="29"/>
      <c r="P18" s="29"/>
      <c r="Q18" s="29"/>
      <c r="R18" s="29"/>
      <c r="S18" s="29"/>
      <c r="T18" s="29"/>
      <c r="U18" s="29"/>
      <c r="V18" s="29"/>
      <c r="W18" s="29"/>
      <c r="X18" s="29"/>
      <c r="Y18" s="29"/>
      <c r="Z18" s="29"/>
    </row>
    <row r="19" spans="1:26" ht="15.75" customHeight="1" outlineLevel="1" x14ac:dyDescent="0.25">
      <c r="A19" s="30">
        <v>1</v>
      </c>
      <c r="B19" s="30" t="s">
        <v>31</v>
      </c>
      <c r="C19" s="30" t="s">
        <v>32</v>
      </c>
      <c r="D19" s="30" t="s">
        <v>33</v>
      </c>
      <c r="E19" s="30"/>
      <c r="F19" s="30"/>
      <c r="G19" s="30"/>
      <c r="H19" s="30"/>
      <c r="I19" s="30"/>
      <c r="J19" s="27"/>
      <c r="K19" s="27"/>
      <c r="L19" s="27"/>
      <c r="M19" s="27"/>
      <c r="N19" s="27"/>
      <c r="O19" s="27"/>
      <c r="P19" s="27"/>
      <c r="Q19" s="27"/>
      <c r="R19" s="27"/>
      <c r="S19" s="27"/>
      <c r="T19" s="27"/>
      <c r="U19" s="27"/>
      <c r="V19" s="27"/>
      <c r="W19" s="27"/>
      <c r="X19" s="27"/>
      <c r="Y19" s="27"/>
      <c r="Z19" s="27"/>
    </row>
    <row r="20" spans="1:26" ht="15.75" customHeight="1" x14ac:dyDescent="0.25">
      <c r="A20" s="28"/>
      <c r="B20" s="260" t="s">
        <v>34</v>
      </c>
      <c r="C20" s="261"/>
      <c r="D20" s="261"/>
      <c r="E20" s="261"/>
      <c r="F20" s="261"/>
      <c r="G20" s="261"/>
      <c r="H20" s="261"/>
      <c r="I20" s="262"/>
      <c r="J20" s="29"/>
      <c r="K20" s="29"/>
      <c r="L20" s="29"/>
      <c r="M20" s="29"/>
      <c r="N20" s="29"/>
      <c r="O20" s="29"/>
      <c r="P20" s="29"/>
      <c r="Q20" s="29"/>
      <c r="R20" s="29"/>
      <c r="S20" s="29"/>
      <c r="T20" s="29"/>
      <c r="U20" s="29"/>
      <c r="V20" s="29"/>
      <c r="W20" s="29"/>
      <c r="X20" s="29"/>
      <c r="Y20" s="29"/>
      <c r="Z20" s="29"/>
    </row>
    <row r="21" spans="1:26" ht="15.75" customHeight="1" x14ac:dyDescent="0.25">
      <c r="A21" s="31"/>
      <c r="B21" s="257" t="s">
        <v>35</v>
      </c>
      <c r="C21" s="258"/>
      <c r="D21" s="258"/>
      <c r="E21" s="258"/>
      <c r="F21" s="258"/>
      <c r="G21" s="258"/>
      <c r="H21" s="258"/>
      <c r="I21" s="259"/>
      <c r="J21" s="27"/>
      <c r="K21" s="27"/>
      <c r="L21" s="27"/>
      <c r="M21" s="27"/>
      <c r="N21" s="27"/>
      <c r="O21" s="27"/>
      <c r="P21" s="27"/>
      <c r="Q21" s="27"/>
      <c r="R21" s="27"/>
      <c r="S21" s="27"/>
      <c r="T21" s="27"/>
      <c r="U21" s="27"/>
      <c r="V21" s="27"/>
      <c r="W21" s="27"/>
      <c r="X21" s="27"/>
      <c r="Y21" s="27"/>
      <c r="Z21" s="27"/>
    </row>
    <row r="22" spans="1:26" ht="43.2" customHeight="1" outlineLevel="1" x14ac:dyDescent="0.25">
      <c r="A22" s="32">
        <v>2</v>
      </c>
      <c r="B22" s="33" t="s">
        <v>36</v>
      </c>
      <c r="C22" s="33" t="s">
        <v>487</v>
      </c>
      <c r="D22" s="33" t="s">
        <v>283</v>
      </c>
      <c r="E22" s="33"/>
      <c r="F22" s="33"/>
      <c r="G22" s="33"/>
      <c r="H22" s="33"/>
      <c r="I22" s="34"/>
      <c r="J22" s="35"/>
      <c r="K22" s="35"/>
      <c r="L22" s="35"/>
      <c r="M22" s="35"/>
      <c r="N22" s="35"/>
      <c r="O22" s="35"/>
      <c r="P22" s="35"/>
      <c r="Q22" s="35"/>
      <c r="R22" s="35"/>
      <c r="S22" s="35"/>
      <c r="T22" s="35"/>
      <c r="U22" s="35"/>
      <c r="V22" s="35"/>
      <c r="W22" s="35"/>
      <c r="X22" s="35"/>
      <c r="Y22" s="35"/>
      <c r="Z22" s="35"/>
    </row>
    <row r="23" spans="1:26" ht="58.8" customHeight="1" outlineLevel="1" x14ac:dyDescent="0.25">
      <c r="A23" s="32">
        <f t="shared" ref="A23:A34" ca="1" si="0">IF(OFFSET(A23,-1,0) ="",OFFSET(A23,-2,0)+1,OFFSET(A23,-1,0)+1 )</f>
        <v>3</v>
      </c>
      <c r="B23" s="33" t="s">
        <v>37</v>
      </c>
      <c r="C23" s="33" t="s">
        <v>486</v>
      </c>
      <c r="D23" s="33" t="s">
        <v>266</v>
      </c>
      <c r="E23" s="33"/>
      <c r="F23" s="33"/>
      <c r="G23" s="33"/>
      <c r="H23" s="33"/>
      <c r="I23" s="34"/>
      <c r="J23" s="35"/>
      <c r="K23" s="35"/>
      <c r="L23" s="35"/>
      <c r="M23" s="35"/>
      <c r="N23" s="35"/>
      <c r="O23" s="35"/>
      <c r="P23" s="35"/>
      <c r="Q23" s="35"/>
      <c r="R23" s="35"/>
      <c r="S23" s="35"/>
      <c r="T23" s="35"/>
      <c r="U23" s="35"/>
      <c r="V23" s="35"/>
      <c r="W23" s="35"/>
      <c r="X23" s="35"/>
      <c r="Y23" s="35"/>
      <c r="Z23" s="35"/>
    </row>
    <row r="24" spans="1:26" ht="35.4" customHeight="1" outlineLevel="1" x14ac:dyDescent="0.25">
      <c r="A24" s="32">
        <f t="shared" ca="1" si="0"/>
        <v>4</v>
      </c>
      <c r="B24" s="33" t="s">
        <v>38</v>
      </c>
      <c r="C24" s="33" t="s">
        <v>488</v>
      </c>
      <c r="D24" s="33" t="s">
        <v>266</v>
      </c>
      <c r="E24" s="33"/>
      <c r="F24" s="33"/>
      <c r="G24" s="33"/>
      <c r="H24" s="33"/>
      <c r="I24" s="36"/>
      <c r="J24" s="37"/>
      <c r="K24" s="37"/>
      <c r="L24" s="37"/>
      <c r="M24" s="37"/>
      <c r="N24" s="37"/>
      <c r="O24" s="37"/>
      <c r="P24" s="37"/>
      <c r="Q24" s="37"/>
      <c r="R24" s="37"/>
      <c r="S24" s="37"/>
      <c r="T24" s="37"/>
      <c r="U24" s="37"/>
      <c r="V24" s="37"/>
      <c r="W24" s="37"/>
      <c r="X24" s="37"/>
      <c r="Y24" s="37"/>
      <c r="Z24" s="37"/>
    </row>
    <row r="25" spans="1:26" ht="46.8" customHeight="1" outlineLevel="1" x14ac:dyDescent="0.25">
      <c r="A25" s="32">
        <f t="shared" ca="1" si="0"/>
        <v>5</v>
      </c>
      <c r="B25" s="33" t="s">
        <v>39</v>
      </c>
      <c r="C25" s="33" t="s">
        <v>489</v>
      </c>
      <c r="D25" s="33" t="s">
        <v>266</v>
      </c>
      <c r="E25" s="33"/>
      <c r="F25" s="33"/>
      <c r="G25" s="33"/>
      <c r="H25" s="33"/>
      <c r="I25" s="36"/>
      <c r="J25" s="37"/>
      <c r="K25" s="37"/>
      <c r="L25" s="37"/>
      <c r="M25" s="37"/>
      <c r="N25" s="37"/>
      <c r="O25" s="37"/>
      <c r="P25" s="37"/>
      <c r="Q25" s="37"/>
      <c r="R25" s="37"/>
      <c r="S25" s="37"/>
      <c r="T25" s="37"/>
      <c r="U25" s="37"/>
      <c r="V25" s="37"/>
      <c r="W25" s="37"/>
      <c r="X25" s="37"/>
      <c r="Y25" s="37"/>
      <c r="Z25" s="37"/>
    </row>
    <row r="26" spans="1:26" ht="70.2" customHeight="1" outlineLevel="1" x14ac:dyDescent="0.25">
      <c r="A26" s="32">
        <f t="shared" ca="1" si="0"/>
        <v>6</v>
      </c>
      <c r="B26" s="38" t="s">
        <v>40</v>
      </c>
      <c r="C26" s="33" t="s">
        <v>490</v>
      </c>
      <c r="D26" s="33" t="s">
        <v>467</v>
      </c>
      <c r="E26" s="33"/>
      <c r="F26" s="33"/>
      <c r="G26" s="33"/>
      <c r="H26" s="33"/>
      <c r="I26" s="36"/>
      <c r="J26" s="37"/>
      <c r="K26" s="37"/>
      <c r="L26" s="37"/>
      <c r="M26" s="37"/>
      <c r="N26" s="37"/>
      <c r="O26" s="37"/>
      <c r="P26" s="37"/>
      <c r="Q26" s="37"/>
      <c r="R26" s="37"/>
      <c r="S26" s="37"/>
      <c r="T26" s="37"/>
      <c r="U26" s="37"/>
      <c r="V26" s="37"/>
      <c r="W26" s="37"/>
      <c r="X26" s="37"/>
      <c r="Y26" s="37"/>
      <c r="Z26" s="37"/>
    </row>
    <row r="27" spans="1:26" s="213" customFormat="1" ht="108.6" customHeight="1" outlineLevel="1" x14ac:dyDescent="0.25">
      <c r="A27" s="209">
        <f t="shared" ca="1" si="0"/>
        <v>7</v>
      </c>
      <c r="B27" s="210" t="s">
        <v>41</v>
      </c>
      <c r="C27" s="210" t="s">
        <v>469</v>
      </c>
      <c r="D27" s="210" t="s">
        <v>468</v>
      </c>
      <c r="E27" s="210"/>
      <c r="F27" s="210"/>
      <c r="G27" s="210"/>
      <c r="H27" s="210"/>
      <c r="I27" s="211"/>
      <c r="J27" s="212"/>
      <c r="K27" s="212"/>
      <c r="L27" s="212"/>
      <c r="M27" s="212"/>
      <c r="N27" s="212"/>
      <c r="O27" s="212"/>
      <c r="P27" s="212"/>
      <c r="Q27" s="212"/>
      <c r="R27" s="212"/>
      <c r="S27" s="212"/>
      <c r="T27" s="212"/>
      <c r="U27" s="212"/>
      <c r="V27" s="212"/>
      <c r="W27" s="212"/>
      <c r="X27" s="212"/>
      <c r="Y27" s="212"/>
      <c r="Z27" s="212"/>
    </row>
    <row r="28" spans="1:26" ht="45" customHeight="1" outlineLevel="1" x14ac:dyDescent="0.25">
      <c r="A28" s="32">
        <f t="shared" ca="1" si="0"/>
        <v>8</v>
      </c>
      <c r="B28" s="33" t="s">
        <v>191</v>
      </c>
      <c r="C28" s="33" t="s">
        <v>312</v>
      </c>
      <c r="D28" s="33" t="s">
        <v>313</v>
      </c>
      <c r="E28" s="33"/>
      <c r="F28" s="33"/>
      <c r="G28" s="33"/>
      <c r="H28" s="33"/>
      <c r="I28" s="36"/>
      <c r="J28" s="37"/>
      <c r="K28" s="37"/>
      <c r="L28" s="37"/>
      <c r="M28" s="37"/>
      <c r="N28" s="37"/>
      <c r="O28" s="37"/>
      <c r="P28" s="37"/>
      <c r="Q28" s="37"/>
      <c r="R28" s="37"/>
      <c r="S28" s="37"/>
      <c r="T28" s="37"/>
      <c r="U28" s="37"/>
      <c r="V28" s="37"/>
      <c r="W28" s="37"/>
      <c r="X28" s="37"/>
      <c r="Y28" s="37"/>
      <c r="Z28" s="37"/>
    </row>
    <row r="29" spans="1:26" ht="43.8" customHeight="1" outlineLevel="1" x14ac:dyDescent="0.25">
      <c r="A29" s="32">
        <f t="shared" ca="1" si="0"/>
        <v>9</v>
      </c>
      <c r="B29" s="38" t="s">
        <v>42</v>
      </c>
      <c r="C29" s="33" t="s">
        <v>292</v>
      </c>
      <c r="D29" s="33" t="s">
        <v>478</v>
      </c>
      <c r="E29" s="33" t="s">
        <v>470</v>
      </c>
      <c r="F29" s="33"/>
      <c r="G29" s="33"/>
      <c r="H29" s="33"/>
      <c r="I29" s="36"/>
      <c r="J29" s="37"/>
      <c r="K29" s="37"/>
      <c r="L29" s="37"/>
      <c r="M29" s="37"/>
      <c r="N29" s="37"/>
      <c r="O29" s="37"/>
      <c r="P29" s="37"/>
      <c r="Q29" s="37"/>
      <c r="R29" s="37"/>
      <c r="S29" s="37"/>
      <c r="T29" s="37"/>
      <c r="U29" s="37"/>
      <c r="V29" s="37"/>
      <c r="W29" s="37"/>
      <c r="X29" s="37"/>
      <c r="Y29" s="37"/>
      <c r="Z29" s="37"/>
    </row>
    <row r="30" spans="1:26" ht="61.2" customHeight="1" outlineLevel="1" x14ac:dyDescent="0.25">
      <c r="A30" s="32">
        <f t="shared" ca="1" si="0"/>
        <v>10</v>
      </c>
      <c r="B30" s="38" t="s">
        <v>43</v>
      </c>
      <c r="C30" s="33" t="s">
        <v>284</v>
      </c>
      <c r="D30" s="193" t="s">
        <v>283</v>
      </c>
      <c r="E30" s="33"/>
      <c r="F30" s="33"/>
      <c r="G30" s="33"/>
      <c r="H30" s="33"/>
      <c r="I30" s="32"/>
      <c r="J30" s="37"/>
      <c r="K30" s="37"/>
      <c r="L30" s="37"/>
      <c r="M30" s="37"/>
      <c r="N30" s="37"/>
      <c r="O30" s="37"/>
      <c r="P30" s="37"/>
      <c r="Q30" s="37"/>
      <c r="R30" s="37"/>
      <c r="S30" s="37"/>
      <c r="T30" s="37"/>
      <c r="U30" s="37"/>
      <c r="V30" s="37"/>
      <c r="W30" s="37"/>
      <c r="X30" s="37"/>
      <c r="Y30" s="37"/>
      <c r="Z30" s="37"/>
    </row>
    <row r="31" spans="1:26" ht="61.2" customHeight="1" outlineLevel="1" x14ac:dyDescent="0.25">
      <c r="A31" s="32">
        <f t="shared" ca="1" si="0"/>
        <v>11</v>
      </c>
      <c r="B31" s="33" t="s">
        <v>44</v>
      </c>
      <c r="C31" s="33" t="s">
        <v>285</v>
      </c>
      <c r="D31" s="33" t="s">
        <v>479</v>
      </c>
      <c r="E31" s="33"/>
      <c r="F31" s="33"/>
      <c r="G31" s="33"/>
      <c r="H31" s="33"/>
      <c r="I31" s="32"/>
      <c r="J31" s="37"/>
      <c r="K31" s="37"/>
      <c r="L31" s="37"/>
      <c r="M31" s="37"/>
      <c r="N31" s="37"/>
      <c r="O31" s="37"/>
      <c r="P31" s="37"/>
      <c r="Q31" s="37"/>
      <c r="R31" s="37"/>
      <c r="S31" s="37"/>
      <c r="T31" s="37"/>
      <c r="U31" s="37"/>
      <c r="V31" s="37"/>
      <c r="W31" s="37"/>
      <c r="X31" s="37"/>
      <c r="Y31" s="37"/>
      <c r="Z31" s="37"/>
    </row>
    <row r="32" spans="1:26" ht="61.2" customHeight="1" outlineLevel="1" x14ac:dyDescent="0.25">
      <c r="A32" s="32">
        <f t="shared" ca="1" si="0"/>
        <v>12</v>
      </c>
      <c r="B32" s="33" t="s">
        <v>45</v>
      </c>
      <c r="C32" s="33" t="s">
        <v>286</v>
      </c>
      <c r="D32" s="33" t="s">
        <v>479</v>
      </c>
      <c r="E32" s="33"/>
      <c r="F32" s="33"/>
      <c r="G32" s="33"/>
      <c r="H32" s="33"/>
      <c r="I32" s="32"/>
      <c r="J32" s="37"/>
      <c r="K32" s="37"/>
      <c r="L32" s="37"/>
      <c r="M32" s="37"/>
      <c r="N32" s="37"/>
      <c r="O32" s="37"/>
      <c r="P32" s="37"/>
      <c r="Q32" s="37"/>
      <c r="R32" s="37"/>
      <c r="S32" s="37"/>
      <c r="T32" s="37"/>
      <c r="U32" s="37"/>
      <c r="V32" s="37"/>
      <c r="W32" s="37"/>
      <c r="X32" s="37"/>
      <c r="Y32" s="37"/>
      <c r="Z32" s="37"/>
    </row>
    <row r="33" spans="1:26" ht="43.8" customHeight="1" outlineLevel="1" x14ac:dyDescent="0.25">
      <c r="A33" s="32">
        <f t="shared" ca="1" si="0"/>
        <v>13</v>
      </c>
      <c r="B33" s="38" t="s">
        <v>216</v>
      </c>
      <c r="C33" s="33" t="s">
        <v>288</v>
      </c>
      <c r="D33" s="33" t="s">
        <v>287</v>
      </c>
      <c r="E33" s="33"/>
      <c r="F33" s="33"/>
      <c r="G33" s="33"/>
      <c r="H33" s="33"/>
      <c r="I33" s="32"/>
      <c r="J33" s="37"/>
      <c r="K33" s="37"/>
      <c r="L33" s="37"/>
      <c r="M33" s="37"/>
      <c r="N33" s="37"/>
      <c r="O33" s="37"/>
      <c r="P33" s="37"/>
      <c r="Q33" s="37"/>
      <c r="R33" s="37"/>
      <c r="S33" s="37"/>
      <c r="T33" s="37"/>
      <c r="U33" s="37"/>
      <c r="V33" s="37"/>
      <c r="W33" s="37"/>
      <c r="X33" s="37"/>
      <c r="Y33" s="37"/>
      <c r="Z33" s="37"/>
    </row>
    <row r="34" spans="1:26" ht="34.200000000000003" customHeight="1" outlineLevel="1" x14ac:dyDescent="0.25">
      <c r="A34" s="32">
        <f t="shared" ca="1" si="0"/>
        <v>14</v>
      </c>
      <c r="B34" s="38" t="s">
        <v>211</v>
      </c>
      <c r="C34" s="33" t="s">
        <v>289</v>
      </c>
      <c r="D34" s="33" t="s">
        <v>320</v>
      </c>
      <c r="E34" s="33"/>
      <c r="F34" s="33"/>
      <c r="G34" s="33"/>
      <c r="H34" s="33"/>
      <c r="I34" s="32"/>
      <c r="J34" s="37"/>
      <c r="K34" s="37"/>
      <c r="L34" s="37"/>
      <c r="M34" s="37"/>
      <c r="N34" s="37"/>
      <c r="O34" s="37"/>
      <c r="P34" s="37"/>
      <c r="Q34" s="37"/>
      <c r="R34" s="37"/>
      <c r="S34" s="37"/>
      <c r="T34" s="37"/>
      <c r="U34" s="37"/>
      <c r="V34" s="37"/>
      <c r="W34" s="37"/>
      <c r="X34" s="37"/>
      <c r="Y34" s="37"/>
      <c r="Z34" s="37"/>
    </row>
    <row r="35" spans="1:26" ht="15" customHeight="1" collapsed="1" x14ac:dyDescent="0.25">
      <c r="A35" s="39"/>
      <c r="B35" s="257" t="s">
        <v>294</v>
      </c>
      <c r="C35" s="258"/>
      <c r="D35" s="258"/>
      <c r="E35" s="258"/>
      <c r="F35" s="258"/>
      <c r="G35" s="258"/>
      <c r="H35" s="258"/>
      <c r="I35" s="259"/>
      <c r="J35" s="37"/>
      <c r="K35" s="37"/>
      <c r="L35" s="37"/>
      <c r="M35" s="37"/>
      <c r="N35" s="37"/>
      <c r="O35" s="37"/>
      <c r="P35" s="37"/>
      <c r="Q35" s="37"/>
      <c r="R35" s="37"/>
      <c r="S35" s="37"/>
      <c r="T35" s="37"/>
      <c r="U35" s="37"/>
      <c r="V35" s="37"/>
      <c r="W35" s="37"/>
      <c r="X35" s="37"/>
      <c r="Y35" s="37"/>
      <c r="Z35" s="37"/>
    </row>
    <row r="36" spans="1:26" ht="73.8" hidden="1" customHeight="1" outlineLevel="1" x14ac:dyDescent="0.25">
      <c r="A36" s="32">
        <f t="shared" ref="A36:A48" ca="1" si="1">IF(OFFSET(A36,-1,0) ="",OFFSET(A36,-2,0)+1,OFFSET(A36,-1,0)+1 )</f>
        <v>15</v>
      </c>
      <c r="B36" s="38" t="s">
        <v>46</v>
      </c>
      <c r="C36" s="33" t="s">
        <v>295</v>
      </c>
      <c r="D36" s="33" t="s">
        <v>283</v>
      </c>
      <c r="E36" s="33"/>
      <c r="F36" s="33"/>
      <c r="G36" s="33"/>
      <c r="H36" s="33"/>
      <c r="I36" s="34"/>
      <c r="J36" s="37"/>
      <c r="K36" s="37"/>
      <c r="L36" s="37"/>
      <c r="M36" s="37"/>
      <c r="N36" s="37"/>
      <c r="O36" s="37"/>
      <c r="P36" s="37"/>
      <c r="Q36" s="37"/>
      <c r="R36" s="37"/>
      <c r="S36" s="37"/>
      <c r="T36" s="37"/>
      <c r="U36" s="37"/>
      <c r="V36" s="37"/>
      <c r="W36" s="37"/>
      <c r="X36" s="37"/>
      <c r="Y36" s="37"/>
      <c r="Z36" s="37"/>
    </row>
    <row r="37" spans="1:26" ht="85.2" hidden="1" customHeight="1" outlineLevel="1" x14ac:dyDescent="0.25">
      <c r="A37" s="32">
        <f t="shared" ca="1" si="1"/>
        <v>16</v>
      </c>
      <c r="B37" s="33" t="s">
        <v>47</v>
      </c>
      <c r="C37" s="33" t="s">
        <v>362</v>
      </c>
      <c r="D37" s="177" t="s">
        <v>485</v>
      </c>
      <c r="E37" s="33"/>
      <c r="F37" s="33"/>
      <c r="G37" s="33"/>
      <c r="H37" s="33"/>
      <c r="I37" s="34"/>
      <c r="J37" s="40"/>
      <c r="K37" s="40"/>
      <c r="L37" s="40"/>
      <c r="M37" s="40"/>
      <c r="N37" s="40"/>
      <c r="O37" s="40"/>
      <c r="P37" s="40"/>
      <c r="Q37" s="40"/>
      <c r="R37" s="40"/>
      <c r="S37" s="40"/>
      <c r="T37" s="40"/>
      <c r="U37" s="40"/>
      <c r="V37" s="40"/>
      <c r="W37" s="40"/>
      <c r="X37" s="40"/>
      <c r="Y37" s="40"/>
      <c r="Z37" s="40"/>
    </row>
    <row r="38" spans="1:26" ht="85.8" hidden="1" customHeight="1" outlineLevel="1" x14ac:dyDescent="0.25">
      <c r="A38" s="32">
        <f t="shared" ca="1" si="1"/>
        <v>17</v>
      </c>
      <c r="B38" s="33" t="s">
        <v>48</v>
      </c>
      <c r="C38" s="33" t="s">
        <v>363</v>
      </c>
      <c r="D38" s="177" t="s">
        <v>485</v>
      </c>
      <c r="E38" s="33"/>
      <c r="F38" s="33"/>
      <c r="G38" s="33"/>
      <c r="H38" s="33"/>
      <c r="I38" s="36"/>
      <c r="J38" s="37"/>
      <c r="K38" s="37"/>
      <c r="L38" s="37"/>
      <c r="M38" s="37"/>
      <c r="N38" s="37"/>
      <c r="O38" s="37"/>
      <c r="P38" s="37"/>
      <c r="Q38" s="37"/>
      <c r="R38" s="37"/>
      <c r="S38" s="37"/>
      <c r="T38" s="37"/>
      <c r="U38" s="37"/>
      <c r="V38" s="37"/>
      <c r="W38" s="37"/>
      <c r="X38" s="37"/>
      <c r="Y38" s="37"/>
      <c r="Z38" s="37"/>
    </row>
    <row r="39" spans="1:26" ht="85.2" hidden="1" customHeight="1" outlineLevel="1" x14ac:dyDescent="0.25">
      <c r="A39" s="32">
        <f t="shared" ca="1" si="1"/>
        <v>18</v>
      </c>
      <c r="B39" s="33" t="s">
        <v>39</v>
      </c>
      <c r="C39" s="33" t="s">
        <v>364</v>
      </c>
      <c r="D39" s="177" t="s">
        <v>485</v>
      </c>
      <c r="E39" s="33"/>
      <c r="F39" s="33"/>
      <c r="G39" s="33"/>
      <c r="H39" s="33"/>
      <c r="I39" s="36"/>
      <c r="J39" s="37"/>
      <c r="K39" s="37"/>
      <c r="L39" s="37"/>
      <c r="M39" s="37"/>
      <c r="N39" s="37"/>
      <c r="O39" s="37"/>
      <c r="P39" s="37"/>
      <c r="Q39" s="37"/>
      <c r="R39" s="37"/>
      <c r="S39" s="37"/>
      <c r="T39" s="37"/>
      <c r="U39" s="37"/>
      <c r="V39" s="37"/>
      <c r="W39" s="37"/>
      <c r="X39" s="37"/>
      <c r="Y39" s="37"/>
      <c r="Z39" s="37"/>
    </row>
    <row r="40" spans="1:26" ht="102.6" hidden="1" customHeight="1" outlineLevel="1" x14ac:dyDescent="0.25">
      <c r="A40" s="32">
        <f t="shared" ca="1" si="1"/>
        <v>19</v>
      </c>
      <c r="B40" s="38" t="s">
        <v>49</v>
      </c>
      <c r="C40" s="33" t="s">
        <v>365</v>
      </c>
      <c r="D40" s="33" t="s">
        <v>283</v>
      </c>
      <c r="E40" s="33"/>
      <c r="F40" s="33"/>
      <c r="G40" s="33"/>
      <c r="H40" s="33"/>
      <c r="I40" s="36"/>
      <c r="J40" s="37"/>
      <c r="K40" s="37"/>
      <c r="L40" s="37"/>
      <c r="M40" s="37"/>
      <c r="N40" s="37"/>
      <c r="O40" s="37"/>
      <c r="P40" s="37"/>
      <c r="Q40" s="37"/>
      <c r="R40" s="37"/>
      <c r="S40" s="37"/>
      <c r="T40" s="37"/>
      <c r="U40" s="37"/>
      <c r="V40" s="37"/>
      <c r="W40" s="37"/>
      <c r="X40" s="37"/>
      <c r="Y40" s="37"/>
      <c r="Z40" s="37"/>
    </row>
    <row r="41" spans="1:26" ht="84" hidden="1" customHeight="1" outlineLevel="1" x14ac:dyDescent="0.25">
      <c r="A41" s="32">
        <f t="shared" ca="1" si="1"/>
        <v>20</v>
      </c>
      <c r="B41" s="38" t="s">
        <v>189</v>
      </c>
      <c r="C41" s="33" t="s">
        <v>366</v>
      </c>
      <c r="D41" s="33" t="s">
        <v>293</v>
      </c>
      <c r="E41" s="33"/>
      <c r="F41" s="33"/>
      <c r="G41" s="33"/>
      <c r="H41" s="33"/>
      <c r="I41" s="36"/>
      <c r="J41" s="37"/>
      <c r="K41" s="37"/>
      <c r="L41" s="37"/>
      <c r="M41" s="37"/>
      <c r="N41" s="37"/>
      <c r="O41" s="37"/>
      <c r="P41" s="37"/>
      <c r="Q41" s="37"/>
      <c r="R41" s="37"/>
      <c r="S41" s="37"/>
      <c r="T41" s="37"/>
      <c r="U41" s="37"/>
      <c r="V41" s="37"/>
      <c r="W41" s="37"/>
      <c r="X41" s="37"/>
      <c r="Y41" s="37"/>
      <c r="Z41" s="37"/>
    </row>
    <row r="42" spans="1:26" ht="44.4" hidden="1" customHeight="1" outlineLevel="1" x14ac:dyDescent="0.25">
      <c r="A42" s="32">
        <f t="shared" ca="1" si="1"/>
        <v>21</v>
      </c>
      <c r="B42" s="33" t="s">
        <v>192</v>
      </c>
      <c r="C42" s="33" t="s">
        <v>310</v>
      </c>
      <c r="D42" s="47" t="s">
        <v>311</v>
      </c>
      <c r="E42" s="36"/>
      <c r="F42" s="41"/>
      <c r="G42" s="41"/>
      <c r="H42" s="41"/>
      <c r="I42" s="36"/>
      <c r="J42" s="37"/>
      <c r="K42" s="37"/>
      <c r="L42" s="37"/>
      <c r="M42" s="37"/>
      <c r="N42" s="37"/>
      <c r="O42" s="37"/>
      <c r="P42" s="37"/>
      <c r="Q42" s="37"/>
      <c r="R42" s="37"/>
      <c r="S42" s="37"/>
      <c r="T42" s="37"/>
      <c r="U42" s="37"/>
      <c r="V42" s="37"/>
      <c r="W42" s="37"/>
      <c r="X42" s="37"/>
      <c r="Y42" s="37"/>
      <c r="Z42" s="37"/>
    </row>
    <row r="43" spans="1:26" ht="81.599999999999994" hidden="1" customHeight="1" outlineLevel="1" x14ac:dyDescent="0.25">
      <c r="A43" s="32">
        <f t="shared" ca="1" si="1"/>
        <v>22</v>
      </c>
      <c r="B43" s="38" t="s">
        <v>52</v>
      </c>
      <c r="C43" s="33" t="s">
        <v>367</v>
      </c>
      <c r="D43" s="160" t="s">
        <v>354</v>
      </c>
      <c r="E43" s="36"/>
      <c r="F43" s="41"/>
      <c r="G43" s="41"/>
      <c r="H43" s="41"/>
      <c r="I43" s="36"/>
      <c r="J43" s="37"/>
      <c r="K43" s="37"/>
      <c r="L43" s="37"/>
      <c r="M43" s="37"/>
      <c r="N43" s="37"/>
      <c r="O43" s="37"/>
      <c r="P43" s="37"/>
      <c r="Q43" s="37"/>
      <c r="R43" s="37"/>
      <c r="S43" s="37"/>
      <c r="T43" s="37"/>
      <c r="U43" s="37"/>
      <c r="V43" s="37"/>
      <c r="W43" s="37"/>
      <c r="X43" s="37"/>
      <c r="Y43" s="37"/>
      <c r="Z43" s="37"/>
    </row>
    <row r="44" spans="1:26" ht="84" hidden="1" customHeight="1" outlineLevel="1" x14ac:dyDescent="0.25">
      <c r="A44" s="32">
        <f t="shared" ca="1" si="1"/>
        <v>23</v>
      </c>
      <c r="B44" s="33" t="s">
        <v>296</v>
      </c>
      <c r="C44" s="33" t="s">
        <v>368</v>
      </c>
      <c r="D44" s="160" t="s">
        <v>283</v>
      </c>
      <c r="E44" s="33"/>
      <c r="F44" s="33"/>
      <c r="G44" s="33"/>
      <c r="H44" s="33"/>
      <c r="I44" s="32"/>
      <c r="J44" s="37"/>
      <c r="K44" s="37"/>
      <c r="L44" s="37"/>
      <c r="M44" s="37"/>
      <c r="N44" s="37"/>
      <c r="O44" s="37"/>
      <c r="P44" s="37"/>
      <c r="Q44" s="37"/>
      <c r="R44" s="37"/>
      <c r="S44" s="37"/>
      <c r="T44" s="37"/>
      <c r="U44" s="37"/>
      <c r="V44" s="37"/>
      <c r="W44" s="37"/>
      <c r="X44" s="37"/>
      <c r="Y44" s="37"/>
      <c r="Z44" s="37"/>
    </row>
    <row r="45" spans="1:26" ht="69" hidden="1" customHeight="1" outlineLevel="1" x14ac:dyDescent="0.25">
      <c r="A45" s="32">
        <f t="shared" ca="1" si="1"/>
        <v>24</v>
      </c>
      <c r="B45" s="33" t="s">
        <v>53</v>
      </c>
      <c r="C45" s="33" t="s">
        <v>297</v>
      </c>
      <c r="D45" s="160" t="s">
        <v>353</v>
      </c>
      <c r="E45" s="33"/>
      <c r="F45" s="33"/>
      <c r="G45" s="33"/>
      <c r="H45" s="33"/>
      <c r="I45" s="32"/>
      <c r="J45" s="37"/>
      <c r="K45" s="37"/>
      <c r="L45" s="37"/>
      <c r="M45" s="37"/>
      <c r="N45" s="37"/>
      <c r="O45" s="37"/>
      <c r="P45" s="37"/>
      <c r="Q45" s="37"/>
      <c r="R45" s="37"/>
      <c r="S45" s="37"/>
      <c r="T45" s="37"/>
      <c r="U45" s="37"/>
      <c r="V45" s="37"/>
      <c r="W45" s="37"/>
      <c r="X45" s="37"/>
      <c r="Y45" s="37"/>
      <c r="Z45" s="37"/>
    </row>
    <row r="46" spans="1:26" ht="83.4" hidden="1" customHeight="1" outlineLevel="1" x14ac:dyDescent="0.25">
      <c r="A46" s="32">
        <f t="shared" ca="1" si="1"/>
        <v>25</v>
      </c>
      <c r="B46" s="33" t="s">
        <v>54</v>
      </c>
      <c r="C46" s="33" t="s">
        <v>369</v>
      </c>
      <c r="D46" s="160" t="s">
        <v>353</v>
      </c>
      <c r="E46" s="33"/>
      <c r="F46" s="33"/>
      <c r="G46" s="33"/>
      <c r="H46" s="33"/>
      <c r="I46" s="32"/>
      <c r="J46" s="37"/>
      <c r="K46" s="37"/>
      <c r="L46" s="37"/>
      <c r="M46" s="37"/>
      <c r="N46" s="37"/>
      <c r="O46" s="37"/>
      <c r="P46" s="37"/>
      <c r="Q46" s="37"/>
      <c r="R46" s="37"/>
      <c r="S46" s="37"/>
      <c r="T46" s="37"/>
      <c r="U46" s="37"/>
      <c r="V46" s="37"/>
      <c r="W46" s="37"/>
      <c r="X46" s="37"/>
      <c r="Y46" s="37"/>
      <c r="Z46" s="37"/>
    </row>
    <row r="47" spans="1:26" s="166" customFormat="1" ht="79.8" hidden="1" customHeight="1" outlineLevel="1" x14ac:dyDescent="0.25">
      <c r="A47" s="32">
        <f t="shared" ca="1" si="1"/>
        <v>26</v>
      </c>
      <c r="B47" s="38" t="s">
        <v>51</v>
      </c>
      <c r="C47" s="33" t="s">
        <v>370</v>
      </c>
      <c r="D47" s="33" t="s">
        <v>319</v>
      </c>
      <c r="E47" s="33"/>
      <c r="F47" s="33"/>
      <c r="G47" s="33"/>
      <c r="H47" s="33"/>
      <c r="I47" s="32"/>
      <c r="J47" s="37"/>
      <c r="K47" s="37"/>
      <c r="L47" s="37"/>
      <c r="M47" s="37"/>
      <c r="N47" s="37"/>
      <c r="O47" s="37"/>
      <c r="P47" s="37"/>
      <c r="Q47" s="37"/>
      <c r="R47" s="37"/>
      <c r="S47" s="37"/>
      <c r="T47" s="37"/>
      <c r="U47" s="37"/>
      <c r="V47" s="37"/>
      <c r="W47" s="37"/>
      <c r="X47" s="37"/>
      <c r="Y47" s="37"/>
      <c r="Z47" s="37"/>
    </row>
    <row r="48" spans="1:26" ht="44.4" hidden="1" customHeight="1" outlineLevel="1" x14ac:dyDescent="0.25">
      <c r="A48" s="32">
        <f t="shared" ca="1" si="1"/>
        <v>27</v>
      </c>
      <c r="B48" s="38" t="s">
        <v>211</v>
      </c>
      <c r="C48" s="33" t="s">
        <v>298</v>
      </c>
      <c r="D48" s="33" t="s">
        <v>318</v>
      </c>
      <c r="E48" s="33"/>
      <c r="F48" s="33"/>
      <c r="G48" s="33"/>
      <c r="H48" s="33"/>
      <c r="I48" s="32"/>
      <c r="J48" s="37"/>
      <c r="K48" s="37"/>
      <c r="L48" s="37"/>
      <c r="M48" s="37"/>
      <c r="N48" s="37"/>
      <c r="O48" s="37"/>
      <c r="P48" s="37"/>
      <c r="Q48" s="37"/>
      <c r="R48" s="37"/>
      <c r="S48" s="37"/>
      <c r="T48" s="37"/>
      <c r="U48" s="37"/>
      <c r="V48" s="37"/>
      <c r="W48" s="37"/>
      <c r="X48" s="37"/>
      <c r="Y48" s="37"/>
      <c r="Z48" s="37"/>
    </row>
    <row r="49" spans="1:26" ht="16.8" customHeight="1" collapsed="1" x14ac:dyDescent="0.25">
      <c r="A49" s="39"/>
      <c r="B49" s="257" t="s">
        <v>55</v>
      </c>
      <c r="C49" s="258"/>
      <c r="D49" s="258"/>
      <c r="E49" s="258"/>
      <c r="F49" s="258"/>
      <c r="G49" s="258"/>
      <c r="H49" s="258"/>
      <c r="I49" s="259"/>
      <c r="J49" s="37"/>
      <c r="K49" s="37"/>
      <c r="L49" s="37"/>
      <c r="M49" s="37"/>
      <c r="N49" s="37"/>
      <c r="O49" s="37"/>
      <c r="P49" s="37"/>
      <c r="Q49" s="37"/>
      <c r="R49" s="37"/>
      <c r="S49" s="37"/>
      <c r="T49" s="37"/>
      <c r="U49" s="37"/>
      <c r="V49" s="37"/>
      <c r="W49" s="37"/>
      <c r="X49" s="37"/>
      <c r="Y49" s="37"/>
      <c r="Z49" s="37"/>
    </row>
    <row r="50" spans="1:26" ht="58.8" hidden="1" customHeight="1" outlineLevel="1" x14ac:dyDescent="0.25">
      <c r="A50" s="32">
        <v>28</v>
      </c>
      <c r="B50" s="38" t="s">
        <v>56</v>
      </c>
      <c r="C50" s="33" t="s">
        <v>290</v>
      </c>
      <c r="D50" s="33" t="s">
        <v>283</v>
      </c>
      <c r="E50" s="179"/>
      <c r="F50" s="33"/>
      <c r="G50" s="33"/>
      <c r="H50" s="33"/>
      <c r="I50" s="34"/>
      <c r="J50" s="37"/>
      <c r="K50" s="37"/>
      <c r="L50" s="37"/>
      <c r="M50" s="37"/>
      <c r="N50" s="37"/>
      <c r="O50" s="37"/>
      <c r="P50" s="37"/>
      <c r="Q50" s="37"/>
      <c r="R50" s="37"/>
      <c r="S50" s="37"/>
      <c r="T50" s="37"/>
      <c r="U50" s="37"/>
      <c r="V50" s="37"/>
      <c r="W50" s="37"/>
      <c r="X50" s="37"/>
      <c r="Y50" s="37"/>
      <c r="Z50" s="37"/>
    </row>
    <row r="51" spans="1:26" ht="55.2" hidden="1" customHeight="1" outlineLevel="1" x14ac:dyDescent="0.3">
      <c r="A51" s="32">
        <f t="shared" ref="A51:A70" ca="1" si="2">IF(OFFSET(A51,-1,0) ="",OFFSET(A51,-2,0)+1,OFFSET(A51,-1,0)+1 )</f>
        <v>29</v>
      </c>
      <c r="B51" s="38" t="s">
        <v>57</v>
      </c>
      <c r="C51" s="33" t="s">
        <v>291</v>
      </c>
      <c r="D51" s="177" t="s">
        <v>475</v>
      </c>
      <c r="E51" s="174"/>
      <c r="F51" s="33"/>
      <c r="G51" s="33"/>
      <c r="H51" s="33"/>
      <c r="I51" s="34"/>
      <c r="J51" s="37"/>
      <c r="K51" s="37"/>
      <c r="L51" s="37"/>
      <c r="M51" s="37"/>
      <c r="N51" s="37"/>
      <c r="O51" s="37"/>
      <c r="P51" s="37"/>
      <c r="Q51" s="37"/>
      <c r="R51" s="37"/>
      <c r="S51" s="37"/>
      <c r="T51" s="37"/>
      <c r="U51" s="37"/>
      <c r="V51" s="37"/>
      <c r="W51" s="37"/>
      <c r="X51" s="37"/>
      <c r="Y51" s="37"/>
      <c r="Z51" s="37"/>
    </row>
    <row r="52" spans="1:26" ht="43.2" hidden="1" customHeight="1" outlineLevel="1" x14ac:dyDescent="0.3">
      <c r="A52" s="32">
        <f t="shared" ca="1" si="2"/>
        <v>30</v>
      </c>
      <c r="B52" s="33" t="s">
        <v>58</v>
      </c>
      <c r="C52" s="33" t="s">
        <v>299</v>
      </c>
      <c r="D52" s="177" t="s">
        <v>475</v>
      </c>
      <c r="E52" s="174"/>
      <c r="F52" s="33"/>
      <c r="G52" s="33"/>
      <c r="H52" s="33"/>
      <c r="I52" s="36"/>
      <c r="J52" s="37"/>
      <c r="K52" s="37"/>
      <c r="L52" s="37"/>
      <c r="M52" s="37"/>
      <c r="N52" s="37"/>
      <c r="O52" s="37"/>
      <c r="P52" s="37"/>
      <c r="Q52" s="37"/>
      <c r="R52" s="37"/>
      <c r="S52" s="37"/>
      <c r="T52" s="37"/>
      <c r="U52" s="37"/>
      <c r="V52" s="37"/>
      <c r="W52" s="37"/>
      <c r="X52" s="37"/>
      <c r="Y52" s="37"/>
      <c r="Z52" s="37"/>
    </row>
    <row r="53" spans="1:26" ht="60.6" hidden="1" customHeight="1" outlineLevel="1" x14ac:dyDescent="0.25">
      <c r="A53" s="32">
        <f t="shared" ca="1" si="2"/>
        <v>31</v>
      </c>
      <c r="B53" s="33" t="s">
        <v>59</v>
      </c>
      <c r="C53" s="33" t="s">
        <v>300</v>
      </c>
      <c r="D53" s="177" t="s">
        <v>475</v>
      </c>
      <c r="E53" s="178"/>
      <c r="F53" s="33"/>
      <c r="G53" s="33"/>
      <c r="H53" s="33"/>
      <c r="I53" s="36"/>
      <c r="J53" s="37"/>
      <c r="K53" s="37"/>
      <c r="L53" s="37"/>
      <c r="M53" s="37"/>
      <c r="N53" s="37"/>
      <c r="O53" s="37"/>
      <c r="P53" s="37"/>
      <c r="Q53" s="37"/>
      <c r="R53" s="37"/>
      <c r="S53" s="37"/>
      <c r="T53" s="37"/>
      <c r="U53" s="37"/>
      <c r="V53" s="37"/>
      <c r="W53" s="37"/>
      <c r="X53" s="37"/>
      <c r="Y53" s="37"/>
      <c r="Z53" s="37"/>
    </row>
    <row r="54" spans="1:26" ht="57.6" hidden="1" customHeight="1" outlineLevel="1" x14ac:dyDescent="0.25">
      <c r="A54" s="32">
        <f t="shared" ca="1" si="2"/>
        <v>32</v>
      </c>
      <c r="B54" s="33" t="s">
        <v>60</v>
      </c>
      <c r="C54" s="33" t="s">
        <v>301</v>
      </c>
      <c r="D54" s="177" t="s">
        <v>475</v>
      </c>
      <c r="E54" s="178"/>
      <c r="F54" s="33"/>
      <c r="G54" s="33"/>
      <c r="H54" s="33"/>
      <c r="I54" s="36"/>
      <c r="J54" s="37"/>
      <c r="K54" s="37"/>
      <c r="L54" s="37"/>
      <c r="M54" s="37"/>
      <c r="N54" s="37"/>
      <c r="O54" s="37"/>
      <c r="P54" s="37"/>
      <c r="Q54" s="37"/>
      <c r="R54" s="37"/>
      <c r="S54" s="37"/>
      <c r="T54" s="37"/>
      <c r="U54" s="37"/>
      <c r="V54" s="37"/>
      <c r="W54" s="37"/>
      <c r="X54" s="37"/>
      <c r="Y54" s="37"/>
      <c r="Z54" s="37"/>
    </row>
    <row r="55" spans="1:26" ht="60.6" hidden="1" customHeight="1" outlineLevel="1" x14ac:dyDescent="0.25">
      <c r="A55" s="32">
        <f t="shared" ca="1" si="2"/>
        <v>33</v>
      </c>
      <c r="B55" s="33" t="s">
        <v>303</v>
      </c>
      <c r="C55" s="33" t="s">
        <v>304</v>
      </c>
      <c r="D55" s="177" t="s">
        <v>475</v>
      </c>
      <c r="E55" s="178"/>
      <c r="F55" s="33"/>
      <c r="G55" s="33"/>
      <c r="H55" s="33"/>
      <c r="I55" s="36"/>
      <c r="J55" s="37"/>
      <c r="K55" s="37"/>
      <c r="L55" s="37"/>
      <c r="M55" s="37"/>
      <c r="N55" s="37"/>
      <c r="O55" s="37"/>
      <c r="P55" s="37"/>
      <c r="Q55" s="37"/>
      <c r="R55" s="37"/>
      <c r="S55" s="37"/>
      <c r="T55" s="37"/>
      <c r="U55" s="37"/>
      <c r="V55" s="37"/>
      <c r="W55" s="37"/>
      <c r="X55" s="37"/>
      <c r="Y55" s="37"/>
      <c r="Z55" s="37"/>
    </row>
    <row r="56" spans="1:26" ht="72" hidden="1" customHeight="1" outlineLevel="1" x14ac:dyDescent="0.25">
      <c r="A56" s="32">
        <f t="shared" ca="1" si="2"/>
        <v>34</v>
      </c>
      <c r="B56" s="38" t="s">
        <v>61</v>
      </c>
      <c r="C56" s="33" t="s">
        <v>305</v>
      </c>
      <c r="D56" s="194" t="s">
        <v>283</v>
      </c>
      <c r="E56" s="33"/>
      <c r="F56" s="33"/>
      <c r="G56" s="33"/>
      <c r="H56" s="33"/>
      <c r="I56" s="36"/>
      <c r="J56" s="37"/>
      <c r="K56" s="37"/>
      <c r="L56" s="37"/>
      <c r="M56" s="37"/>
      <c r="N56" s="37"/>
      <c r="O56" s="37"/>
      <c r="P56" s="37"/>
      <c r="Q56" s="37"/>
      <c r="R56" s="37"/>
      <c r="S56" s="37"/>
      <c r="T56" s="37"/>
      <c r="U56" s="37"/>
      <c r="V56" s="37"/>
      <c r="W56" s="37"/>
      <c r="X56" s="37"/>
      <c r="Y56" s="37"/>
      <c r="Z56" s="37"/>
    </row>
    <row r="57" spans="1:26" ht="57" hidden="1" customHeight="1" outlineLevel="1" x14ac:dyDescent="0.25">
      <c r="A57" s="32">
        <f t="shared" ca="1" si="2"/>
        <v>35</v>
      </c>
      <c r="B57" s="38" t="s">
        <v>62</v>
      </c>
      <c r="C57" s="33" t="s">
        <v>306</v>
      </c>
      <c r="D57" s="33" t="s">
        <v>307</v>
      </c>
      <c r="E57" s="33"/>
      <c r="F57" s="33"/>
      <c r="G57" s="33"/>
      <c r="H57" s="33"/>
      <c r="I57" s="36"/>
      <c r="J57" s="37"/>
      <c r="K57" s="37"/>
      <c r="L57" s="37"/>
      <c r="M57" s="37"/>
      <c r="N57" s="37"/>
      <c r="O57" s="37"/>
      <c r="P57" s="37"/>
      <c r="Q57" s="37"/>
      <c r="R57" s="37"/>
      <c r="S57" s="37"/>
      <c r="T57" s="37"/>
      <c r="U57" s="37"/>
      <c r="V57" s="37"/>
      <c r="W57" s="37"/>
      <c r="X57" s="37"/>
      <c r="Y57" s="37"/>
      <c r="Z57" s="37"/>
    </row>
    <row r="58" spans="1:26" ht="46.8" hidden="1" customHeight="1" outlineLevel="1" x14ac:dyDescent="0.25">
      <c r="A58" s="32">
        <f t="shared" ca="1" si="2"/>
        <v>36</v>
      </c>
      <c r="B58" s="38" t="s">
        <v>63</v>
      </c>
      <c r="C58" s="33" t="s">
        <v>315</v>
      </c>
      <c r="D58" s="33" t="s">
        <v>316</v>
      </c>
      <c r="E58" s="33"/>
      <c r="F58" s="33"/>
      <c r="G58" s="33"/>
      <c r="H58" s="33"/>
      <c r="I58" s="36"/>
      <c r="J58" s="37"/>
      <c r="K58" s="37"/>
      <c r="L58" s="37"/>
      <c r="M58" s="37"/>
      <c r="N58" s="37"/>
      <c r="O58" s="37"/>
      <c r="P58" s="37"/>
      <c r="Q58" s="37"/>
      <c r="R58" s="37"/>
      <c r="S58" s="37"/>
      <c r="T58" s="37"/>
      <c r="U58" s="37"/>
      <c r="V58" s="37"/>
      <c r="W58" s="37"/>
      <c r="X58" s="37"/>
      <c r="Y58" s="37"/>
      <c r="Z58" s="37"/>
    </row>
    <row r="59" spans="1:26" ht="47.4" hidden="1" customHeight="1" outlineLevel="1" x14ac:dyDescent="0.25">
      <c r="A59" s="32">
        <f t="shared" ca="1" si="2"/>
        <v>37</v>
      </c>
      <c r="B59" s="33" t="s">
        <v>190</v>
      </c>
      <c r="C59" s="33" t="s">
        <v>309</v>
      </c>
      <c r="D59" s="47" t="s">
        <v>308</v>
      </c>
      <c r="E59" s="38"/>
      <c r="F59" s="38"/>
      <c r="G59" s="38"/>
      <c r="H59" s="38"/>
      <c r="I59" s="38"/>
      <c r="J59" s="37"/>
      <c r="K59" s="37"/>
      <c r="L59" s="37"/>
      <c r="M59" s="37"/>
      <c r="N59" s="37"/>
      <c r="O59" s="37"/>
      <c r="P59" s="37"/>
      <c r="Q59" s="37"/>
      <c r="R59" s="37"/>
      <c r="S59" s="37"/>
      <c r="T59" s="37"/>
      <c r="U59" s="37"/>
      <c r="V59" s="37"/>
      <c r="W59" s="37"/>
      <c r="X59" s="37"/>
      <c r="Y59" s="37"/>
      <c r="Z59" s="37"/>
    </row>
    <row r="60" spans="1:26" ht="43.8" hidden="1" customHeight="1" outlineLevel="1" x14ac:dyDescent="0.25">
      <c r="A60" s="32">
        <f t="shared" ca="1" si="2"/>
        <v>38</v>
      </c>
      <c r="B60" s="38" t="s">
        <v>207</v>
      </c>
      <c r="C60" s="33" t="s">
        <v>314</v>
      </c>
      <c r="D60" s="38" t="s">
        <v>474</v>
      </c>
      <c r="E60" s="42"/>
      <c r="F60" s="42"/>
      <c r="G60" s="42"/>
      <c r="H60" s="42"/>
      <c r="I60" s="42"/>
      <c r="J60" s="37"/>
      <c r="K60" s="37"/>
      <c r="L60" s="37"/>
      <c r="M60" s="37"/>
      <c r="N60" s="37"/>
      <c r="O60" s="37"/>
      <c r="P60" s="37"/>
      <c r="Q60" s="37"/>
      <c r="R60" s="37"/>
      <c r="S60" s="37"/>
      <c r="T60" s="37"/>
      <c r="U60" s="37"/>
      <c r="V60" s="37"/>
      <c r="W60" s="37"/>
      <c r="X60" s="37"/>
      <c r="Y60" s="37"/>
      <c r="Z60" s="37"/>
    </row>
    <row r="61" spans="1:26" s="213" customFormat="1" ht="58.8" hidden="1" customHeight="1" outlineLevel="1" x14ac:dyDescent="0.25">
      <c r="A61" s="209">
        <f t="shared" ca="1" si="2"/>
        <v>39</v>
      </c>
      <c r="B61" s="210" t="s">
        <v>64</v>
      </c>
      <c r="C61" s="210" t="s">
        <v>471</v>
      </c>
      <c r="D61" s="210" t="s">
        <v>283</v>
      </c>
      <c r="E61" s="210"/>
      <c r="F61" s="210"/>
      <c r="G61" s="210"/>
      <c r="H61" s="210"/>
      <c r="I61" s="209"/>
      <c r="J61" s="212"/>
      <c r="K61" s="212"/>
      <c r="L61" s="212"/>
      <c r="M61" s="212"/>
      <c r="N61" s="212"/>
      <c r="O61" s="212"/>
      <c r="P61" s="212"/>
      <c r="Q61" s="212"/>
      <c r="R61" s="212"/>
      <c r="S61" s="212"/>
      <c r="T61" s="212"/>
      <c r="U61" s="212"/>
      <c r="V61" s="212"/>
      <c r="W61" s="212"/>
      <c r="X61" s="212"/>
      <c r="Y61" s="212"/>
      <c r="Z61" s="212"/>
    </row>
    <row r="62" spans="1:26" ht="55.8" hidden="1" customHeight="1" outlineLevel="1" x14ac:dyDescent="0.25">
      <c r="A62" s="32">
        <f t="shared" ca="1" si="2"/>
        <v>40</v>
      </c>
      <c r="B62" s="33" t="s">
        <v>65</v>
      </c>
      <c r="C62" s="33" t="s">
        <v>472</v>
      </c>
      <c r="D62" s="33" t="s">
        <v>283</v>
      </c>
      <c r="E62" s="33"/>
      <c r="F62" s="33"/>
      <c r="G62" s="33"/>
      <c r="H62" s="33"/>
      <c r="I62" s="32"/>
      <c r="J62" s="37"/>
      <c r="K62" s="37"/>
      <c r="L62" s="37"/>
      <c r="M62" s="37"/>
      <c r="N62" s="37"/>
      <c r="O62" s="37"/>
      <c r="P62" s="37"/>
      <c r="Q62" s="37"/>
      <c r="R62" s="37"/>
      <c r="S62" s="37"/>
      <c r="T62" s="37"/>
      <c r="U62" s="37"/>
      <c r="V62" s="37"/>
      <c r="W62" s="37"/>
      <c r="X62" s="37"/>
      <c r="Y62" s="37"/>
      <c r="Z62" s="37"/>
    </row>
    <row r="63" spans="1:26" ht="42.6" hidden="1" customHeight="1" outlineLevel="1" x14ac:dyDescent="0.25">
      <c r="A63" s="32">
        <f ca="1">IF(OFFSET(A63,-1,0) ="",OFFSET(A63,-2,0)+1,OFFSET(A63,-1,0)+1 )</f>
        <v>41</v>
      </c>
      <c r="B63" s="33" t="s">
        <v>67</v>
      </c>
      <c r="C63" s="33" t="s">
        <v>322</v>
      </c>
      <c r="D63" s="177" t="s">
        <v>283</v>
      </c>
      <c r="I63" s="32"/>
      <c r="J63" s="37"/>
      <c r="K63" s="37"/>
      <c r="L63" s="37"/>
      <c r="M63" s="37"/>
      <c r="N63" s="37"/>
      <c r="O63" s="37"/>
      <c r="P63" s="37"/>
      <c r="Q63" s="37"/>
      <c r="R63" s="37"/>
      <c r="S63" s="37"/>
      <c r="T63" s="37"/>
      <c r="U63" s="37"/>
      <c r="V63" s="37"/>
      <c r="W63" s="37"/>
      <c r="X63" s="37"/>
      <c r="Y63" s="37"/>
      <c r="Z63" s="37"/>
    </row>
    <row r="64" spans="1:26" ht="41.4" hidden="1" customHeight="1" outlineLevel="1" x14ac:dyDescent="0.25">
      <c r="A64" s="32">
        <f ca="1">IF(OFFSET(A64,-1,0) ="",OFFSET(A64,-2,0)+1,OFFSET(A64,-1,0)+1 )</f>
        <v>42</v>
      </c>
      <c r="B64" s="38" t="s">
        <v>66</v>
      </c>
      <c r="C64" s="33" t="s">
        <v>321</v>
      </c>
      <c r="D64" s="177" t="s">
        <v>477</v>
      </c>
      <c r="E64" s="33"/>
      <c r="F64" s="33"/>
      <c r="G64" s="33"/>
      <c r="H64" s="33"/>
      <c r="I64" s="32"/>
      <c r="J64" s="37"/>
      <c r="K64" s="37"/>
      <c r="L64" s="37"/>
      <c r="M64" s="37"/>
      <c r="N64" s="37"/>
      <c r="O64" s="37"/>
      <c r="P64" s="37"/>
      <c r="Q64" s="37"/>
      <c r="R64" s="37"/>
      <c r="S64" s="37"/>
      <c r="T64" s="37"/>
      <c r="U64" s="37"/>
      <c r="V64" s="37"/>
      <c r="W64" s="37"/>
      <c r="X64" s="37"/>
      <c r="Y64" s="37"/>
      <c r="Z64" s="37"/>
    </row>
    <row r="65" spans="1:26" ht="55.8" hidden="1" customHeight="1" outlineLevel="1" x14ac:dyDescent="0.25">
      <c r="A65" s="32">
        <f t="shared" ca="1" si="2"/>
        <v>43</v>
      </c>
      <c r="B65" s="33" t="s">
        <v>68</v>
      </c>
      <c r="C65" s="33" t="s">
        <v>323</v>
      </c>
      <c r="D65" s="177" t="s">
        <v>477</v>
      </c>
      <c r="E65" s="33"/>
      <c r="F65" s="33"/>
      <c r="G65" s="33"/>
      <c r="H65" s="33"/>
      <c r="I65" s="32"/>
      <c r="J65" s="37"/>
      <c r="K65" s="37"/>
      <c r="L65" s="37"/>
      <c r="M65" s="37"/>
      <c r="N65" s="37"/>
      <c r="O65" s="37"/>
      <c r="P65" s="37"/>
      <c r="Q65" s="37"/>
      <c r="R65" s="37"/>
      <c r="S65" s="37"/>
      <c r="T65" s="37"/>
      <c r="U65" s="37"/>
      <c r="V65" s="37"/>
      <c r="W65" s="37"/>
      <c r="X65" s="37"/>
      <c r="Y65" s="37"/>
      <c r="Z65" s="37"/>
    </row>
    <row r="66" spans="1:26" ht="30" hidden="1" customHeight="1" outlineLevel="1" x14ac:dyDescent="0.25">
      <c r="A66" s="32">
        <f t="shared" ca="1" si="2"/>
        <v>44</v>
      </c>
      <c r="B66" s="38" t="s">
        <v>211</v>
      </c>
      <c r="C66" s="33" t="s">
        <v>339</v>
      </c>
      <c r="D66" s="196" t="s">
        <v>317</v>
      </c>
      <c r="E66" s="44"/>
      <c r="F66" s="45"/>
      <c r="G66" s="45"/>
      <c r="H66" s="45"/>
      <c r="I66" s="44"/>
      <c r="J66" s="37"/>
      <c r="K66" s="37"/>
      <c r="L66" s="37"/>
      <c r="M66" s="37"/>
      <c r="N66" s="37"/>
      <c r="O66" s="37"/>
      <c r="P66" s="37"/>
      <c r="Q66" s="37"/>
      <c r="R66" s="37"/>
      <c r="S66" s="37"/>
      <c r="T66" s="37"/>
      <c r="U66" s="37"/>
      <c r="V66" s="37"/>
      <c r="W66" s="37"/>
      <c r="X66" s="37"/>
      <c r="Y66" s="37"/>
      <c r="Z66" s="37"/>
    </row>
    <row r="67" spans="1:26" ht="16.2" customHeight="1" collapsed="1" x14ac:dyDescent="0.25">
      <c r="A67" s="39"/>
      <c r="B67" s="257" t="s">
        <v>69</v>
      </c>
      <c r="C67" s="258"/>
      <c r="D67" s="258"/>
      <c r="E67" s="258"/>
      <c r="F67" s="258"/>
      <c r="G67" s="258"/>
      <c r="H67" s="258"/>
      <c r="I67" s="259"/>
      <c r="J67" s="37"/>
      <c r="K67" s="37"/>
      <c r="L67" s="37"/>
      <c r="M67" s="37"/>
      <c r="N67" s="37"/>
      <c r="O67" s="37"/>
      <c r="P67" s="37"/>
      <c r="Q67" s="37"/>
      <c r="R67" s="37"/>
      <c r="S67" s="37"/>
      <c r="T67" s="37"/>
      <c r="U67" s="37"/>
      <c r="V67" s="37"/>
      <c r="W67" s="37"/>
      <c r="X67" s="37"/>
      <c r="Y67" s="37"/>
      <c r="Z67" s="37"/>
    </row>
    <row r="68" spans="1:26" ht="30" hidden="1" customHeight="1" outlineLevel="1" x14ac:dyDescent="0.25">
      <c r="A68" s="32">
        <f t="shared" ca="1" si="2"/>
        <v>45</v>
      </c>
      <c r="B68" s="33" t="s">
        <v>193</v>
      </c>
      <c r="C68" s="33" t="s">
        <v>341</v>
      </c>
      <c r="D68" s="47" t="s">
        <v>342</v>
      </c>
      <c r="E68" s="42"/>
      <c r="F68" s="42"/>
      <c r="G68" s="42"/>
      <c r="H68" s="42"/>
      <c r="I68" s="42"/>
      <c r="J68" s="37"/>
      <c r="K68" s="37"/>
      <c r="L68" s="37"/>
      <c r="M68" s="37"/>
      <c r="N68" s="37"/>
      <c r="O68" s="37"/>
      <c r="P68" s="37"/>
      <c r="Q68" s="37"/>
      <c r="R68" s="37"/>
      <c r="S68" s="37"/>
      <c r="T68" s="37"/>
      <c r="U68" s="37"/>
      <c r="V68" s="37"/>
      <c r="W68" s="37"/>
      <c r="X68" s="37"/>
      <c r="Y68" s="37"/>
      <c r="Z68" s="37"/>
    </row>
    <row r="69" spans="1:26" ht="30" hidden="1" customHeight="1" outlineLevel="1" x14ac:dyDescent="0.25">
      <c r="A69" s="32">
        <f t="shared" ca="1" si="2"/>
        <v>46</v>
      </c>
      <c r="B69" s="33" t="s">
        <v>194</v>
      </c>
      <c r="C69" s="33" t="s">
        <v>340</v>
      </c>
      <c r="D69" s="47" t="s">
        <v>343</v>
      </c>
      <c r="E69" s="42"/>
      <c r="F69" s="42"/>
      <c r="G69" s="42"/>
      <c r="H69" s="42"/>
      <c r="I69" s="42"/>
      <c r="J69" s="37"/>
      <c r="K69" s="37"/>
      <c r="L69" s="37"/>
      <c r="M69" s="37"/>
      <c r="N69" s="37"/>
      <c r="O69" s="37"/>
      <c r="P69" s="37"/>
      <c r="Q69" s="37"/>
      <c r="R69" s="37"/>
      <c r="S69" s="37"/>
      <c r="T69" s="37"/>
      <c r="U69" s="37"/>
      <c r="V69" s="37"/>
      <c r="W69" s="37"/>
      <c r="X69" s="37"/>
      <c r="Y69" s="37"/>
      <c r="Z69" s="37"/>
    </row>
    <row r="70" spans="1:26" ht="30" hidden="1" customHeight="1" outlineLevel="1" x14ac:dyDescent="0.25">
      <c r="A70" s="32">
        <f t="shared" ca="1" si="2"/>
        <v>47</v>
      </c>
      <c r="B70" s="33" t="s">
        <v>195</v>
      </c>
      <c r="C70" s="33" t="s">
        <v>344</v>
      </c>
      <c r="D70" s="47" t="s">
        <v>345</v>
      </c>
      <c r="E70" s="42"/>
      <c r="F70" s="42"/>
      <c r="G70" s="42"/>
      <c r="H70" s="42"/>
      <c r="I70" s="42"/>
      <c r="J70" s="37"/>
      <c r="K70" s="37"/>
      <c r="L70" s="37"/>
      <c r="M70" s="37"/>
      <c r="N70" s="37"/>
      <c r="O70" s="37"/>
      <c r="P70" s="37"/>
      <c r="Q70" s="37"/>
      <c r="R70" s="37"/>
      <c r="S70" s="37"/>
      <c r="T70" s="37"/>
      <c r="U70" s="37"/>
      <c r="V70" s="37"/>
      <c r="W70" s="37"/>
      <c r="X70" s="37"/>
      <c r="Y70" s="37"/>
      <c r="Z70" s="37"/>
    </row>
    <row r="71" spans="1:26" ht="29.4" hidden="1" customHeight="1" outlineLevel="1" x14ac:dyDescent="0.25">
      <c r="A71" s="32">
        <f ca="1">IF(OFFSET(A71,-1,0) ="",OFFSET(A71,-2,0)+1,OFFSET(A71,-1,0)+1 )</f>
        <v>48</v>
      </c>
      <c r="B71" s="47" t="s">
        <v>196</v>
      </c>
      <c r="C71" s="33" t="s">
        <v>398</v>
      </c>
      <c r="D71" s="181" t="s">
        <v>283</v>
      </c>
      <c r="E71" s="36"/>
      <c r="F71" s="41"/>
      <c r="G71" s="41"/>
      <c r="H71" s="41"/>
      <c r="I71" s="36"/>
      <c r="J71" s="37"/>
      <c r="K71" s="37"/>
      <c r="L71" s="37"/>
      <c r="M71" s="37"/>
      <c r="N71" s="37"/>
      <c r="O71" s="37"/>
      <c r="P71" s="37"/>
      <c r="Q71" s="37"/>
      <c r="R71" s="37"/>
      <c r="S71" s="37"/>
      <c r="T71" s="37"/>
      <c r="U71" s="37"/>
      <c r="V71" s="37"/>
      <c r="W71" s="37"/>
      <c r="X71" s="37"/>
      <c r="Y71" s="37"/>
      <c r="Z71" s="37"/>
    </row>
    <row r="72" spans="1:26" ht="58.2" hidden="1" customHeight="1" outlineLevel="1" x14ac:dyDescent="0.25">
      <c r="A72" s="32">
        <f t="shared" ref="A72:A80" ca="1" si="3">IF(OFFSET(A72,-1,0) ="",OFFSET(A72,-2,0)+1,OFFSET(A72,-1,0)+1 )</f>
        <v>49</v>
      </c>
      <c r="B72" s="47" t="s">
        <v>201</v>
      </c>
      <c r="C72" s="38" t="s">
        <v>386</v>
      </c>
      <c r="D72" s="38" t="s">
        <v>358</v>
      </c>
      <c r="E72" s="36"/>
      <c r="F72" s="41"/>
      <c r="G72" s="41"/>
      <c r="H72" s="41"/>
      <c r="I72" s="36"/>
      <c r="J72" s="37"/>
      <c r="K72" s="37"/>
      <c r="L72" s="37"/>
      <c r="M72" s="37"/>
      <c r="N72" s="37"/>
      <c r="O72" s="37"/>
      <c r="P72" s="37"/>
      <c r="Q72" s="37"/>
      <c r="R72" s="37"/>
      <c r="S72" s="37"/>
      <c r="T72" s="37"/>
      <c r="U72" s="37"/>
      <c r="V72" s="37"/>
      <c r="W72" s="37"/>
      <c r="X72" s="37"/>
      <c r="Y72" s="37"/>
      <c r="Z72" s="37"/>
    </row>
    <row r="73" spans="1:26" ht="61.8" hidden="1" customHeight="1" outlineLevel="1" x14ac:dyDescent="0.25">
      <c r="A73" s="32">
        <f t="shared" ca="1" si="3"/>
        <v>50</v>
      </c>
      <c r="B73" s="47" t="s">
        <v>200</v>
      </c>
      <c r="C73" s="38" t="s">
        <v>377</v>
      </c>
      <c r="D73" s="38" t="s">
        <v>359</v>
      </c>
      <c r="E73" s="36"/>
      <c r="F73" s="41"/>
      <c r="G73" s="41"/>
      <c r="H73" s="41"/>
      <c r="I73" s="36"/>
      <c r="J73" s="37"/>
      <c r="K73" s="37"/>
      <c r="L73" s="37"/>
      <c r="M73" s="37"/>
      <c r="N73" s="37"/>
      <c r="O73" s="37"/>
      <c r="P73" s="37"/>
      <c r="Q73" s="37"/>
      <c r="R73" s="37"/>
      <c r="S73" s="37"/>
      <c r="T73" s="37"/>
      <c r="U73" s="37"/>
      <c r="V73" s="37"/>
      <c r="W73" s="37"/>
      <c r="X73" s="37"/>
      <c r="Y73" s="37"/>
      <c r="Z73" s="37"/>
    </row>
    <row r="74" spans="1:26" ht="63" hidden="1" customHeight="1" outlineLevel="1" x14ac:dyDescent="0.25">
      <c r="A74" s="32">
        <f t="shared" ca="1" si="3"/>
        <v>51</v>
      </c>
      <c r="B74" s="47" t="s">
        <v>198</v>
      </c>
      <c r="C74" s="38" t="s">
        <v>376</v>
      </c>
      <c r="D74" s="38" t="s">
        <v>360</v>
      </c>
      <c r="E74" s="36"/>
      <c r="F74" s="41"/>
      <c r="G74" s="41"/>
      <c r="H74" s="41"/>
      <c r="I74" s="36"/>
      <c r="J74" s="37"/>
      <c r="K74" s="37"/>
      <c r="L74" s="37"/>
      <c r="M74" s="37"/>
      <c r="N74" s="37"/>
      <c r="O74" s="37"/>
      <c r="P74" s="37"/>
      <c r="Q74" s="37"/>
      <c r="R74" s="37"/>
      <c r="S74" s="37"/>
      <c r="T74" s="37"/>
      <c r="U74" s="37"/>
      <c r="V74" s="37"/>
      <c r="W74" s="37"/>
      <c r="X74" s="37"/>
      <c r="Y74" s="37"/>
      <c r="Z74" s="37"/>
    </row>
    <row r="75" spans="1:26" ht="43.2" hidden="1" customHeight="1" outlineLevel="1" x14ac:dyDescent="0.25">
      <c r="A75" s="32">
        <f t="shared" ca="1" si="3"/>
        <v>52</v>
      </c>
      <c r="B75" s="33" t="s">
        <v>199</v>
      </c>
      <c r="C75" s="38" t="s">
        <v>378</v>
      </c>
      <c r="D75" s="48" t="s">
        <v>371</v>
      </c>
      <c r="E75" s="48"/>
      <c r="F75" s="48"/>
      <c r="G75" s="48"/>
      <c r="H75" s="48"/>
      <c r="I75" s="48"/>
      <c r="J75" s="37"/>
      <c r="K75" s="37"/>
      <c r="L75" s="37"/>
      <c r="M75" s="37"/>
      <c r="N75" s="37"/>
      <c r="O75" s="37"/>
      <c r="P75" s="37"/>
      <c r="Q75" s="37"/>
      <c r="R75" s="37"/>
      <c r="S75" s="37"/>
      <c r="T75" s="37"/>
      <c r="U75" s="37"/>
      <c r="V75" s="37"/>
      <c r="W75" s="37"/>
      <c r="X75" s="37"/>
      <c r="Y75" s="37"/>
      <c r="Z75" s="37"/>
    </row>
    <row r="76" spans="1:26" ht="46.8" hidden="1" customHeight="1" outlineLevel="1" x14ac:dyDescent="0.25">
      <c r="A76" s="32">
        <f t="shared" ca="1" si="3"/>
        <v>53</v>
      </c>
      <c r="B76" s="33" t="s">
        <v>197</v>
      </c>
      <c r="C76" s="38" t="s">
        <v>383</v>
      </c>
      <c r="D76" s="33" t="s">
        <v>372</v>
      </c>
      <c r="E76" s="48"/>
      <c r="F76" s="48"/>
      <c r="G76" s="48"/>
      <c r="H76" s="48"/>
      <c r="I76" s="48"/>
      <c r="J76" s="37"/>
      <c r="K76" s="37"/>
      <c r="L76" s="37"/>
      <c r="M76" s="37"/>
      <c r="N76" s="37"/>
      <c r="O76" s="37"/>
      <c r="P76" s="37"/>
      <c r="Q76" s="37"/>
      <c r="R76" s="37"/>
      <c r="S76" s="37"/>
      <c r="T76" s="37"/>
      <c r="U76" s="37"/>
      <c r="V76" s="37"/>
      <c r="W76" s="37"/>
      <c r="X76" s="37"/>
      <c r="Y76" s="37"/>
      <c r="Z76" s="37"/>
    </row>
    <row r="77" spans="1:26" ht="46.8" hidden="1" customHeight="1" outlineLevel="1" x14ac:dyDescent="0.25">
      <c r="A77" s="32">
        <f t="shared" ca="1" si="3"/>
        <v>54</v>
      </c>
      <c r="B77" s="33" t="s">
        <v>379</v>
      </c>
      <c r="C77" s="38" t="s">
        <v>385</v>
      </c>
      <c r="D77" s="33" t="s">
        <v>381</v>
      </c>
      <c r="E77" s="48"/>
      <c r="F77" s="48"/>
      <c r="G77" s="48"/>
      <c r="H77" s="48"/>
      <c r="I77" s="48"/>
      <c r="J77" s="37"/>
      <c r="K77" s="37"/>
      <c r="L77" s="37"/>
      <c r="M77" s="37"/>
      <c r="N77" s="37"/>
      <c r="O77" s="37"/>
      <c r="P77" s="37"/>
      <c r="Q77" s="37"/>
      <c r="R77" s="37"/>
      <c r="S77" s="37"/>
      <c r="T77" s="37"/>
      <c r="U77" s="37"/>
      <c r="V77" s="37"/>
      <c r="W77" s="37"/>
      <c r="X77" s="37"/>
      <c r="Y77" s="37"/>
      <c r="Z77" s="37"/>
    </row>
    <row r="78" spans="1:26" ht="46.8" hidden="1" customHeight="1" outlineLevel="1" x14ac:dyDescent="0.25">
      <c r="A78" s="32">
        <f t="shared" ca="1" si="3"/>
        <v>55</v>
      </c>
      <c r="B78" s="33" t="s">
        <v>380</v>
      </c>
      <c r="C78" s="38" t="s">
        <v>384</v>
      </c>
      <c r="D78" s="33" t="s">
        <v>382</v>
      </c>
      <c r="E78" s="48"/>
      <c r="F78" s="48"/>
      <c r="G78" s="48"/>
      <c r="H78" s="48"/>
      <c r="I78" s="48"/>
      <c r="J78" s="37"/>
      <c r="K78" s="37"/>
      <c r="L78" s="37"/>
      <c r="M78" s="37"/>
      <c r="N78" s="37"/>
      <c r="O78" s="37"/>
      <c r="P78" s="37"/>
      <c r="Q78" s="37"/>
      <c r="R78" s="37"/>
      <c r="S78" s="37"/>
      <c r="T78" s="37"/>
      <c r="U78" s="37"/>
      <c r="V78" s="37"/>
      <c r="W78" s="37"/>
      <c r="X78" s="37"/>
      <c r="Y78" s="37"/>
      <c r="Z78" s="37"/>
    </row>
    <row r="79" spans="1:26" ht="46.8" hidden="1" customHeight="1" outlineLevel="1" x14ac:dyDescent="0.25">
      <c r="A79" s="32">
        <f t="shared" ca="1" si="3"/>
        <v>56</v>
      </c>
      <c r="B79" s="33" t="s">
        <v>205</v>
      </c>
      <c r="C79" s="38" t="s">
        <v>387</v>
      </c>
      <c r="D79" s="33" t="s">
        <v>375</v>
      </c>
      <c r="E79" s="48"/>
      <c r="F79" s="48"/>
      <c r="G79" s="48"/>
      <c r="H79" s="48"/>
      <c r="I79" s="48"/>
      <c r="J79" s="37"/>
      <c r="K79" s="37"/>
      <c r="L79" s="37"/>
      <c r="M79" s="37"/>
      <c r="N79" s="37"/>
      <c r="O79" s="37"/>
      <c r="P79" s="37"/>
      <c r="Q79" s="37"/>
      <c r="R79" s="37"/>
      <c r="S79" s="37"/>
      <c r="T79" s="37"/>
      <c r="U79" s="37"/>
      <c r="V79" s="37"/>
      <c r="W79" s="37"/>
      <c r="X79" s="37"/>
      <c r="Y79" s="37"/>
      <c r="Z79" s="37"/>
    </row>
    <row r="80" spans="1:26" s="213" customFormat="1" ht="42" hidden="1" customHeight="1" outlineLevel="1" x14ac:dyDescent="0.25">
      <c r="A80" s="209">
        <f t="shared" ca="1" si="3"/>
        <v>57</v>
      </c>
      <c r="B80" s="210" t="s">
        <v>277</v>
      </c>
      <c r="C80" s="210" t="s">
        <v>480</v>
      </c>
      <c r="D80" s="214" t="s">
        <v>374</v>
      </c>
      <c r="E80" s="214" t="s">
        <v>476</v>
      </c>
      <c r="F80" s="214"/>
      <c r="G80" s="214"/>
      <c r="H80" s="214"/>
      <c r="I80" s="214"/>
      <c r="J80" s="212"/>
      <c r="K80" s="212"/>
      <c r="L80" s="212"/>
      <c r="M80" s="212"/>
      <c r="N80" s="212"/>
      <c r="O80" s="212"/>
      <c r="P80" s="212"/>
      <c r="Q80" s="212"/>
      <c r="R80" s="212"/>
      <c r="S80" s="212"/>
      <c r="T80" s="212"/>
      <c r="U80" s="212"/>
      <c r="V80" s="212"/>
      <c r="W80" s="212"/>
      <c r="X80" s="212"/>
      <c r="Y80" s="212"/>
      <c r="Z80" s="212"/>
    </row>
    <row r="81" spans="1:26" ht="44.4" hidden="1" customHeight="1" outlineLevel="1" x14ac:dyDescent="0.25">
      <c r="A81" s="32">
        <f ca="1">IF(OFFSET(A81,-1,0) ="",OFFSET(A81,-2,0)+1,OFFSET(A81,-1,0)+1 )</f>
        <v>58</v>
      </c>
      <c r="B81" s="38" t="s">
        <v>214</v>
      </c>
      <c r="C81" s="38" t="s">
        <v>388</v>
      </c>
      <c r="D81" s="48" t="s">
        <v>374</v>
      </c>
      <c r="E81" s="48"/>
      <c r="F81" s="48"/>
      <c r="G81" s="48"/>
      <c r="H81" s="48"/>
      <c r="I81" s="48"/>
      <c r="J81" s="37"/>
      <c r="K81" s="37"/>
      <c r="L81" s="37"/>
      <c r="M81" s="37"/>
      <c r="N81" s="37"/>
      <c r="O81" s="37"/>
      <c r="P81" s="37"/>
      <c r="Q81" s="37"/>
      <c r="R81" s="37"/>
      <c r="S81" s="37"/>
      <c r="T81" s="37"/>
      <c r="U81" s="37"/>
      <c r="V81" s="37"/>
      <c r="W81" s="37"/>
      <c r="X81" s="37"/>
      <c r="Y81" s="37"/>
      <c r="Z81" s="37"/>
    </row>
    <row r="82" spans="1:26" ht="46.8" hidden="1" customHeight="1" outlineLevel="1" x14ac:dyDescent="0.25">
      <c r="A82" s="32">
        <f t="shared" ref="A82:A85" ca="1" si="4">IF(OFFSET(A82,-1,0) ="",OFFSET(A82,-2,0)+1,OFFSET(A82,-1,0)+1 )</f>
        <v>59</v>
      </c>
      <c r="B82" s="38" t="s">
        <v>202</v>
      </c>
      <c r="C82" s="38" t="s">
        <v>389</v>
      </c>
      <c r="D82" s="48" t="s">
        <v>391</v>
      </c>
      <c r="E82" s="48"/>
      <c r="F82" s="48"/>
      <c r="G82" s="48"/>
      <c r="H82" s="48"/>
      <c r="I82" s="48"/>
      <c r="J82" s="37"/>
      <c r="K82" s="37"/>
      <c r="L82" s="37"/>
      <c r="M82" s="37"/>
      <c r="N82" s="37"/>
      <c r="O82" s="37"/>
      <c r="P82" s="37"/>
      <c r="Q82" s="37"/>
      <c r="R82" s="37"/>
      <c r="S82" s="37"/>
      <c r="T82" s="37"/>
      <c r="U82" s="37"/>
      <c r="V82" s="37"/>
      <c r="W82" s="37"/>
      <c r="X82" s="37"/>
      <c r="Y82" s="37"/>
      <c r="Z82" s="37"/>
    </row>
    <row r="83" spans="1:26" ht="41.4" hidden="1" customHeight="1" outlineLevel="1" x14ac:dyDescent="0.25">
      <c r="A83" s="32">
        <f t="shared" ca="1" si="4"/>
        <v>60</v>
      </c>
      <c r="B83" s="38" t="s">
        <v>394</v>
      </c>
      <c r="C83" s="38" t="s">
        <v>393</v>
      </c>
      <c r="D83" s="48" t="s">
        <v>390</v>
      </c>
      <c r="E83" s="48"/>
      <c r="F83" s="48"/>
      <c r="G83" s="48"/>
      <c r="H83" s="48"/>
      <c r="I83" s="48"/>
      <c r="J83" s="37"/>
      <c r="K83" s="37"/>
      <c r="L83" s="37"/>
      <c r="M83" s="37"/>
      <c r="N83" s="37"/>
      <c r="O83" s="37"/>
      <c r="P83" s="37"/>
      <c r="Q83" s="37"/>
      <c r="R83" s="37"/>
      <c r="S83" s="37"/>
      <c r="T83" s="37"/>
      <c r="U83" s="37"/>
      <c r="V83" s="37"/>
      <c r="W83" s="37"/>
      <c r="X83" s="37"/>
      <c r="Y83" s="37"/>
      <c r="Z83" s="37"/>
    </row>
    <row r="84" spans="1:26" ht="43.2" hidden="1" customHeight="1" outlineLevel="1" x14ac:dyDescent="0.25">
      <c r="A84" s="32">
        <v>62</v>
      </c>
      <c r="B84" s="38" t="s">
        <v>203</v>
      </c>
      <c r="C84" s="38" t="s">
        <v>395</v>
      </c>
      <c r="D84" s="48" t="s">
        <v>392</v>
      </c>
      <c r="E84" s="48"/>
      <c r="F84" s="48"/>
      <c r="G84" s="48"/>
      <c r="H84" s="48"/>
      <c r="I84" s="48"/>
      <c r="J84" s="37"/>
      <c r="K84" s="37"/>
      <c r="L84" s="37"/>
      <c r="M84" s="37"/>
      <c r="N84" s="37"/>
      <c r="O84" s="37"/>
      <c r="P84" s="37"/>
      <c r="Q84" s="37"/>
      <c r="R84" s="37"/>
      <c r="S84" s="37"/>
      <c r="T84" s="37"/>
      <c r="U84" s="37"/>
      <c r="V84" s="37"/>
      <c r="W84" s="37"/>
      <c r="X84" s="37"/>
      <c r="Y84" s="37"/>
      <c r="Z84" s="37"/>
    </row>
    <row r="85" spans="1:26" ht="52.8" hidden="1" customHeight="1" outlineLevel="1" x14ac:dyDescent="0.25">
      <c r="A85" s="32">
        <f t="shared" ca="1" si="4"/>
        <v>63</v>
      </c>
      <c r="B85" s="48" t="s">
        <v>228</v>
      </c>
      <c r="C85" s="38" t="s">
        <v>396</v>
      </c>
      <c r="D85" s="48" t="s">
        <v>373</v>
      </c>
      <c r="E85" s="36"/>
      <c r="F85" s="41"/>
      <c r="G85" s="41"/>
      <c r="H85" s="41"/>
      <c r="I85" s="36"/>
      <c r="J85" s="37"/>
      <c r="K85" s="37"/>
      <c r="L85" s="37"/>
      <c r="M85" s="37"/>
      <c r="N85" s="37"/>
      <c r="O85" s="37"/>
      <c r="P85" s="37"/>
      <c r="Q85" s="37"/>
      <c r="R85" s="37"/>
      <c r="S85" s="37"/>
      <c r="T85" s="37"/>
      <c r="U85" s="37"/>
      <c r="V85" s="37"/>
      <c r="W85" s="37"/>
      <c r="X85" s="37"/>
      <c r="Y85" s="37"/>
      <c r="Z85" s="37"/>
    </row>
    <row r="86" spans="1:26" ht="17.399999999999999" customHeight="1" collapsed="1" x14ac:dyDescent="0.25">
      <c r="A86" s="39"/>
      <c r="B86" s="257" t="s">
        <v>70</v>
      </c>
      <c r="C86" s="258"/>
      <c r="D86" s="258"/>
      <c r="E86" s="258"/>
      <c r="F86" s="258"/>
      <c r="G86" s="258"/>
      <c r="H86" s="258"/>
      <c r="I86" s="259"/>
      <c r="J86" s="49"/>
      <c r="K86" s="49"/>
      <c r="L86" s="49"/>
      <c r="M86" s="49"/>
      <c r="N86" s="49"/>
      <c r="O86" s="49"/>
      <c r="P86" s="49"/>
      <c r="Q86" s="49"/>
      <c r="R86" s="49"/>
      <c r="S86" s="49"/>
      <c r="T86" s="49"/>
      <c r="U86" s="49"/>
      <c r="V86" s="49"/>
      <c r="W86" s="49"/>
      <c r="X86" s="49"/>
      <c r="Y86" s="49"/>
      <c r="Z86" s="49"/>
    </row>
    <row r="87" spans="1:26" ht="46.8" hidden="1" customHeight="1" outlineLevel="1" x14ac:dyDescent="0.25">
      <c r="A87" s="159">
        <f ca="1">IF(OFFSET(A87,-1,0) ="",OFFSET(A87,-2,0)+1,OFFSET(A87,-1,0)+1 )</f>
        <v>64</v>
      </c>
      <c r="B87" s="47" t="s">
        <v>215</v>
      </c>
      <c r="C87" s="38" t="s">
        <v>355</v>
      </c>
      <c r="D87" s="38" t="s">
        <v>357</v>
      </c>
      <c r="E87" s="38"/>
      <c r="F87" s="38"/>
      <c r="G87" s="38"/>
      <c r="H87" s="38"/>
      <c r="I87" s="50"/>
      <c r="J87" s="49"/>
      <c r="K87" s="49"/>
      <c r="L87" s="49"/>
      <c r="M87" s="49"/>
      <c r="N87" s="49"/>
      <c r="O87" s="49"/>
      <c r="P87" s="49"/>
      <c r="Q87" s="49"/>
      <c r="R87" s="49"/>
      <c r="S87" s="49"/>
      <c r="T87" s="49"/>
      <c r="U87" s="49"/>
      <c r="V87" s="49"/>
      <c r="W87" s="49"/>
      <c r="X87" s="49"/>
      <c r="Y87" s="49"/>
      <c r="Z87" s="49"/>
    </row>
    <row r="88" spans="1:26" ht="44.4" hidden="1" customHeight="1" outlineLevel="1" x14ac:dyDescent="0.25">
      <c r="A88" s="159">
        <f t="shared" ref="A88:A91" ca="1" si="5">IF(OFFSET(A88,-1,0) ="",OFFSET(A88,-2,0)+1,OFFSET(A88,-1,0)+1 )</f>
        <v>65</v>
      </c>
      <c r="B88" s="173" t="s">
        <v>275</v>
      </c>
      <c r="C88" s="38" t="s">
        <v>397</v>
      </c>
      <c r="D88" s="38" t="s">
        <v>274</v>
      </c>
      <c r="E88" s="38"/>
      <c r="F88" s="38"/>
      <c r="G88" s="38"/>
      <c r="H88" s="38"/>
      <c r="I88" s="50"/>
      <c r="J88" s="49"/>
      <c r="K88" s="49"/>
      <c r="L88" s="49"/>
      <c r="M88" s="49"/>
      <c r="N88" s="49"/>
      <c r="O88" s="49"/>
      <c r="P88" s="49"/>
      <c r="Q88" s="49"/>
      <c r="R88" s="49"/>
      <c r="S88" s="49"/>
      <c r="T88" s="49"/>
      <c r="U88" s="49"/>
      <c r="V88" s="49"/>
      <c r="W88" s="49"/>
      <c r="X88" s="49"/>
      <c r="Y88" s="49"/>
      <c r="Z88" s="49"/>
    </row>
    <row r="89" spans="1:26" ht="30" hidden="1" customHeight="1" outlineLevel="1" x14ac:dyDescent="0.25">
      <c r="A89" s="159">
        <f t="shared" ca="1" si="5"/>
        <v>66</v>
      </c>
      <c r="B89" s="33" t="s">
        <v>213</v>
      </c>
      <c r="C89" s="33" t="s">
        <v>341</v>
      </c>
      <c r="D89" s="47" t="s">
        <v>342</v>
      </c>
      <c r="E89" s="42"/>
      <c r="F89" s="42"/>
      <c r="G89" s="42"/>
      <c r="H89" s="42"/>
      <c r="I89" s="42"/>
      <c r="J89" s="49"/>
      <c r="K89" s="49"/>
      <c r="L89" s="49"/>
      <c r="M89" s="49"/>
      <c r="N89" s="49"/>
      <c r="O89" s="49"/>
      <c r="P89" s="49"/>
      <c r="Q89" s="49"/>
      <c r="R89" s="49"/>
      <c r="S89" s="49"/>
      <c r="T89" s="49"/>
      <c r="U89" s="49"/>
      <c r="V89" s="49"/>
      <c r="W89" s="49"/>
      <c r="X89" s="49"/>
      <c r="Y89" s="49"/>
      <c r="Z89" s="49"/>
    </row>
    <row r="90" spans="1:26" s="166" customFormat="1" ht="49.2" hidden="1" customHeight="1" outlineLevel="1" x14ac:dyDescent="0.25">
      <c r="A90" s="159">
        <f t="shared" ca="1" si="5"/>
        <v>67</v>
      </c>
      <c r="B90" s="38" t="s">
        <v>356</v>
      </c>
      <c r="C90" s="38" t="s">
        <v>401</v>
      </c>
      <c r="D90" s="38" t="s">
        <v>400</v>
      </c>
      <c r="E90" s="42"/>
      <c r="F90" s="42"/>
      <c r="G90" s="42"/>
      <c r="H90" s="42"/>
      <c r="I90" s="42"/>
      <c r="J90" s="49"/>
      <c r="K90" s="49"/>
      <c r="L90" s="49"/>
      <c r="M90" s="49"/>
      <c r="N90" s="49"/>
      <c r="O90" s="49"/>
      <c r="P90" s="49"/>
      <c r="Q90" s="49"/>
      <c r="R90" s="49"/>
      <c r="S90" s="49"/>
      <c r="T90" s="49"/>
      <c r="U90" s="49"/>
      <c r="V90" s="49"/>
      <c r="W90" s="49"/>
      <c r="X90" s="49"/>
      <c r="Y90" s="49"/>
      <c r="Z90" s="49"/>
    </row>
    <row r="91" spans="1:26" ht="33" hidden="1" customHeight="1" outlineLevel="1" x14ac:dyDescent="0.25">
      <c r="A91" s="159">
        <f t="shared" ca="1" si="5"/>
        <v>68</v>
      </c>
      <c r="B91" s="47" t="s">
        <v>212</v>
      </c>
      <c r="C91" s="33" t="s">
        <v>399</v>
      </c>
      <c r="D91" s="181" t="s">
        <v>283</v>
      </c>
      <c r="E91" s="38"/>
      <c r="F91" s="38"/>
      <c r="G91" s="38"/>
      <c r="H91" s="38"/>
      <c r="I91" s="46"/>
      <c r="J91" s="49"/>
      <c r="K91" s="49"/>
      <c r="L91" s="49"/>
      <c r="M91" s="49"/>
      <c r="N91" s="49"/>
      <c r="O91" s="49"/>
      <c r="P91" s="49"/>
      <c r="Q91" s="49"/>
      <c r="R91" s="49"/>
      <c r="S91" s="49"/>
      <c r="T91" s="49"/>
      <c r="U91" s="49"/>
      <c r="V91" s="49"/>
      <c r="W91" s="49"/>
      <c r="X91" s="49"/>
      <c r="Y91" s="49"/>
      <c r="Z91" s="49"/>
    </row>
    <row r="92" spans="1:26" ht="13.8" customHeight="1" collapsed="1" x14ac:dyDescent="0.25">
      <c r="A92" s="39"/>
      <c r="B92" s="257" t="s">
        <v>71</v>
      </c>
      <c r="C92" s="258"/>
      <c r="D92" s="258"/>
      <c r="E92" s="258"/>
      <c r="F92" s="258"/>
      <c r="G92" s="258"/>
      <c r="H92" s="258"/>
      <c r="I92" s="259"/>
      <c r="J92" s="49"/>
      <c r="K92" s="49"/>
      <c r="L92" s="49"/>
      <c r="M92" s="49"/>
      <c r="N92" s="49"/>
      <c r="O92" s="49"/>
      <c r="P92" s="49"/>
      <c r="Q92" s="49"/>
      <c r="R92" s="49"/>
    </row>
    <row r="93" spans="1:26" ht="63.6" hidden="1" customHeight="1" outlineLevel="1" x14ac:dyDescent="0.25">
      <c r="A93" s="32">
        <f ca="1">IF(OFFSET(A93,-1,0) ="",OFFSET(A93,-2,0)+1,OFFSET(A93,-1,0)+1 )</f>
        <v>69</v>
      </c>
      <c r="B93" s="38" t="s">
        <v>72</v>
      </c>
      <c r="C93" s="33" t="s">
        <v>325</v>
      </c>
      <c r="D93" s="38" t="s">
        <v>283</v>
      </c>
      <c r="E93" s="38"/>
      <c r="F93" s="38"/>
      <c r="G93" s="38"/>
      <c r="H93" s="38"/>
      <c r="I93" s="51"/>
      <c r="J93" s="49"/>
      <c r="K93" s="49"/>
      <c r="L93" s="49"/>
      <c r="M93" s="49"/>
      <c r="N93" s="49"/>
      <c r="O93" s="49"/>
      <c r="P93" s="49"/>
      <c r="Q93" s="49"/>
      <c r="R93" s="49"/>
      <c r="S93" s="49"/>
      <c r="T93" s="49"/>
      <c r="U93" s="49"/>
      <c r="V93" s="49"/>
      <c r="W93" s="49"/>
      <c r="X93" s="49"/>
      <c r="Y93" s="49"/>
      <c r="Z93" s="49"/>
    </row>
    <row r="94" spans="1:26" ht="57.6" hidden="1" customHeight="1" outlineLevel="1" x14ac:dyDescent="0.25">
      <c r="A94" s="32">
        <f t="shared" ref="A94:A107" ca="1" si="6">IF(OFFSET(A94,-1,0) ="",OFFSET(A94,-2,0)+1,OFFSET(A94,-1,0)+1 )</f>
        <v>70</v>
      </c>
      <c r="B94" s="38" t="s">
        <v>57</v>
      </c>
      <c r="C94" s="33" t="s">
        <v>324</v>
      </c>
      <c r="D94" s="38" t="s">
        <v>491</v>
      </c>
      <c r="E94" s="38"/>
      <c r="F94" s="38"/>
      <c r="G94" s="38"/>
      <c r="H94" s="38"/>
      <c r="I94" s="50"/>
      <c r="J94" s="49"/>
      <c r="K94" s="49"/>
      <c r="L94" s="49"/>
      <c r="M94" s="49"/>
      <c r="N94" s="49"/>
      <c r="O94" s="49"/>
      <c r="P94" s="49"/>
      <c r="Q94" s="49"/>
      <c r="R94" s="49"/>
      <c r="S94" s="49"/>
      <c r="T94" s="49"/>
      <c r="U94" s="49"/>
      <c r="V94" s="49"/>
      <c r="W94" s="49"/>
      <c r="X94" s="49"/>
      <c r="Y94" s="49"/>
      <c r="Z94" s="49"/>
    </row>
    <row r="95" spans="1:26" ht="47.4" hidden="1" customHeight="1" outlineLevel="1" x14ac:dyDescent="0.25">
      <c r="A95" s="32">
        <f t="shared" ca="1" si="6"/>
        <v>71</v>
      </c>
      <c r="B95" s="33" t="s">
        <v>58</v>
      </c>
      <c r="C95" s="33" t="s">
        <v>326</v>
      </c>
      <c r="D95" s="38" t="s">
        <v>491</v>
      </c>
      <c r="E95" s="38"/>
      <c r="F95" s="38"/>
      <c r="G95" s="38"/>
      <c r="H95" s="38"/>
      <c r="I95" s="50"/>
      <c r="J95" s="49"/>
      <c r="K95" s="49"/>
      <c r="L95" s="49"/>
      <c r="M95" s="49"/>
      <c r="N95" s="49"/>
      <c r="O95" s="49"/>
      <c r="P95" s="49"/>
      <c r="Q95" s="49"/>
      <c r="R95" s="49"/>
      <c r="S95" s="49"/>
      <c r="T95" s="49"/>
      <c r="U95" s="49"/>
      <c r="V95" s="49"/>
      <c r="W95" s="49"/>
      <c r="X95" s="49"/>
      <c r="Y95" s="49"/>
      <c r="Z95" s="49"/>
    </row>
    <row r="96" spans="1:26" ht="61.8" hidden="1" customHeight="1" outlineLevel="1" x14ac:dyDescent="0.25">
      <c r="A96" s="32">
        <f t="shared" ca="1" si="6"/>
        <v>72</v>
      </c>
      <c r="B96" s="33" t="s">
        <v>59</v>
      </c>
      <c r="C96" s="33" t="s">
        <v>327</v>
      </c>
      <c r="D96" s="38" t="s">
        <v>491</v>
      </c>
      <c r="E96" s="38"/>
      <c r="F96" s="38"/>
      <c r="G96" s="38"/>
      <c r="H96" s="38"/>
      <c r="I96" s="50"/>
      <c r="J96" s="49"/>
      <c r="K96" s="49"/>
      <c r="L96" s="49"/>
      <c r="M96" s="49"/>
      <c r="N96" s="49"/>
      <c r="O96" s="49"/>
      <c r="P96" s="49"/>
      <c r="Q96" s="49"/>
      <c r="R96" s="49"/>
      <c r="S96" s="49"/>
      <c r="T96" s="49"/>
      <c r="U96" s="49"/>
      <c r="V96" s="49"/>
      <c r="W96" s="49"/>
      <c r="X96" s="49"/>
      <c r="Y96" s="49"/>
      <c r="Z96" s="49"/>
    </row>
    <row r="97" spans="1:26" ht="69.599999999999994" hidden="1" customHeight="1" outlineLevel="1" x14ac:dyDescent="0.25">
      <c r="A97" s="32">
        <f t="shared" ca="1" si="6"/>
        <v>73</v>
      </c>
      <c r="B97" s="33" t="s">
        <v>60</v>
      </c>
      <c r="C97" s="33" t="s">
        <v>328</v>
      </c>
      <c r="D97" s="38" t="s">
        <v>491</v>
      </c>
      <c r="E97" s="38"/>
      <c r="F97" s="38"/>
      <c r="G97" s="38"/>
      <c r="H97" s="38"/>
      <c r="I97" s="50"/>
      <c r="J97" s="49"/>
      <c r="K97" s="49"/>
      <c r="L97" s="49"/>
      <c r="M97" s="49"/>
      <c r="N97" s="49"/>
      <c r="O97" s="49"/>
      <c r="P97" s="49"/>
      <c r="Q97" s="49"/>
      <c r="R97" s="49"/>
      <c r="S97" s="49"/>
      <c r="T97" s="49"/>
      <c r="U97" s="49"/>
      <c r="V97" s="49"/>
      <c r="W97" s="49"/>
      <c r="X97" s="49"/>
      <c r="Y97" s="49"/>
      <c r="Z97" s="49"/>
    </row>
    <row r="98" spans="1:26" ht="58.2" hidden="1" customHeight="1" outlineLevel="1" x14ac:dyDescent="0.25">
      <c r="A98" s="32">
        <f t="shared" ca="1" si="6"/>
        <v>74</v>
      </c>
      <c r="B98" s="173" t="s">
        <v>269</v>
      </c>
      <c r="C98" s="33" t="s">
        <v>329</v>
      </c>
      <c r="D98" s="194" t="s">
        <v>283</v>
      </c>
      <c r="E98" s="38"/>
      <c r="F98" s="38"/>
      <c r="G98" s="38"/>
      <c r="H98" s="38"/>
      <c r="I98" s="50"/>
      <c r="J98" s="49"/>
      <c r="K98" s="49"/>
      <c r="L98" s="49"/>
      <c r="M98" s="49"/>
      <c r="N98" s="49"/>
      <c r="O98" s="49"/>
      <c r="P98" s="49"/>
      <c r="Q98" s="49"/>
      <c r="R98" s="49"/>
      <c r="S98" s="49"/>
      <c r="T98" s="49"/>
      <c r="U98" s="49"/>
      <c r="V98" s="49"/>
      <c r="W98" s="49"/>
      <c r="X98" s="49"/>
      <c r="Y98" s="49"/>
      <c r="Z98" s="49"/>
    </row>
    <row r="99" spans="1:26" ht="70.2" hidden="1" customHeight="1" outlineLevel="1" x14ac:dyDescent="0.25">
      <c r="A99" s="32">
        <f t="shared" ca="1" si="6"/>
        <v>75</v>
      </c>
      <c r="B99" s="38" t="s">
        <v>73</v>
      </c>
      <c r="C99" s="33" t="s">
        <v>330</v>
      </c>
      <c r="D99" s="33" t="s">
        <v>332</v>
      </c>
      <c r="E99" s="38"/>
      <c r="F99" s="38"/>
      <c r="G99" s="38"/>
      <c r="H99" s="38"/>
      <c r="I99" s="50"/>
      <c r="J99" s="49"/>
      <c r="K99" s="49"/>
      <c r="L99" s="49"/>
      <c r="M99" s="49"/>
      <c r="N99" s="49"/>
      <c r="O99" s="49"/>
      <c r="P99" s="49"/>
      <c r="Q99" s="49"/>
      <c r="R99" s="49"/>
      <c r="S99" s="49"/>
      <c r="T99" s="49"/>
      <c r="U99" s="49"/>
      <c r="V99" s="49"/>
      <c r="W99" s="49"/>
      <c r="X99" s="49"/>
      <c r="Y99" s="49"/>
      <c r="Z99" s="49"/>
    </row>
    <row r="100" spans="1:26" ht="41.4" hidden="1" customHeight="1" outlineLevel="1" x14ac:dyDescent="0.25">
      <c r="A100" s="32">
        <f t="shared" ca="1" si="6"/>
        <v>76</v>
      </c>
      <c r="B100" s="33" t="s">
        <v>204</v>
      </c>
      <c r="C100" s="33" t="s">
        <v>334</v>
      </c>
      <c r="D100" s="47" t="s">
        <v>335</v>
      </c>
      <c r="E100" s="38"/>
      <c r="F100" s="38"/>
      <c r="G100" s="38"/>
      <c r="H100" s="38"/>
      <c r="I100" s="50"/>
      <c r="J100" s="49"/>
      <c r="K100" s="49"/>
      <c r="L100" s="49"/>
      <c r="M100" s="49"/>
      <c r="N100" s="49"/>
      <c r="O100" s="49"/>
      <c r="P100" s="49"/>
      <c r="Q100" s="49"/>
      <c r="R100" s="49"/>
      <c r="S100" s="49"/>
      <c r="T100" s="49"/>
      <c r="U100" s="49"/>
      <c r="V100" s="49"/>
      <c r="W100" s="49"/>
      <c r="X100" s="49"/>
      <c r="Y100" s="49"/>
      <c r="Z100" s="49"/>
    </row>
    <row r="101" spans="1:26" ht="44.4" hidden="1" customHeight="1" outlineLevel="1" x14ac:dyDescent="0.25">
      <c r="A101" s="32">
        <f t="shared" ca="1" si="6"/>
        <v>77</v>
      </c>
      <c r="B101" s="38" t="s">
        <v>206</v>
      </c>
      <c r="C101" s="33" t="s">
        <v>336</v>
      </c>
      <c r="D101" s="38" t="s">
        <v>520</v>
      </c>
      <c r="E101" s="38"/>
      <c r="F101" s="38"/>
      <c r="G101" s="38"/>
      <c r="H101" s="38"/>
      <c r="I101" s="46"/>
      <c r="J101" s="49"/>
      <c r="K101" s="49"/>
      <c r="L101" s="49"/>
      <c r="M101" s="49"/>
      <c r="N101" s="49"/>
      <c r="O101" s="49"/>
      <c r="P101" s="49"/>
      <c r="Q101" s="49"/>
      <c r="R101" s="49"/>
      <c r="S101" s="49"/>
      <c r="T101" s="49"/>
      <c r="U101" s="49"/>
      <c r="V101" s="49"/>
      <c r="W101" s="49"/>
      <c r="X101" s="49"/>
      <c r="Y101" s="49"/>
      <c r="Z101" s="49"/>
    </row>
    <row r="102" spans="1:26" ht="41.4" hidden="1" customHeight="1" outlineLevel="1" x14ac:dyDescent="0.25">
      <c r="A102" s="32">
        <f t="shared" ca="1" si="6"/>
        <v>78</v>
      </c>
      <c r="B102" s="33" t="s">
        <v>74</v>
      </c>
      <c r="C102" s="33" t="s">
        <v>521</v>
      </c>
      <c r="D102" s="33" t="s">
        <v>283</v>
      </c>
      <c r="E102" s="179"/>
      <c r="F102" s="38"/>
      <c r="G102" s="38"/>
      <c r="H102" s="38"/>
      <c r="I102" s="46"/>
      <c r="J102" s="49"/>
      <c r="K102" s="49"/>
      <c r="L102" s="49"/>
      <c r="M102" s="49"/>
      <c r="N102" s="49"/>
      <c r="O102" s="49"/>
      <c r="P102" s="49"/>
      <c r="Q102" s="49"/>
      <c r="R102" s="49"/>
      <c r="S102" s="49"/>
      <c r="T102" s="49"/>
      <c r="U102" s="49"/>
      <c r="V102" s="49"/>
      <c r="W102" s="49"/>
      <c r="X102" s="49"/>
      <c r="Y102" s="49"/>
      <c r="Z102" s="49"/>
    </row>
    <row r="103" spans="1:26" ht="29.4" hidden="1" customHeight="1" outlineLevel="1" x14ac:dyDescent="0.3">
      <c r="A103" s="32">
        <f t="shared" ca="1" si="6"/>
        <v>79</v>
      </c>
      <c r="B103" s="33" t="s">
        <v>75</v>
      </c>
      <c r="C103" s="33" t="s">
        <v>522</v>
      </c>
      <c r="D103" s="33" t="s">
        <v>283</v>
      </c>
      <c r="E103" s="174"/>
      <c r="F103" s="38"/>
      <c r="G103" s="38"/>
      <c r="H103" s="38"/>
      <c r="I103" s="46"/>
      <c r="J103" s="49"/>
      <c r="K103" s="49"/>
      <c r="L103" s="49"/>
      <c r="M103" s="49"/>
      <c r="N103" s="49"/>
      <c r="O103" s="49"/>
      <c r="P103" s="49"/>
      <c r="Q103" s="49"/>
      <c r="R103" s="49"/>
      <c r="S103" s="49"/>
      <c r="T103" s="49"/>
      <c r="U103" s="49"/>
      <c r="V103" s="49"/>
      <c r="W103" s="49"/>
      <c r="X103" s="49"/>
      <c r="Y103" s="49"/>
      <c r="Z103" s="49"/>
    </row>
    <row r="104" spans="1:26" ht="28.2" hidden="1" customHeight="1" outlineLevel="1" x14ac:dyDescent="0.25">
      <c r="A104" s="32">
        <f t="shared" ca="1" si="6"/>
        <v>80</v>
      </c>
      <c r="B104" s="33" t="s">
        <v>76</v>
      </c>
      <c r="C104" s="33" t="s">
        <v>523</v>
      </c>
      <c r="D104" s="177" t="s">
        <v>283</v>
      </c>
      <c r="E104" s="38"/>
      <c r="F104" s="38"/>
      <c r="G104" s="38"/>
      <c r="H104" s="38"/>
      <c r="I104" s="46"/>
      <c r="J104" s="49"/>
      <c r="K104" s="49"/>
      <c r="L104" s="49"/>
      <c r="M104" s="49"/>
      <c r="N104" s="49"/>
      <c r="O104" s="49"/>
      <c r="P104" s="49"/>
      <c r="Q104" s="49"/>
      <c r="R104" s="49"/>
      <c r="S104" s="49"/>
      <c r="T104" s="49"/>
      <c r="U104" s="49"/>
      <c r="V104" s="49"/>
      <c r="W104" s="49"/>
      <c r="X104" s="49"/>
      <c r="Y104" s="49"/>
      <c r="Z104" s="49"/>
    </row>
    <row r="105" spans="1:26" ht="53.4" hidden="1" customHeight="1" outlineLevel="1" x14ac:dyDescent="0.25">
      <c r="A105" s="32">
        <f t="shared" ca="1" si="6"/>
        <v>81</v>
      </c>
      <c r="B105" s="38" t="s">
        <v>66</v>
      </c>
      <c r="C105" s="33" t="s">
        <v>524</v>
      </c>
      <c r="D105" s="177" t="s">
        <v>333</v>
      </c>
      <c r="E105" s="38"/>
      <c r="F105" s="38"/>
      <c r="G105" s="38"/>
      <c r="H105" s="38"/>
      <c r="I105" s="46"/>
      <c r="J105" s="49"/>
      <c r="K105" s="49"/>
      <c r="L105" s="49"/>
      <c r="M105" s="49"/>
      <c r="N105" s="49"/>
      <c r="O105" s="49"/>
      <c r="P105" s="49"/>
      <c r="Q105" s="49"/>
      <c r="R105" s="49"/>
      <c r="S105" s="49"/>
      <c r="T105" s="49"/>
      <c r="U105" s="49"/>
      <c r="V105" s="49"/>
      <c r="W105" s="49"/>
      <c r="X105" s="49"/>
      <c r="Y105" s="49"/>
      <c r="Z105" s="49"/>
    </row>
    <row r="106" spans="1:26" ht="58.8" hidden="1" customHeight="1" outlineLevel="1" x14ac:dyDescent="0.25">
      <c r="A106" s="32">
        <f t="shared" ca="1" si="6"/>
        <v>82</v>
      </c>
      <c r="B106" s="33" t="s">
        <v>68</v>
      </c>
      <c r="C106" s="33" t="s">
        <v>525</v>
      </c>
      <c r="D106" s="177" t="s">
        <v>333</v>
      </c>
      <c r="E106" s="38"/>
      <c r="F106" s="38"/>
      <c r="G106" s="38"/>
      <c r="H106" s="38"/>
      <c r="I106" s="46"/>
      <c r="J106" s="49"/>
      <c r="K106" s="49"/>
      <c r="L106" s="49"/>
      <c r="M106" s="49"/>
      <c r="N106" s="49"/>
      <c r="O106" s="49"/>
      <c r="P106" s="49"/>
      <c r="Q106" s="49"/>
      <c r="R106" s="49"/>
      <c r="S106" s="49"/>
      <c r="T106" s="49"/>
      <c r="U106" s="49"/>
      <c r="V106" s="49"/>
      <c r="W106" s="49"/>
      <c r="X106" s="49"/>
      <c r="Y106" s="49"/>
      <c r="Z106" s="49"/>
    </row>
    <row r="107" spans="1:26" ht="33" hidden="1" customHeight="1" outlineLevel="1" x14ac:dyDescent="0.25">
      <c r="A107" s="32">
        <f t="shared" ca="1" si="6"/>
        <v>83</v>
      </c>
      <c r="B107" s="38" t="s">
        <v>211</v>
      </c>
      <c r="C107" s="33" t="s">
        <v>337</v>
      </c>
      <c r="D107" s="196" t="s">
        <v>338</v>
      </c>
      <c r="E107" s="44"/>
      <c r="F107" s="45"/>
      <c r="G107" s="45"/>
      <c r="H107" s="45"/>
      <c r="I107" s="44"/>
      <c r="J107" s="49"/>
      <c r="K107" s="49"/>
      <c r="L107" s="49"/>
      <c r="M107" s="49"/>
      <c r="N107" s="49"/>
      <c r="O107" s="49"/>
      <c r="P107" s="49"/>
      <c r="Q107" s="49"/>
    </row>
    <row r="108" spans="1:26" ht="16.2" customHeight="1" collapsed="1" x14ac:dyDescent="0.25">
      <c r="A108" s="39"/>
      <c r="B108" s="257" t="s">
        <v>77</v>
      </c>
      <c r="C108" s="258"/>
      <c r="D108" s="258"/>
      <c r="E108" s="258"/>
      <c r="F108" s="258"/>
      <c r="G108" s="258"/>
      <c r="H108" s="258"/>
      <c r="I108" s="259"/>
      <c r="J108" s="49"/>
      <c r="K108" s="49"/>
      <c r="L108" s="49"/>
      <c r="M108" s="49"/>
      <c r="N108" s="49"/>
      <c r="O108" s="49"/>
      <c r="P108" s="49"/>
      <c r="Q108" s="49"/>
    </row>
    <row r="109" spans="1:26" ht="29.4" hidden="1" customHeight="1" outlineLevel="1" x14ac:dyDescent="0.25">
      <c r="A109" s="32">
        <f t="shared" ref="A109:A130" ca="1" si="7">IF(OFFSET(A109,-1,0) ="",OFFSET(A109,-2,0)+1,OFFSET(A109,-1,0)+1 )</f>
        <v>84</v>
      </c>
      <c r="B109" s="151" t="s">
        <v>208</v>
      </c>
      <c r="C109" s="33" t="s">
        <v>346</v>
      </c>
      <c r="D109" s="195" t="s">
        <v>347</v>
      </c>
      <c r="E109" s="43"/>
      <c r="F109" s="43"/>
      <c r="G109" s="43"/>
      <c r="H109" s="43"/>
      <c r="I109" s="43"/>
      <c r="J109" s="49"/>
      <c r="K109" s="49"/>
      <c r="L109" s="49"/>
      <c r="M109" s="49"/>
      <c r="N109" s="49"/>
      <c r="O109" s="49"/>
      <c r="P109" s="49"/>
      <c r="Q109" s="49"/>
    </row>
    <row r="110" spans="1:26" ht="42.6" hidden="1" customHeight="1" outlineLevel="1" x14ac:dyDescent="0.25">
      <c r="A110" s="32">
        <f t="shared" ca="1" si="7"/>
        <v>85</v>
      </c>
      <c r="B110" s="47" t="s">
        <v>209</v>
      </c>
      <c r="C110" s="33" t="s">
        <v>348</v>
      </c>
      <c r="D110" s="196" t="s">
        <v>350</v>
      </c>
      <c r="E110" s="43"/>
      <c r="F110" s="43"/>
      <c r="G110" s="43"/>
      <c r="H110" s="43"/>
      <c r="I110" s="43"/>
      <c r="J110" s="49"/>
      <c r="K110" s="49"/>
      <c r="L110" s="49"/>
      <c r="M110" s="49"/>
      <c r="N110" s="49"/>
      <c r="O110" s="49"/>
      <c r="P110" s="49"/>
      <c r="Q110" s="49"/>
    </row>
    <row r="111" spans="1:26" ht="41.4" hidden="1" customHeight="1" outlineLevel="1" x14ac:dyDescent="0.25">
      <c r="A111" s="32">
        <f t="shared" ca="1" si="7"/>
        <v>86</v>
      </c>
      <c r="B111" s="47" t="s">
        <v>302</v>
      </c>
      <c r="C111" s="33" t="s">
        <v>348</v>
      </c>
      <c r="D111" s="196" t="s">
        <v>349</v>
      </c>
      <c r="E111" s="43"/>
      <c r="F111" s="43"/>
      <c r="G111" s="43"/>
      <c r="H111" s="43"/>
      <c r="I111" s="43"/>
      <c r="J111" s="49"/>
      <c r="K111" s="49"/>
      <c r="L111" s="49"/>
      <c r="M111" s="49"/>
      <c r="N111" s="49"/>
      <c r="O111" s="49"/>
      <c r="P111" s="49"/>
      <c r="Q111" s="49"/>
      <c r="R111" s="49"/>
      <c r="S111" s="49"/>
      <c r="T111" s="49"/>
      <c r="U111" s="49"/>
      <c r="V111" s="49"/>
      <c r="W111" s="49"/>
      <c r="X111" s="49"/>
      <c r="Y111" s="49"/>
      <c r="Z111" s="49"/>
    </row>
    <row r="112" spans="1:26" ht="16.8" customHeight="1" collapsed="1" x14ac:dyDescent="0.25">
      <c r="A112" s="28"/>
      <c r="B112" s="260" t="s">
        <v>78</v>
      </c>
      <c r="C112" s="261"/>
      <c r="D112" s="261"/>
      <c r="E112" s="261"/>
      <c r="F112" s="261"/>
      <c r="G112" s="261"/>
      <c r="H112" s="261"/>
      <c r="I112" s="262"/>
      <c r="J112" s="49"/>
      <c r="K112" s="49"/>
      <c r="L112" s="49"/>
      <c r="M112" s="49"/>
      <c r="N112" s="49"/>
      <c r="O112" s="49"/>
      <c r="P112" s="49"/>
      <c r="Q112" s="49"/>
      <c r="R112" s="49"/>
      <c r="S112" s="49"/>
      <c r="T112" s="49"/>
      <c r="U112" s="49"/>
      <c r="V112" s="49"/>
      <c r="W112" s="49"/>
      <c r="X112" s="49"/>
      <c r="Y112" s="49"/>
      <c r="Z112" s="49"/>
    </row>
    <row r="113" spans="1:26" ht="15.6" customHeight="1" collapsed="1" x14ac:dyDescent="0.25">
      <c r="A113" s="39"/>
      <c r="B113" s="257" t="s">
        <v>217</v>
      </c>
      <c r="C113" s="258"/>
      <c r="D113" s="258"/>
      <c r="E113" s="258"/>
      <c r="F113" s="258"/>
      <c r="G113" s="258"/>
      <c r="H113" s="258"/>
      <c r="I113" s="259"/>
      <c r="J113" s="49"/>
      <c r="K113" s="49"/>
      <c r="L113" s="49"/>
      <c r="M113" s="49"/>
      <c r="N113" s="49"/>
      <c r="O113" s="49"/>
      <c r="P113" s="49"/>
      <c r="Q113" s="49"/>
      <c r="R113" s="49"/>
      <c r="S113" s="49"/>
      <c r="T113" s="49"/>
      <c r="U113" s="49"/>
      <c r="V113" s="49"/>
      <c r="W113" s="49"/>
      <c r="X113" s="49"/>
      <c r="Y113" s="49"/>
      <c r="Z113" s="49"/>
    </row>
    <row r="114" spans="1:26" ht="29.4" hidden="1" customHeight="1" outlineLevel="1" x14ac:dyDescent="0.25">
      <c r="A114" s="32">
        <v>87</v>
      </c>
      <c r="B114" s="215" t="s">
        <v>406</v>
      </c>
      <c r="C114" s="176" t="s">
        <v>481</v>
      </c>
      <c r="D114" s="200" t="s">
        <v>483</v>
      </c>
      <c r="E114" s="156"/>
      <c r="F114" s="52"/>
      <c r="G114" s="52"/>
      <c r="H114" s="52"/>
      <c r="I114" s="52"/>
      <c r="J114" s="49"/>
      <c r="K114" s="49"/>
      <c r="L114" s="49"/>
      <c r="M114" s="49"/>
      <c r="N114" s="49"/>
      <c r="O114" s="49"/>
      <c r="P114" s="49"/>
      <c r="Q114" s="49"/>
      <c r="R114" s="49"/>
      <c r="S114" s="49"/>
      <c r="T114" s="49"/>
      <c r="U114" s="49"/>
      <c r="V114" s="49"/>
      <c r="W114" s="49"/>
      <c r="X114" s="49"/>
      <c r="Y114" s="49"/>
      <c r="Z114" s="49"/>
    </row>
    <row r="115" spans="1:26" ht="29.4" hidden="1" customHeight="1" outlineLevel="1" x14ac:dyDescent="0.25">
      <c r="A115" s="32">
        <f t="shared" ca="1" si="7"/>
        <v>88</v>
      </c>
      <c r="B115" s="215" t="s">
        <v>407</v>
      </c>
      <c r="C115" s="176" t="s">
        <v>482</v>
      </c>
      <c r="D115" s="197" t="s">
        <v>484</v>
      </c>
      <c r="E115" s="156"/>
      <c r="F115" s="52"/>
      <c r="G115" s="52"/>
      <c r="H115" s="52"/>
      <c r="I115" s="52"/>
      <c r="J115" s="49"/>
      <c r="K115" s="49"/>
      <c r="L115" s="49"/>
      <c r="M115" s="49"/>
      <c r="N115" s="49"/>
      <c r="O115" s="49"/>
      <c r="P115" s="49"/>
      <c r="Q115" s="49"/>
      <c r="R115" s="49"/>
      <c r="S115" s="49"/>
      <c r="T115" s="49"/>
      <c r="U115" s="49"/>
      <c r="V115" s="49"/>
      <c r="W115" s="49"/>
      <c r="X115" s="49"/>
      <c r="Y115" s="49"/>
      <c r="Z115" s="49"/>
    </row>
    <row r="116" spans="1:26" ht="60" hidden="1" customHeight="1" outlineLevel="1" x14ac:dyDescent="0.25">
      <c r="A116" s="32">
        <f t="shared" ca="1" si="7"/>
        <v>89</v>
      </c>
      <c r="B116" s="47" t="s">
        <v>408</v>
      </c>
      <c r="C116" s="208" t="s">
        <v>473</v>
      </c>
      <c r="D116" s="197" t="s">
        <v>466</v>
      </c>
      <c r="E116" s="156"/>
      <c r="F116" s="53"/>
      <c r="G116" s="53"/>
      <c r="H116" s="53"/>
      <c r="I116" s="53"/>
      <c r="J116" s="49"/>
      <c r="K116" s="49"/>
      <c r="L116" s="49"/>
      <c r="M116" s="49"/>
      <c r="N116" s="49"/>
      <c r="O116" s="49"/>
      <c r="P116" s="49"/>
      <c r="Q116" s="49"/>
    </row>
    <row r="117" spans="1:26" ht="49.8" hidden="1" customHeight="1" outlineLevel="1" x14ac:dyDescent="0.25">
      <c r="A117" s="32">
        <f t="shared" ca="1" si="7"/>
        <v>90</v>
      </c>
      <c r="B117" s="160" t="s">
        <v>253</v>
      </c>
      <c r="C117" s="47" t="s">
        <v>492</v>
      </c>
      <c r="D117" s="175" t="s">
        <v>493</v>
      </c>
      <c r="E117" s="54"/>
      <c r="F117" s="54"/>
      <c r="G117" s="54"/>
      <c r="H117" s="54"/>
      <c r="I117" s="54"/>
      <c r="J117" s="49"/>
      <c r="K117" s="49"/>
      <c r="L117" s="49"/>
      <c r="M117" s="49"/>
      <c r="N117" s="49"/>
      <c r="O117" s="49"/>
      <c r="P117" s="49"/>
      <c r="Q117" s="49"/>
    </row>
    <row r="118" spans="1:26" ht="32.4" hidden="1" customHeight="1" outlineLevel="1" x14ac:dyDescent="0.25">
      <c r="A118" s="32">
        <f t="shared" ca="1" si="7"/>
        <v>91</v>
      </c>
      <c r="B118" s="160" t="s">
        <v>252</v>
      </c>
      <c r="C118" s="47" t="s">
        <v>404</v>
      </c>
      <c r="D118" s="180" t="s">
        <v>402</v>
      </c>
      <c r="E118" s="54"/>
      <c r="F118" s="54"/>
      <c r="G118" s="54"/>
      <c r="H118" s="54"/>
      <c r="I118" s="54"/>
      <c r="J118" s="49"/>
      <c r="K118" s="49"/>
      <c r="L118" s="49"/>
      <c r="M118" s="49"/>
      <c r="N118" s="49"/>
      <c r="O118" s="49"/>
      <c r="P118" s="49"/>
      <c r="Q118" s="49"/>
    </row>
    <row r="119" spans="1:26" ht="28.8" hidden="1" customHeight="1" outlineLevel="1" x14ac:dyDescent="0.25">
      <c r="A119" s="32">
        <f ca="1">IF(OFFSET(A119,-1,0) ="",OFFSET(A119,-2,0)+1,OFFSET(A119,-1,0)+1 )</f>
        <v>92</v>
      </c>
      <c r="B119" s="160" t="s">
        <v>251</v>
      </c>
      <c r="C119" s="47" t="s">
        <v>405</v>
      </c>
      <c r="D119" s="180" t="s">
        <v>403</v>
      </c>
      <c r="E119" s="36"/>
      <c r="F119" s="41"/>
      <c r="G119" s="41"/>
      <c r="H119" s="41"/>
      <c r="I119" s="36"/>
      <c r="J119" s="37"/>
      <c r="K119" s="37"/>
      <c r="L119" s="37"/>
      <c r="M119" s="37"/>
      <c r="N119" s="37"/>
      <c r="O119" s="37"/>
      <c r="P119" s="37"/>
      <c r="Q119" s="37"/>
      <c r="R119" s="37"/>
      <c r="S119" s="37"/>
      <c r="T119" s="37"/>
      <c r="U119" s="37"/>
      <c r="V119" s="37"/>
      <c r="W119" s="37"/>
      <c r="X119" s="37"/>
      <c r="Y119" s="37"/>
      <c r="Z119" s="37"/>
    </row>
    <row r="120" spans="1:26" ht="15.6" customHeight="1" collapsed="1" x14ac:dyDescent="0.25">
      <c r="A120" s="39"/>
      <c r="B120" s="257" t="s">
        <v>331</v>
      </c>
      <c r="C120" s="258"/>
      <c r="D120" s="258"/>
      <c r="E120" s="258"/>
      <c r="F120" s="258"/>
      <c r="G120" s="258"/>
      <c r="H120" s="258"/>
      <c r="I120" s="259"/>
      <c r="J120" s="49"/>
      <c r="K120" s="49"/>
      <c r="L120" s="49"/>
      <c r="M120" s="49"/>
      <c r="N120" s="49"/>
      <c r="O120" s="49"/>
      <c r="P120" s="49"/>
      <c r="Q120" s="49"/>
      <c r="R120" s="49"/>
      <c r="S120" s="49"/>
      <c r="T120" s="49"/>
      <c r="U120" s="49"/>
      <c r="V120" s="49"/>
      <c r="W120" s="49"/>
      <c r="X120" s="49"/>
      <c r="Y120" s="49"/>
      <c r="Z120" s="49"/>
    </row>
    <row r="121" spans="1:26" ht="58.2" hidden="1" customHeight="1" outlineLevel="1" x14ac:dyDescent="0.25">
      <c r="A121" s="32">
        <f ca="1">IF(OFFSET(A121,-1,0) ="",OFFSET(A121,-2,0)+1,OFFSET(A121,-1,0)+1 )</f>
        <v>93</v>
      </c>
      <c r="B121" s="38" t="s">
        <v>230</v>
      </c>
      <c r="C121" s="33" t="s">
        <v>526</v>
      </c>
      <c r="D121" s="197" t="s">
        <v>352</v>
      </c>
      <c r="E121" s="54"/>
      <c r="F121" s="54"/>
      <c r="G121" s="54"/>
      <c r="H121" s="54"/>
      <c r="I121" s="54"/>
      <c r="J121" s="49"/>
      <c r="K121" s="49"/>
      <c r="L121" s="49"/>
      <c r="M121" s="49"/>
      <c r="N121" s="49"/>
      <c r="O121" s="49"/>
      <c r="P121" s="49"/>
      <c r="Q121" s="49"/>
    </row>
    <row r="122" spans="1:26" ht="84.6" hidden="1" customHeight="1" outlineLevel="1" x14ac:dyDescent="0.25">
      <c r="A122" s="32">
        <f t="shared" ref="A122:A124" ca="1" si="8">IF(OFFSET(A122,-1,0) ="",OFFSET(A122,-2,0)+1,OFFSET(A122,-1,0)+1 )</f>
        <v>94</v>
      </c>
      <c r="B122" s="38" t="s">
        <v>50</v>
      </c>
      <c r="C122" s="33" t="s">
        <v>527</v>
      </c>
      <c r="D122" s="175" t="s">
        <v>485</v>
      </c>
      <c r="E122" s="54"/>
      <c r="F122" s="54"/>
      <c r="G122" s="54"/>
      <c r="H122" s="54"/>
      <c r="I122" s="54"/>
      <c r="J122" s="49"/>
      <c r="K122" s="49"/>
      <c r="L122" s="49"/>
      <c r="M122" s="49"/>
      <c r="N122" s="49"/>
      <c r="O122" s="49"/>
      <c r="P122" s="49"/>
      <c r="Q122" s="49"/>
    </row>
    <row r="123" spans="1:26" s="184" customFormat="1" ht="96.6" hidden="1" customHeight="1" outlineLevel="1" x14ac:dyDescent="0.25">
      <c r="A123" s="32">
        <f t="shared" ref="A123" ca="1" si="9">IF(OFFSET(A123,-1,0) ="",OFFSET(A123,-2,0)+1,OFFSET(A123,-1,0)+1 )</f>
        <v>95</v>
      </c>
      <c r="B123" s="33" t="s">
        <v>361</v>
      </c>
      <c r="C123" s="198" t="s">
        <v>528</v>
      </c>
      <c r="D123" s="175" t="s">
        <v>485</v>
      </c>
      <c r="E123" s="52"/>
      <c r="F123" s="52"/>
      <c r="G123" s="52"/>
      <c r="H123" s="52"/>
      <c r="I123" s="52"/>
      <c r="J123" s="49"/>
      <c r="K123" s="49"/>
      <c r="L123" s="49"/>
      <c r="M123" s="49"/>
      <c r="N123" s="49"/>
      <c r="O123" s="49"/>
      <c r="P123" s="49"/>
      <c r="Q123" s="49"/>
      <c r="R123" s="49"/>
      <c r="S123" s="49"/>
      <c r="T123" s="49"/>
      <c r="U123" s="49"/>
      <c r="V123" s="49"/>
      <c r="W123" s="49"/>
      <c r="X123" s="49"/>
      <c r="Y123" s="49"/>
      <c r="Z123" s="49"/>
    </row>
    <row r="124" spans="1:26" ht="81.599999999999994" hidden="1" customHeight="1" outlineLevel="1" x14ac:dyDescent="0.25">
      <c r="A124" s="32">
        <f t="shared" ca="1" si="8"/>
        <v>96</v>
      </c>
      <c r="B124" s="38" t="s">
        <v>229</v>
      </c>
      <c r="C124" s="199" t="s">
        <v>529</v>
      </c>
      <c r="D124" s="33" t="s">
        <v>267</v>
      </c>
      <c r="E124" s="52"/>
      <c r="F124" s="52"/>
      <c r="G124" s="52"/>
      <c r="H124" s="52"/>
      <c r="I124" s="52"/>
      <c r="J124" s="49"/>
      <c r="K124" s="49"/>
      <c r="L124" s="49"/>
      <c r="M124" s="49"/>
      <c r="N124" s="49"/>
      <c r="O124" s="49"/>
      <c r="P124" s="49"/>
      <c r="Q124" s="49"/>
      <c r="R124" s="49"/>
      <c r="S124" s="49"/>
      <c r="T124" s="49"/>
      <c r="U124" s="49"/>
      <c r="V124" s="49"/>
      <c r="W124" s="49"/>
      <c r="X124" s="49"/>
      <c r="Y124" s="49"/>
      <c r="Z124" s="49"/>
    </row>
    <row r="125" spans="1:26" ht="15" customHeight="1" collapsed="1" x14ac:dyDescent="0.25">
      <c r="A125" s="39"/>
      <c r="B125" s="257" t="s">
        <v>222</v>
      </c>
      <c r="C125" s="258"/>
      <c r="D125" s="258"/>
      <c r="E125" s="258"/>
      <c r="F125" s="258"/>
      <c r="G125" s="258"/>
      <c r="H125" s="258"/>
      <c r="I125" s="259"/>
      <c r="J125" s="49"/>
      <c r="K125" s="49"/>
      <c r="L125" s="49"/>
      <c r="M125" s="49"/>
      <c r="N125" s="49"/>
      <c r="O125" s="49"/>
      <c r="P125" s="49"/>
      <c r="Q125" s="49"/>
    </row>
    <row r="126" spans="1:26" ht="31.2" hidden="1" customHeight="1" outlineLevel="1" x14ac:dyDescent="0.25">
      <c r="A126" s="32">
        <f t="shared" ca="1" si="7"/>
        <v>97</v>
      </c>
      <c r="B126" s="160" t="s">
        <v>231</v>
      </c>
      <c r="C126" s="176" t="s">
        <v>532</v>
      </c>
      <c r="D126" s="175" t="s">
        <v>278</v>
      </c>
      <c r="E126" s="54"/>
      <c r="F126" s="54"/>
      <c r="G126" s="54"/>
      <c r="H126" s="54"/>
      <c r="I126" s="54"/>
      <c r="J126" s="49"/>
      <c r="K126" s="49"/>
      <c r="L126" s="49"/>
      <c r="M126" s="49"/>
      <c r="N126" s="49"/>
      <c r="O126" s="49"/>
      <c r="P126" s="49"/>
      <c r="Q126" s="49"/>
    </row>
    <row r="127" spans="1:26" ht="28.8" hidden="1" customHeight="1" outlineLevel="1" x14ac:dyDescent="0.25">
      <c r="A127" s="32">
        <f t="shared" ca="1" si="7"/>
        <v>98</v>
      </c>
      <c r="B127" s="160" t="s">
        <v>232</v>
      </c>
      <c r="C127" s="176" t="s">
        <v>530</v>
      </c>
      <c r="D127" s="175" t="s">
        <v>279</v>
      </c>
      <c r="E127" s="54"/>
      <c r="F127" s="54"/>
      <c r="G127" s="54"/>
      <c r="H127" s="54"/>
      <c r="I127" s="54"/>
      <c r="J127" s="49"/>
      <c r="K127" s="49"/>
      <c r="L127" s="49"/>
      <c r="M127" s="49"/>
      <c r="N127" s="49"/>
      <c r="O127" s="49"/>
      <c r="P127" s="49"/>
      <c r="Q127" s="49"/>
    </row>
    <row r="128" spans="1:26" ht="13.8" customHeight="1" collapsed="1" x14ac:dyDescent="0.25">
      <c r="A128" s="39"/>
      <c r="B128" s="257" t="s">
        <v>223</v>
      </c>
      <c r="C128" s="258"/>
      <c r="D128" s="258"/>
      <c r="E128" s="258"/>
      <c r="F128" s="258"/>
      <c r="G128" s="258"/>
      <c r="H128" s="258"/>
      <c r="I128" s="259"/>
      <c r="J128" s="49"/>
      <c r="K128" s="49"/>
      <c r="L128" s="49"/>
      <c r="M128" s="49"/>
      <c r="N128" s="49"/>
      <c r="O128" s="49"/>
      <c r="P128" s="49"/>
      <c r="Q128" s="49"/>
      <c r="R128" s="49"/>
      <c r="S128" s="49"/>
      <c r="T128" s="49"/>
      <c r="U128" s="49"/>
      <c r="V128" s="49"/>
      <c r="W128" s="49"/>
      <c r="X128" s="49"/>
      <c r="Y128" s="49"/>
      <c r="Z128" s="49"/>
    </row>
    <row r="129" spans="1:26" ht="58.2" hidden="1" customHeight="1" outlineLevel="1" x14ac:dyDescent="0.25">
      <c r="A129" s="32">
        <f t="shared" ca="1" si="7"/>
        <v>99</v>
      </c>
      <c r="B129" s="47" t="s">
        <v>210</v>
      </c>
      <c r="C129" s="175" t="s">
        <v>272</v>
      </c>
      <c r="D129" s="176" t="s">
        <v>268</v>
      </c>
      <c r="E129" s="54"/>
      <c r="F129" s="54"/>
      <c r="G129" s="54"/>
      <c r="H129" s="54"/>
      <c r="I129" s="54"/>
      <c r="J129" s="49"/>
      <c r="K129" s="49"/>
      <c r="L129" s="49"/>
      <c r="M129" s="49"/>
      <c r="N129" s="49"/>
      <c r="O129" s="49"/>
      <c r="P129" s="49"/>
      <c r="Q129" s="49"/>
      <c r="R129" s="49"/>
      <c r="S129" s="49"/>
      <c r="T129" s="49"/>
      <c r="U129" s="49"/>
      <c r="V129" s="49"/>
      <c r="W129" s="49"/>
      <c r="X129" s="49"/>
      <c r="Y129" s="49"/>
      <c r="Z129" s="49"/>
    </row>
    <row r="130" spans="1:26" ht="54.6" hidden="1" customHeight="1" outlineLevel="1" x14ac:dyDescent="0.25">
      <c r="A130" s="32">
        <f t="shared" ca="1" si="7"/>
        <v>100</v>
      </c>
      <c r="B130" s="47" t="s">
        <v>79</v>
      </c>
      <c r="C130" s="175" t="s">
        <v>531</v>
      </c>
      <c r="D130" s="197" t="s">
        <v>351</v>
      </c>
      <c r="E130" s="54"/>
      <c r="F130" s="54"/>
      <c r="G130" s="54"/>
      <c r="H130" s="54"/>
      <c r="I130" s="54"/>
      <c r="J130" s="49"/>
      <c r="K130" s="49"/>
      <c r="L130" s="49"/>
      <c r="M130" s="49"/>
      <c r="N130" s="49"/>
      <c r="O130" s="49"/>
      <c r="P130" s="49"/>
      <c r="Q130" s="49"/>
      <c r="R130" s="49"/>
      <c r="S130" s="49"/>
      <c r="T130" s="49"/>
      <c r="U130" s="49"/>
      <c r="V130" s="49"/>
      <c r="W130" s="49"/>
      <c r="X130" s="49"/>
      <c r="Y130" s="49"/>
      <c r="Z130" s="49"/>
    </row>
    <row r="131" spans="1:26" ht="12" customHeight="1" x14ac:dyDescent="0.25">
      <c r="A131" s="55"/>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2" customHeight="1" x14ac:dyDescent="0.25">
      <c r="A132" s="55"/>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4" spans="1:26" ht="12" customHeight="1" x14ac:dyDescent="0.25">
      <c r="A134" s="5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2" customHeight="1" x14ac:dyDescent="0.25">
      <c r="A135" s="55"/>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34.799999999999997" customHeight="1" x14ac:dyDescent="0.25">
      <c r="A136" s="55"/>
      <c r="B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2" customHeight="1" x14ac:dyDescent="0.25">
      <c r="A137" s="55"/>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2" customHeight="1" x14ac:dyDescent="0.25">
      <c r="A138" s="55"/>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2" customHeight="1" x14ac:dyDescent="0.25">
      <c r="A139" s="55"/>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2" customHeight="1" x14ac:dyDescent="0.25">
      <c r="A140" s="55"/>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2" customHeight="1" x14ac:dyDescent="0.25">
      <c r="A141" s="55"/>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2" customHeight="1" x14ac:dyDescent="0.25">
      <c r="A142" s="55"/>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2" customHeight="1" x14ac:dyDescent="0.25">
      <c r="A143" s="55"/>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2" customHeight="1" x14ac:dyDescent="0.25">
      <c r="A144" s="5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2" customHeight="1" x14ac:dyDescent="0.25">
      <c r="A145" s="55"/>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2" customHeight="1" x14ac:dyDescent="0.25">
      <c r="A146" s="55"/>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2" customHeight="1" x14ac:dyDescent="0.25">
      <c r="A147" s="55"/>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2" customHeight="1" x14ac:dyDescent="0.25">
      <c r="A148" s="55"/>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2" customHeight="1" x14ac:dyDescent="0.25">
      <c r="A149" s="55"/>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2" customHeight="1" x14ac:dyDescent="0.25">
      <c r="A150" s="55"/>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2" customHeight="1" x14ac:dyDescent="0.25">
      <c r="A151" s="55"/>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2" customHeight="1" x14ac:dyDescent="0.25">
      <c r="A152" s="55"/>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2" customHeight="1" x14ac:dyDescent="0.25">
      <c r="A153" s="55"/>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2" customHeight="1" x14ac:dyDescent="0.25">
      <c r="A154" s="55"/>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2" customHeight="1" x14ac:dyDescent="0.25">
      <c r="A155" s="55"/>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2" customHeight="1" x14ac:dyDescent="0.25">
      <c r="A156" s="55"/>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2" customHeight="1" x14ac:dyDescent="0.25">
      <c r="A157" s="55"/>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2" customHeight="1" x14ac:dyDescent="0.25">
      <c r="A158" s="55"/>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2" customHeight="1" x14ac:dyDescent="0.25">
      <c r="A159" s="55"/>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2" customHeight="1" x14ac:dyDescent="0.25">
      <c r="A160" s="55"/>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2" customHeight="1" x14ac:dyDescent="0.25">
      <c r="A161" s="55"/>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2" customHeight="1" x14ac:dyDescent="0.25">
      <c r="A162" s="55"/>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2" customHeight="1" x14ac:dyDescent="0.25">
      <c r="A163" s="55"/>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2" customHeight="1" x14ac:dyDescent="0.25">
      <c r="A164" s="55"/>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2" customHeight="1" x14ac:dyDescent="0.25">
      <c r="A165" s="55"/>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2" customHeight="1" x14ac:dyDescent="0.25">
      <c r="A166" s="5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2" customHeight="1" x14ac:dyDescent="0.25">
      <c r="A167" s="55"/>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2" customHeight="1" x14ac:dyDescent="0.25">
      <c r="A168" s="55"/>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2" customHeight="1" x14ac:dyDescent="0.25">
      <c r="A169" s="55"/>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2" customHeight="1" x14ac:dyDescent="0.25">
      <c r="A170" s="55"/>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2" customHeight="1" x14ac:dyDescent="0.25">
      <c r="A171" s="55"/>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2" customHeight="1" x14ac:dyDescent="0.25">
      <c r="A172" s="55"/>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2" customHeight="1" x14ac:dyDescent="0.25">
      <c r="A173" s="55"/>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2" customHeight="1" x14ac:dyDescent="0.25">
      <c r="A174" s="55"/>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2" customHeight="1" x14ac:dyDescent="0.25">
      <c r="A175" s="55"/>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2" customHeight="1" x14ac:dyDescent="0.25">
      <c r="A176" s="55"/>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2" customHeight="1" x14ac:dyDescent="0.25">
      <c r="A177" s="55"/>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2" customHeight="1" x14ac:dyDescent="0.25">
      <c r="A178" s="55"/>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2" customHeight="1" x14ac:dyDescent="0.25">
      <c r="A179" s="55"/>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2" customHeight="1" x14ac:dyDescent="0.25">
      <c r="A180" s="55"/>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2" customHeight="1" x14ac:dyDescent="0.25">
      <c r="A181" s="55"/>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2" customHeight="1" x14ac:dyDescent="0.25">
      <c r="A182" s="55"/>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2" customHeight="1" x14ac:dyDescent="0.25">
      <c r="A183" s="55"/>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2" customHeight="1" x14ac:dyDescent="0.25">
      <c r="A184" s="55"/>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2" customHeight="1" x14ac:dyDescent="0.25">
      <c r="A185" s="55"/>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2" customHeight="1" x14ac:dyDescent="0.25">
      <c r="A186" s="55"/>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2" customHeight="1" x14ac:dyDescent="0.25">
      <c r="A187" s="55"/>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2" customHeight="1" x14ac:dyDescent="0.25">
      <c r="A188" s="55"/>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2" customHeight="1" x14ac:dyDescent="0.25">
      <c r="A189" s="55"/>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2" customHeight="1" x14ac:dyDescent="0.25">
      <c r="A190" s="55"/>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2" customHeight="1" x14ac:dyDescent="0.25">
      <c r="A191" s="55"/>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2" customHeight="1" x14ac:dyDescent="0.25">
      <c r="A192" s="55"/>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2" customHeight="1" x14ac:dyDescent="0.25">
      <c r="A193" s="55"/>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2" customHeight="1" x14ac:dyDescent="0.25">
      <c r="A194" s="55"/>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2" customHeight="1" x14ac:dyDescent="0.25">
      <c r="A195" s="55"/>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2" customHeight="1" x14ac:dyDescent="0.25">
      <c r="A196" s="55"/>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2" customHeight="1" x14ac:dyDescent="0.25">
      <c r="A197" s="55"/>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2" customHeight="1" x14ac:dyDescent="0.25">
      <c r="A198" s="55"/>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2" customHeight="1" x14ac:dyDescent="0.25">
      <c r="A199" s="55"/>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2" customHeight="1" x14ac:dyDescent="0.25">
      <c r="A200" s="55"/>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2" customHeight="1" x14ac:dyDescent="0.25">
      <c r="A201" s="55"/>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2" customHeight="1" x14ac:dyDescent="0.25">
      <c r="A202" s="55"/>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2" customHeight="1" x14ac:dyDescent="0.25">
      <c r="A203" s="55"/>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2" customHeight="1" x14ac:dyDescent="0.25">
      <c r="A204" s="55"/>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2" customHeight="1" x14ac:dyDescent="0.25">
      <c r="A205" s="55"/>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2" customHeight="1" x14ac:dyDescent="0.25">
      <c r="A206" s="55"/>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2" customHeight="1" x14ac:dyDescent="0.25">
      <c r="A207" s="55"/>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2" customHeight="1" x14ac:dyDescent="0.25">
      <c r="A208" s="55"/>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2" customHeight="1" x14ac:dyDescent="0.25">
      <c r="A209" s="55"/>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2" customHeight="1" x14ac:dyDescent="0.25">
      <c r="A210" s="55"/>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2" customHeight="1" x14ac:dyDescent="0.25">
      <c r="A211" s="55"/>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2" customHeight="1" x14ac:dyDescent="0.25">
      <c r="A212" s="55"/>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2" customHeight="1" x14ac:dyDescent="0.25">
      <c r="A213" s="55"/>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2" customHeight="1" x14ac:dyDescent="0.25">
      <c r="A214" s="55"/>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2" customHeight="1" x14ac:dyDescent="0.25">
      <c r="A215" s="55"/>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2" customHeight="1" x14ac:dyDescent="0.25">
      <c r="A216" s="55"/>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2" customHeight="1" x14ac:dyDescent="0.25">
      <c r="A217" s="55"/>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2" customHeight="1" x14ac:dyDescent="0.25">
      <c r="A218" s="55"/>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2" customHeight="1" x14ac:dyDescent="0.25">
      <c r="A219" s="55"/>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2" customHeight="1" x14ac:dyDescent="0.25">
      <c r="A220" s="55"/>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2" customHeight="1" x14ac:dyDescent="0.25">
      <c r="A221" s="55"/>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2" customHeight="1" x14ac:dyDescent="0.25">
      <c r="A222" s="55"/>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2" customHeight="1" x14ac:dyDescent="0.25">
      <c r="A223" s="55"/>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2" customHeight="1" x14ac:dyDescent="0.25">
      <c r="A224" s="55"/>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2" customHeight="1" x14ac:dyDescent="0.25">
      <c r="A225" s="55"/>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2" customHeight="1" x14ac:dyDescent="0.25">
      <c r="A226" s="55"/>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2" customHeight="1" x14ac:dyDescent="0.25">
      <c r="A227" s="55"/>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2" customHeight="1" x14ac:dyDescent="0.25">
      <c r="A228" s="55"/>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2" customHeight="1" x14ac:dyDescent="0.25">
      <c r="A229" s="55"/>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2" customHeight="1" x14ac:dyDescent="0.25">
      <c r="A230" s="55"/>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2" customHeight="1" x14ac:dyDescent="0.25">
      <c r="A231" s="55"/>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2" customHeight="1" x14ac:dyDescent="0.25">
      <c r="A232" s="55"/>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2" customHeight="1" x14ac:dyDescent="0.25">
      <c r="A233" s="55"/>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2" customHeight="1" x14ac:dyDescent="0.25">
      <c r="A234" s="55"/>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2" customHeight="1" x14ac:dyDescent="0.25">
      <c r="A235" s="55"/>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2" customHeight="1" x14ac:dyDescent="0.25">
      <c r="A236" s="55"/>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2" customHeight="1" x14ac:dyDescent="0.25">
      <c r="A237" s="55"/>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2" customHeight="1" x14ac:dyDescent="0.25">
      <c r="A238" s="55"/>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2" customHeight="1" x14ac:dyDescent="0.25">
      <c r="A239" s="55"/>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2" customHeight="1" x14ac:dyDescent="0.25">
      <c r="A240" s="55"/>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2" customHeight="1" x14ac:dyDescent="0.25">
      <c r="A241" s="55"/>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2" customHeight="1" x14ac:dyDescent="0.25">
      <c r="A242" s="55"/>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2" customHeight="1" x14ac:dyDescent="0.25">
      <c r="A243" s="55"/>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2" customHeight="1" x14ac:dyDescent="0.25">
      <c r="A244" s="55"/>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2" customHeight="1" x14ac:dyDescent="0.25">
      <c r="A245" s="55"/>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2" customHeight="1" x14ac:dyDescent="0.25">
      <c r="A246" s="55"/>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2" customHeight="1" x14ac:dyDescent="0.25">
      <c r="A247" s="55"/>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2" customHeight="1" x14ac:dyDescent="0.25">
      <c r="A248" s="55"/>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2" customHeight="1" x14ac:dyDescent="0.25">
      <c r="A249" s="55"/>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2" customHeight="1" x14ac:dyDescent="0.25">
      <c r="A250" s="55"/>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2" customHeight="1" x14ac:dyDescent="0.25">
      <c r="A251" s="55"/>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2" customHeight="1" x14ac:dyDescent="0.25">
      <c r="A252" s="55"/>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2" customHeight="1" x14ac:dyDescent="0.25">
      <c r="A253" s="55"/>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2" customHeight="1" x14ac:dyDescent="0.25">
      <c r="A254" s="55"/>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2" customHeight="1" x14ac:dyDescent="0.25">
      <c r="A255" s="55"/>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2" customHeight="1" x14ac:dyDescent="0.25">
      <c r="A256" s="55"/>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2" customHeight="1" x14ac:dyDescent="0.25">
      <c r="A257" s="55"/>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2" customHeight="1" x14ac:dyDescent="0.25">
      <c r="A258" s="55"/>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2" customHeight="1" x14ac:dyDescent="0.25">
      <c r="A259" s="55"/>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2" customHeight="1" x14ac:dyDescent="0.25">
      <c r="A260" s="55"/>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2" customHeight="1" x14ac:dyDescent="0.25">
      <c r="A261" s="55"/>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2" customHeight="1" x14ac:dyDescent="0.25">
      <c r="A262" s="55"/>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2" customHeight="1" x14ac:dyDescent="0.25">
      <c r="A263" s="55"/>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2" customHeight="1" x14ac:dyDescent="0.25">
      <c r="A264" s="55"/>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2" customHeight="1" x14ac:dyDescent="0.25">
      <c r="A265" s="55"/>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2" customHeight="1" x14ac:dyDescent="0.25">
      <c r="A266" s="55"/>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2" customHeight="1" x14ac:dyDescent="0.25">
      <c r="A267" s="55"/>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2" customHeight="1" x14ac:dyDescent="0.25">
      <c r="A268" s="55"/>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2" customHeight="1" x14ac:dyDescent="0.25">
      <c r="A269" s="55"/>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2" customHeight="1" x14ac:dyDescent="0.25">
      <c r="A270" s="55"/>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2" customHeight="1" x14ac:dyDescent="0.25">
      <c r="A271" s="55"/>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2" customHeight="1" x14ac:dyDescent="0.25">
      <c r="A272" s="55"/>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2" customHeight="1" x14ac:dyDescent="0.25">
      <c r="A273" s="55"/>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2" customHeight="1" x14ac:dyDescent="0.25">
      <c r="A274" s="55"/>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2" customHeight="1" x14ac:dyDescent="0.25">
      <c r="A275" s="55"/>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2" customHeight="1" x14ac:dyDescent="0.25">
      <c r="A276" s="55"/>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2" customHeight="1" x14ac:dyDescent="0.25">
      <c r="A277" s="55"/>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2" customHeight="1" x14ac:dyDescent="0.25">
      <c r="A278" s="55"/>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2" customHeight="1" x14ac:dyDescent="0.25">
      <c r="A279" s="55"/>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2" customHeight="1" x14ac:dyDescent="0.25">
      <c r="A280" s="55"/>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2" customHeight="1" x14ac:dyDescent="0.25">
      <c r="A281" s="55"/>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2" customHeight="1" x14ac:dyDescent="0.25">
      <c r="A282" s="55"/>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2" customHeight="1" x14ac:dyDescent="0.25">
      <c r="A283" s="55"/>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2" customHeight="1" x14ac:dyDescent="0.25">
      <c r="A284" s="55"/>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2" customHeight="1" x14ac:dyDescent="0.25">
      <c r="A285" s="55"/>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2" customHeight="1" x14ac:dyDescent="0.25">
      <c r="A286" s="55"/>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2" customHeight="1" x14ac:dyDescent="0.25">
      <c r="A287" s="55"/>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2" customHeight="1" x14ac:dyDescent="0.25">
      <c r="A288" s="55"/>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2" customHeight="1" x14ac:dyDescent="0.25">
      <c r="A289" s="55"/>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2" customHeight="1" x14ac:dyDescent="0.25">
      <c r="A290" s="55"/>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2" customHeight="1" x14ac:dyDescent="0.25">
      <c r="A291" s="55"/>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2" customHeight="1" x14ac:dyDescent="0.25">
      <c r="A292" s="55"/>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2" customHeight="1" x14ac:dyDescent="0.25">
      <c r="A293" s="55"/>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2" customHeight="1" x14ac:dyDescent="0.25">
      <c r="A294" s="55"/>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2" customHeight="1" x14ac:dyDescent="0.25">
      <c r="A295" s="55"/>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2" customHeight="1" x14ac:dyDescent="0.25">
      <c r="A296" s="55"/>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2" customHeight="1" x14ac:dyDescent="0.25">
      <c r="A297" s="55"/>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2" customHeight="1" x14ac:dyDescent="0.25">
      <c r="A298" s="55"/>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2" customHeight="1" x14ac:dyDescent="0.25">
      <c r="A299" s="55"/>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2" customHeight="1" x14ac:dyDescent="0.25">
      <c r="A300" s="55"/>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2" customHeight="1" x14ac:dyDescent="0.25">
      <c r="A301" s="55"/>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2" customHeight="1" x14ac:dyDescent="0.25">
      <c r="A302" s="55"/>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2" customHeight="1" x14ac:dyDescent="0.25">
      <c r="A303" s="55"/>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2" customHeight="1" x14ac:dyDescent="0.25">
      <c r="A304" s="55"/>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2" customHeight="1" x14ac:dyDescent="0.25">
      <c r="A305" s="55"/>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2" customHeight="1" x14ac:dyDescent="0.25">
      <c r="A306" s="55"/>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2" customHeight="1" x14ac:dyDescent="0.25">
      <c r="A307" s="55"/>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2" customHeight="1" x14ac:dyDescent="0.25">
      <c r="A308" s="55"/>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2" customHeight="1" x14ac:dyDescent="0.25">
      <c r="A309" s="55"/>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2" customHeight="1" x14ac:dyDescent="0.25">
      <c r="A310" s="55"/>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2" customHeight="1" x14ac:dyDescent="0.25">
      <c r="A311" s="55"/>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2" customHeight="1" x14ac:dyDescent="0.25">
      <c r="A312" s="55"/>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2" customHeight="1" x14ac:dyDescent="0.25">
      <c r="A313" s="55"/>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2" customHeight="1" x14ac:dyDescent="0.25">
      <c r="A314" s="55"/>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2" customHeight="1" x14ac:dyDescent="0.25">
      <c r="A315" s="55"/>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2" customHeight="1" x14ac:dyDescent="0.25">
      <c r="A316" s="55"/>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2" customHeight="1" x14ac:dyDescent="0.25">
      <c r="A317" s="55"/>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2" customHeight="1" x14ac:dyDescent="0.25">
      <c r="A318" s="55"/>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2" customHeight="1" x14ac:dyDescent="0.25">
      <c r="A319" s="55"/>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2" customHeight="1" x14ac:dyDescent="0.25">
      <c r="A320" s="55"/>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2" customHeight="1" x14ac:dyDescent="0.25">
      <c r="A321" s="55"/>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2" customHeight="1" x14ac:dyDescent="0.25">
      <c r="A322" s="55"/>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2" customHeight="1" x14ac:dyDescent="0.25">
      <c r="A323" s="55"/>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2" customHeight="1" x14ac:dyDescent="0.25">
      <c r="A324" s="55"/>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2" customHeight="1" x14ac:dyDescent="0.25">
      <c r="A325" s="55"/>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2" customHeight="1" x14ac:dyDescent="0.25">
      <c r="A326" s="55"/>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2" customHeight="1" x14ac:dyDescent="0.25">
      <c r="A327" s="55"/>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2" customHeight="1" x14ac:dyDescent="0.25">
      <c r="A328" s="55"/>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2" customHeight="1" x14ac:dyDescent="0.25">
      <c r="A329" s="55"/>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2" customHeight="1" x14ac:dyDescent="0.25">
      <c r="A330" s="55"/>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2" customHeight="1" x14ac:dyDescent="0.25">
      <c r="A331" s="55"/>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2" customHeight="1" x14ac:dyDescent="0.25">
      <c r="A332" s="55"/>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2" customHeight="1" x14ac:dyDescent="0.25">
      <c r="A333" s="55"/>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2" customHeight="1" x14ac:dyDescent="0.25">
      <c r="A334" s="55"/>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2" customHeight="1" x14ac:dyDescent="0.25">
      <c r="A335" s="55"/>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2" customHeight="1" x14ac:dyDescent="0.25">
      <c r="A336" s="55"/>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2" customHeight="1" x14ac:dyDescent="0.25">
      <c r="A337" s="55"/>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2" customHeight="1" x14ac:dyDescent="0.25">
      <c r="A338" s="55"/>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2" customHeight="1" x14ac:dyDescent="0.25">
      <c r="A339" s="55"/>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2" customHeight="1" x14ac:dyDescent="0.25">
      <c r="A340" s="55"/>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2" customHeight="1" x14ac:dyDescent="0.25">
      <c r="A341" s="55"/>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2" customHeight="1" x14ac:dyDescent="0.25">
      <c r="A342" s="55"/>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2" customHeight="1" x14ac:dyDescent="0.25">
      <c r="A343" s="55"/>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2" customHeight="1" x14ac:dyDescent="0.25">
      <c r="A344" s="55"/>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2" customHeight="1" x14ac:dyDescent="0.25">
      <c r="A345" s="55"/>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2" customHeight="1" x14ac:dyDescent="0.25">
      <c r="A346" s="55"/>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2" customHeight="1" x14ac:dyDescent="0.25">
      <c r="A347" s="55"/>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2" customHeight="1" x14ac:dyDescent="0.25">
      <c r="A348" s="55"/>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2" customHeight="1" x14ac:dyDescent="0.25">
      <c r="A349" s="55"/>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2" customHeight="1" x14ac:dyDescent="0.25">
      <c r="A350" s="55"/>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2" customHeight="1" x14ac:dyDescent="0.25">
      <c r="A351" s="55"/>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2" customHeight="1" x14ac:dyDescent="0.25">
      <c r="A352" s="55"/>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2" customHeight="1" x14ac:dyDescent="0.25">
      <c r="A353" s="55"/>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2" customHeight="1" x14ac:dyDescent="0.25">
      <c r="A354" s="55"/>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2" customHeight="1" x14ac:dyDescent="0.25">
      <c r="A355" s="55"/>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2" customHeight="1" x14ac:dyDescent="0.25">
      <c r="A356" s="55"/>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2" customHeight="1" x14ac:dyDescent="0.25">
      <c r="A357" s="55"/>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2" customHeight="1" x14ac:dyDescent="0.25">
      <c r="A358" s="55"/>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2" customHeight="1" x14ac:dyDescent="0.25">
      <c r="A359" s="55"/>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2" customHeight="1" x14ac:dyDescent="0.25">
      <c r="A360" s="55"/>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2" customHeight="1" x14ac:dyDescent="0.25">
      <c r="A361" s="55"/>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2" customHeight="1" x14ac:dyDescent="0.25">
      <c r="A362" s="55"/>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2" customHeight="1" x14ac:dyDescent="0.25">
      <c r="A363" s="55"/>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2" customHeight="1" x14ac:dyDescent="0.25">
      <c r="A364" s="55"/>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2" customHeight="1" x14ac:dyDescent="0.25">
      <c r="A365" s="55"/>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2" customHeight="1" x14ac:dyDescent="0.25">
      <c r="A366" s="55"/>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2" customHeight="1" x14ac:dyDescent="0.25">
      <c r="A367" s="55"/>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2" customHeight="1" x14ac:dyDescent="0.25">
      <c r="A368" s="55"/>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2" customHeight="1" x14ac:dyDescent="0.25">
      <c r="A369" s="55"/>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2" customHeight="1" x14ac:dyDescent="0.25">
      <c r="A370" s="55"/>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2" customHeight="1" x14ac:dyDescent="0.25">
      <c r="A371" s="55"/>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2" customHeight="1" x14ac:dyDescent="0.25">
      <c r="A372" s="55"/>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2" customHeight="1" x14ac:dyDescent="0.25">
      <c r="A373" s="55"/>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2" customHeight="1" x14ac:dyDescent="0.25">
      <c r="A374" s="55"/>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2" customHeight="1" x14ac:dyDescent="0.25">
      <c r="A375" s="55"/>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2" customHeight="1" x14ac:dyDescent="0.25">
      <c r="A376" s="55"/>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2" customHeight="1" x14ac:dyDescent="0.25">
      <c r="A377" s="55"/>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2" customHeight="1" x14ac:dyDescent="0.25">
      <c r="A378" s="55"/>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2" customHeight="1" x14ac:dyDescent="0.25">
      <c r="A379" s="55"/>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2" customHeight="1" x14ac:dyDescent="0.25">
      <c r="A380" s="55"/>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2" customHeight="1" x14ac:dyDescent="0.25">
      <c r="A381" s="55"/>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2" customHeight="1" x14ac:dyDescent="0.25">
      <c r="A382" s="55"/>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2" customHeight="1" x14ac:dyDescent="0.25">
      <c r="A383" s="55"/>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2" customHeight="1" x14ac:dyDescent="0.25">
      <c r="A384" s="55"/>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2" customHeight="1" x14ac:dyDescent="0.25">
      <c r="A385" s="55"/>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2" customHeight="1" x14ac:dyDescent="0.25">
      <c r="A386" s="55"/>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2" customHeight="1" x14ac:dyDescent="0.25">
      <c r="A387" s="55"/>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2" customHeight="1" x14ac:dyDescent="0.25">
      <c r="A388" s="55"/>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2" customHeight="1" x14ac:dyDescent="0.25">
      <c r="A389" s="55"/>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2" customHeight="1" x14ac:dyDescent="0.25">
      <c r="A390" s="55"/>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2" customHeight="1" x14ac:dyDescent="0.25">
      <c r="A391" s="55"/>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2" customHeight="1" x14ac:dyDescent="0.25">
      <c r="A392" s="55"/>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2" customHeight="1" x14ac:dyDescent="0.25">
      <c r="A393" s="55"/>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2" customHeight="1" x14ac:dyDescent="0.25">
      <c r="A394" s="55"/>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2" customHeight="1" x14ac:dyDescent="0.25">
      <c r="A395" s="55"/>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2" customHeight="1" x14ac:dyDescent="0.25">
      <c r="A396" s="55"/>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2" customHeight="1" x14ac:dyDescent="0.25">
      <c r="A397" s="55"/>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2" customHeight="1" x14ac:dyDescent="0.25">
      <c r="A398" s="55"/>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2" customHeight="1" x14ac:dyDescent="0.25">
      <c r="A399" s="55"/>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2" customHeight="1" x14ac:dyDescent="0.25">
      <c r="A400" s="55"/>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2" customHeight="1" x14ac:dyDescent="0.25">
      <c r="A401" s="55"/>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2" customHeight="1" x14ac:dyDescent="0.25">
      <c r="A402" s="55"/>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2" customHeight="1" x14ac:dyDescent="0.25">
      <c r="A403" s="55"/>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2" customHeight="1" x14ac:dyDescent="0.25">
      <c r="A404" s="55"/>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2" customHeight="1" x14ac:dyDescent="0.25">
      <c r="A405" s="55"/>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2" customHeight="1" x14ac:dyDescent="0.25">
      <c r="A406" s="55"/>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2" customHeight="1" x14ac:dyDescent="0.25">
      <c r="A407" s="55"/>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2" customHeight="1" x14ac:dyDescent="0.25">
      <c r="A408" s="55"/>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2" customHeight="1" x14ac:dyDescent="0.25">
      <c r="A409" s="55"/>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2" customHeight="1" x14ac:dyDescent="0.25">
      <c r="A410" s="55"/>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2" customHeight="1" x14ac:dyDescent="0.25">
      <c r="A411" s="55"/>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2" customHeight="1" x14ac:dyDescent="0.25">
      <c r="A412" s="55"/>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2" customHeight="1" x14ac:dyDescent="0.25">
      <c r="A413" s="55"/>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2" customHeight="1" x14ac:dyDescent="0.25">
      <c r="A414" s="55"/>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2" customHeight="1" x14ac:dyDescent="0.25">
      <c r="A415" s="55"/>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2" customHeight="1" x14ac:dyDescent="0.25">
      <c r="A416" s="55"/>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2" customHeight="1" x14ac:dyDescent="0.25">
      <c r="A417" s="55"/>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2" customHeight="1" x14ac:dyDescent="0.25">
      <c r="A418" s="55"/>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2" customHeight="1" x14ac:dyDescent="0.25">
      <c r="A419" s="55"/>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2" customHeight="1" x14ac:dyDescent="0.25">
      <c r="A420" s="55"/>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2" customHeight="1" x14ac:dyDescent="0.25">
      <c r="A421" s="55"/>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2" customHeight="1" x14ac:dyDescent="0.25">
      <c r="A422" s="55"/>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2" customHeight="1" x14ac:dyDescent="0.25">
      <c r="A423" s="55"/>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2" customHeight="1" x14ac:dyDescent="0.25">
      <c r="A424" s="55"/>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2" customHeight="1" x14ac:dyDescent="0.25">
      <c r="A425" s="55"/>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2" customHeight="1" x14ac:dyDescent="0.25">
      <c r="A426" s="55"/>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2" customHeight="1" x14ac:dyDescent="0.25">
      <c r="A427" s="55"/>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2" customHeight="1" x14ac:dyDescent="0.25">
      <c r="A428" s="55"/>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2" customHeight="1" x14ac:dyDescent="0.25">
      <c r="A429" s="55"/>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2" customHeight="1" x14ac:dyDescent="0.25">
      <c r="A430" s="55"/>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2" customHeight="1" x14ac:dyDescent="0.25">
      <c r="A431" s="55"/>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2" customHeight="1" x14ac:dyDescent="0.25">
      <c r="A432" s="55"/>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2" customHeight="1" x14ac:dyDescent="0.25">
      <c r="A433" s="55"/>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2" customHeight="1" x14ac:dyDescent="0.25">
      <c r="A434" s="55"/>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2" customHeight="1" x14ac:dyDescent="0.25">
      <c r="A435" s="55"/>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2" customHeight="1" x14ac:dyDescent="0.25">
      <c r="A436" s="55"/>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2" customHeight="1" x14ac:dyDescent="0.25">
      <c r="A437" s="55"/>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2" customHeight="1" x14ac:dyDescent="0.25">
      <c r="A438" s="55"/>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2" customHeight="1" x14ac:dyDescent="0.25">
      <c r="A439" s="55"/>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2" customHeight="1" x14ac:dyDescent="0.25">
      <c r="A440" s="55"/>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2" customHeight="1" x14ac:dyDescent="0.25">
      <c r="A441" s="55"/>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2" customHeight="1" x14ac:dyDescent="0.25">
      <c r="A442" s="55"/>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2" customHeight="1" x14ac:dyDescent="0.25">
      <c r="A443" s="55"/>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2" customHeight="1" x14ac:dyDescent="0.25">
      <c r="A444" s="55"/>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2" customHeight="1" x14ac:dyDescent="0.25">
      <c r="A445" s="55"/>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2" customHeight="1" x14ac:dyDescent="0.25">
      <c r="A446" s="55"/>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2" customHeight="1" x14ac:dyDescent="0.25">
      <c r="A447" s="55"/>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2" customHeight="1" x14ac:dyDescent="0.25">
      <c r="A448" s="55"/>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2" customHeight="1" x14ac:dyDescent="0.25">
      <c r="A449" s="55"/>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2" customHeight="1" x14ac:dyDescent="0.25">
      <c r="A450" s="55"/>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2" customHeight="1" x14ac:dyDescent="0.25">
      <c r="A451" s="55"/>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2" customHeight="1" x14ac:dyDescent="0.25">
      <c r="A452" s="55"/>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2" customHeight="1" x14ac:dyDescent="0.25">
      <c r="A453" s="55"/>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2" customHeight="1" x14ac:dyDescent="0.25">
      <c r="A454" s="55"/>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2" customHeight="1" x14ac:dyDescent="0.25">
      <c r="A455" s="55"/>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2" customHeight="1" x14ac:dyDescent="0.25">
      <c r="A456" s="55"/>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2" customHeight="1" x14ac:dyDescent="0.25">
      <c r="A457" s="55"/>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2" customHeight="1" x14ac:dyDescent="0.25">
      <c r="A458" s="55"/>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2" customHeight="1" x14ac:dyDescent="0.25">
      <c r="A459" s="55"/>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2" customHeight="1" x14ac:dyDescent="0.25">
      <c r="A460" s="55"/>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2" customHeight="1" x14ac:dyDescent="0.25">
      <c r="A461" s="55"/>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2" customHeight="1" x14ac:dyDescent="0.25">
      <c r="A462" s="55"/>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2" customHeight="1" x14ac:dyDescent="0.25">
      <c r="A463" s="55"/>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2" customHeight="1" x14ac:dyDescent="0.25">
      <c r="A464" s="55"/>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2" customHeight="1" x14ac:dyDescent="0.25">
      <c r="A465" s="55"/>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2" customHeight="1" x14ac:dyDescent="0.25">
      <c r="A466" s="55"/>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2" customHeight="1" x14ac:dyDescent="0.25">
      <c r="A467" s="55"/>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2" customHeight="1" x14ac:dyDescent="0.25">
      <c r="A468" s="55"/>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2" customHeight="1" x14ac:dyDescent="0.25">
      <c r="A469" s="55"/>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2" customHeight="1" x14ac:dyDescent="0.25">
      <c r="A470" s="55"/>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2" customHeight="1" x14ac:dyDescent="0.25">
      <c r="A471" s="55"/>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2" customHeight="1" x14ac:dyDescent="0.25">
      <c r="A472" s="55"/>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2" customHeight="1" x14ac:dyDescent="0.25">
      <c r="A473" s="55"/>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2" customHeight="1" x14ac:dyDescent="0.25">
      <c r="A474" s="55"/>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2" customHeight="1" x14ac:dyDescent="0.25">
      <c r="A475" s="55"/>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2" customHeight="1" x14ac:dyDescent="0.25">
      <c r="A476" s="55"/>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2" customHeight="1" x14ac:dyDescent="0.25">
      <c r="A477" s="55"/>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2" customHeight="1" x14ac:dyDescent="0.25">
      <c r="A478" s="55"/>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2" customHeight="1" x14ac:dyDescent="0.25">
      <c r="A479" s="55"/>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2" customHeight="1" x14ac:dyDescent="0.25">
      <c r="A480" s="55"/>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2" customHeight="1" x14ac:dyDescent="0.25">
      <c r="A481" s="55"/>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2" customHeight="1" x14ac:dyDescent="0.25">
      <c r="A482" s="55"/>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2" customHeight="1" x14ac:dyDescent="0.25">
      <c r="A483" s="55"/>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2" customHeight="1" x14ac:dyDescent="0.25">
      <c r="A484" s="55"/>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2" customHeight="1" x14ac:dyDescent="0.25">
      <c r="A485" s="55"/>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2" customHeight="1" x14ac:dyDescent="0.25">
      <c r="A486" s="55"/>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2" customHeight="1" x14ac:dyDescent="0.25">
      <c r="A487" s="55"/>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2" customHeight="1" x14ac:dyDescent="0.25">
      <c r="A488" s="55"/>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2" customHeight="1" x14ac:dyDescent="0.25">
      <c r="A489" s="55"/>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2" customHeight="1" x14ac:dyDescent="0.25">
      <c r="A490" s="55"/>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2" customHeight="1" x14ac:dyDescent="0.25">
      <c r="A491" s="55"/>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2" customHeight="1" x14ac:dyDescent="0.25">
      <c r="A492" s="55"/>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2" customHeight="1" x14ac:dyDescent="0.25">
      <c r="A493" s="55"/>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2" customHeight="1" x14ac:dyDescent="0.25">
      <c r="A494" s="55"/>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2" customHeight="1" x14ac:dyDescent="0.25">
      <c r="A495" s="55"/>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2" customHeight="1" x14ac:dyDescent="0.25">
      <c r="A496" s="55"/>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2" customHeight="1" x14ac:dyDescent="0.25">
      <c r="A497" s="55"/>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2" customHeight="1" x14ac:dyDescent="0.25">
      <c r="A498" s="55"/>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2" customHeight="1" x14ac:dyDescent="0.25">
      <c r="A499" s="55"/>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2" customHeight="1" x14ac:dyDescent="0.25">
      <c r="A500" s="55"/>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2" customHeight="1" x14ac:dyDescent="0.25">
      <c r="A501" s="55"/>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2" customHeight="1" x14ac:dyDescent="0.25">
      <c r="A502" s="55"/>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2" customHeight="1" x14ac:dyDescent="0.25">
      <c r="A503" s="55"/>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2" customHeight="1" x14ac:dyDescent="0.25">
      <c r="A504" s="55"/>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2" customHeight="1" x14ac:dyDescent="0.25">
      <c r="A505" s="55"/>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2" customHeight="1" x14ac:dyDescent="0.25">
      <c r="A506" s="55"/>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2" customHeight="1" x14ac:dyDescent="0.25">
      <c r="A507" s="55"/>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2" customHeight="1" x14ac:dyDescent="0.25">
      <c r="A508" s="55"/>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2" customHeight="1" x14ac:dyDescent="0.25">
      <c r="A509" s="55"/>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2" customHeight="1" x14ac:dyDescent="0.25">
      <c r="A510" s="55"/>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2" customHeight="1" x14ac:dyDescent="0.25">
      <c r="A511" s="55"/>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2" customHeight="1" x14ac:dyDescent="0.25">
      <c r="A512" s="55"/>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2" customHeight="1" x14ac:dyDescent="0.25">
      <c r="A513" s="55"/>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2" customHeight="1" x14ac:dyDescent="0.25">
      <c r="A514" s="55"/>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2" customHeight="1" x14ac:dyDescent="0.25">
      <c r="A515" s="55"/>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2" customHeight="1" x14ac:dyDescent="0.25">
      <c r="A516" s="55"/>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2" customHeight="1" x14ac:dyDescent="0.25">
      <c r="A517" s="55"/>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2" customHeight="1" x14ac:dyDescent="0.25">
      <c r="A518" s="55"/>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2" customHeight="1" x14ac:dyDescent="0.25">
      <c r="A519" s="55"/>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2" customHeight="1" x14ac:dyDescent="0.25">
      <c r="A520" s="55"/>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2" customHeight="1" x14ac:dyDescent="0.25">
      <c r="A521" s="55"/>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2" customHeight="1" x14ac:dyDescent="0.25">
      <c r="A522" s="55"/>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2" customHeight="1" x14ac:dyDescent="0.25">
      <c r="A523" s="55"/>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2" customHeight="1" x14ac:dyDescent="0.25">
      <c r="A524" s="55"/>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2" customHeight="1" x14ac:dyDescent="0.25">
      <c r="A525" s="55"/>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2" customHeight="1" x14ac:dyDescent="0.25">
      <c r="A526" s="55"/>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2" customHeight="1" x14ac:dyDescent="0.25">
      <c r="A527" s="55"/>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2" customHeight="1" x14ac:dyDescent="0.25">
      <c r="A528" s="55"/>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2" customHeight="1" x14ac:dyDescent="0.25">
      <c r="A529" s="55"/>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2" customHeight="1" x14ac:dyDescent="0.25">
      <c r="A530" s="55"/>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2" customHeight="1" x14ac:dyDescent="0.25">
      <c r="A531" s="55"/>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2" customHeight="1" x14ac:dyDescent="0.25">
      <c r="A532" s="55"/>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2" customHeight="1" x14ac:dyDescent="0.25">
      <c r="A533" s="55"/>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2" customHeight="1" x14ac:dyDescent="0.25">
      <c r="A534" s="55"/>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2" customHeight="1" x14ac:dyDescent="0.25">
      <c r="A535" s="55"/>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2" customHeight="1" x14ac:dyDescent="0.25">
      <c r="A536" s="55"/>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2" customHeight="1" x14ac:dyDescent="0.25">
      <c r="A537" s="55"/>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2" customHeight="1" x14ac:dyDescent="0.25">
      <c r="A538" s="55"/>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2" customHeight="1" x14ac:dyDescent="0.25">
      <c r="A539" s="55"/>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2" customHeight="1" x14ac:dyDescent="0.25">
      <c r="A540" s="55"/>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2" customHeight="1" x14ac:dyDescent="0.25">
      <c r="A541" s="55"/>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2" customHeight="1" x14ac:dyDescent="0.25">
      <c r="A542" s="55"/>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2" customHeight="1" x14ac:dyDescent="0.25">
      <c r="A543" s="55"/>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2" customHeight="1" x14ac:dyDescent="0.25">
      <c r="A544" s="55"/>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2" customHeight="1" x14ac:dyDescent="0.25">
      <c r="A545" s="55"/>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2" customHeight="1" x14ac:dyDescent="0.25">
      <c r="A546" s="55"/>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2" customHeight="1" x14ac:dyDescent="0.25">
      <c r="A547" s="55"/>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2" customHeight="1" x14ac:dyDescent="0.25">
      <c r="A548" s="55"/>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2" customHeight="1" x14ac:dyDescent="0.25">
      <c r="A549" s="55"/>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2" customHeight="1" x14ac:dyDescent="0.25">
      <c r="A550" s="55"/>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2" customHeight="1" x14ac:dyDescent="0.25">
      <c r="A551" s="55"/>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2" customHeight="1" x14ac:dyDescent="0.25">
      <c r="A552" s="55"/>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2" customHeight="1" x14ac:dyDescent="0.25">
      <c r="A553" s="55"/>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2" customHeight="1" x14ac:dyDescent="0.25">
      <c r="A554" s="55"/>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2" customHeight="1" x14ac:dyDescent="0.25">
      <c r="A555" s="55"/>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2" customHeight="1" x14ac:dyDescent="0.25">
      <c r="A556" s="55"/>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2" customHeight="1" x14ac:dyDescent="0.25">
      <c r="A557" s="55"/>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2" customHeight="1" x14ac:dyDescent="0.25">
      <c r="A558" s="55"/>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2" customHeight="1" x14ac:dyDescent="0.25">
      <c r="A559" s="55"/>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2" customHeight="1" x14ac:dyDescent="0.25">
      <c r="A560" s="55"/>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2" customHeight="1" x14ac:dyDescent="0.25">
      <c r="A561" s="55"/>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2" customHeight="1" x14ac:dyDescent="0.25">
      <c r="A562" s="55"/>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2" customHeight="1" x14ac:dyDescent="0.25">
      <c r="A563" s="55"/>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2" customHeight="1" x14ac:dyDescent="0.25">
      <c r="A564" s="55"/>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2" customHeight="1" x14ac:dyDescent="0.25">
      <c r="A565" s="55"/>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2" customHeight="1" x14ac:dyDescent="0.25">
      <c r="A566" s="55"/>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2" customHeight="1" x14ac:dyDescent="0.25">
      <c r="A567" s="55"/>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2" customHeight="1" x14ac:dyDescent="0.25">
      <c r="A568" s="55"/>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2" customHeight="1" x14ac:dyDescent="0.25">
      <c r="A569" s="55"/>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2" customHeight="1" x14ac:dyDescent="0.25">
      <c r="A570" s="55"/>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2" customHeight="1" x14ac:dyDescent="0.25">
      <c r="A571" s="55"/>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2" customHeight="1" x14ac:dyDescent="0.25">
      <c r="A572" s="55"/>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2" customHeight="1" x14ac:dyDescent="0.25">
      <c r="A573" s="55"/>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2" customHeight="1" x14ac:dyDescent="0.25">
      <c r="A574" s="55"/>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2" customHeight="1" x14ac:dyDescent="0.25">
      <c r="A575" s="55"/>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2" customHeight="1" x14ac:dyDescent="0.25">
      <c r="A576" s="55"/>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2" customHeight="1" x14ac:dyDescent="0.25">
      <c r="A577" s="55"/>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2" customHeight="1" x14ac:dyDescent="0.25">
      <c r="A578" s="55"/>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2" customHeight="1" x14ac:dyDescent="0.25">
      <c r="A579" s="55"/>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2" customHeight="1" x14ac:dyDescent="0.25">
      <c r="A580" s="55"/>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2" customHeight="1" x14ac:dyDescent="0.25">
      <c r="A581" s="55"/>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2" customHeight="1" x14ac:dyDescent="0.25">
      <c r="A582" s="55"/>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2" customHeight="1" x14ac:dyDescent="0.25">
      <c r="A583" s="55"/>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2" customHeight="1" x14ac:dyDescent="0.25">
      <c r="A584" s="55"/>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2" customHeight="1" x14ac:dyDescent="0.25">
      <c r="A585" s="55"/>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2" customHeight="1" x14ac:dyDescent="0.25">
      <c r="A586" s="55"/>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2" customHeight="1" x14ac:dyDescent="0.25">
      <c r="A587" s="55"/>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2" customHeight="1" x14ac:dyDescent="0.25">
      <c r="A588" s="55"/>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2" customHeight="1" x14ac:dyDescent="0.25">
      <c r="A589" s="55"/>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2" customHeight="1" x14ac:dyDescent="0.25">
      <c r="A590" s="55"/>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2" customHeight="1" x14ac:dyDescent="0.25">
      <c r="A591" s="55"/>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2" customHeight="1" x14ac:dyDescent="0.25">
      <c r="A592" s="55"/>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2" customHeight="1" x14ac:dyDescent="0.25">
      <c r="A593" s="55"/>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2" customHeight="1" x14ac:dyDescent="0.25">
      <c r="A594" s="55"/>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2" customHeight="1" x14ac:dyDescent="0.25">
      <c r="A595" s="55"/>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2" customHeight="1" x14ac:dyDescent="0.25">
      <c r="A596" s="55"/>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2" customHeight="1" x14ac:dyDescent="0.25">
      <c r="A597" s="55"/>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2" customHeight="1" x14ac:dyDescent="0.25">
      <c r="A598" s="55"/>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2" customHeight="1" x14ac:dyDescent="0.25">
      <c r="A599" s="55"/>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2" customHeight="1" x14ac:dyDescent="0.25">
      <c r="A600" s="55"/>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2" customHeight="1" x14ac:dyDescent="0.25">
      <c r="A601" s="55"/>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2" customHeight="1" x14ac:dyDescent="0.25">
      <c r="A602" s="55"/>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2" customHeight="1" x14ac:dyDescent="0.25">
      <c r="A603" s="55"/>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2" customHeight="1" x14ac:dyDescent="0.25">
      <c r="A604" s="55"/>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2" customHeight="1" x14ac:dyDescent="0.25">
      <c r="A605" s="55"/>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2" customHeight="1" x14ac:dyDescent="0.25">
      <c r="A606" s="55"/>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2" customHeight="1" x14ac:dyDescent="0.25">
      <c r="A607" s="55"/>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2" customHeight="1" x14ac:dyDescent="0.25">
      <c r="A608" s="55"/>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2" customHeight="1" x14ac:dyDescent="0.25">
      <c r="A609" s="55"/>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2" customHeight="1" x14ac:dyDescent="0.25">
      <c r="A610" s="55"/>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2" customHeight="1" x14ac:dyDescent="0.25">
      <c r="A611" s="55"/>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2" customHeight="1" x14ac:dyDescent="0.25">
      <c r="A612" s="55"/>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2" customHeight="1" x14ac:dyDescent="0.25">
      <c r="A613" s="55"/>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2" customHeight="1" x14ac:dyDescent="0.25">
      <c r="A614" s="55"/>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2" customHeight="1" x14ac:dyDescent="0.25">
      <c r="A615" s="55"/>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2" customHeight="1" x14ac:dyDescent="0.25">
      <c r="A616" s="55"/>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2" customHeight="1" x14ac:dyDescent="0.25">
      <c r="A617" s="55"/>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2" customHeight="1" x14ac:dyDescent="0.25">
      <c r="A618" s="55"/>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2" customHeight="1" x14ac:dyDescent="0.25">
      <c r="A619" s="55"/>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2" customHeight="1" x14ac:dyDescent="0.25">
      <c r="A620" s="55"/>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2" customHeight="1" x14ac:dyDescent="0.25">
      <c r="A621" s="55"/>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2" customHeight="1" x14ac:dyDescent="0.25">
      <c r="A622" s="55"/>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2" customHeight="1" x14ac:dyDescent="0.25">
      <c r="A623" s="55"/>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2" customHeight="1" x14ac:dyDescent="0.25">
      <c r="A624" s="55"/>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2" customHeight="1" x14ac:dyDescent="0.25">
      <c r="A625" s="55"/>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2" customHeight="1" x14ac:dyDescent="0.25">
      <c r="A626" s="55"/>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2" customHeight="1" x14ac:dyDescent="0.25">
      <c r="A627" s="55"/>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2" customHeight="1" x14ac:dyDescent="0.25">
      <c r="A628" s="55"/>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2" customHeight="1" x14ac:dyDescent="0.25">
      <c r="A629" s="55"/>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2" customHeight="1" x14ac:dyDescent="0.25">
      <c r="A630" s="55"/>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2" customHeight="1" x14ac:dyDescent="0.25">
      <c r="A631" s="55"/>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2" customHeight="1" x14ac:dyDescent="0.25">
      <c r="A632" s="55"/>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2" customHeight="1" x14ac:dyDescent="0.25">
      <c r="A633" s="55"/>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2" customHeight="1" x14ac:dyDescent="0.25">
      <c r="A634" s="55"/>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2" customHeight="1" x14ac:dyDescent="0.25">
      <c r="A635" s="55"/>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2" customHeight="1" x14ac:dyDescent="0.25">
      <c r="A636" s="55"/>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2" customHeight="1" x14ac:dyDescent="0.25">
      <c r="A637" s="55"/>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2" customHeight="1" x14ac:dyDescent="0.25">
      <c r="A638" s="55"/>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2" customHeight="1" x14ac:dyDescent="0.25">
      <c r="A639" s="55"/>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2" customHeight="1" x14ac:dyDescent="0.25">
      <c r="A640" s="55"/>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2" customHeight="1" x14ac:dyDescent="0.25">
      <c r="A641" s="55"/>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2" customHeight="1" x14ac:dyDescent="0.25">
      <c r="A642" s="55"/>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2" customHeight="1" x14ac:dyDescent="0.25">
      <c r="A643" s="55"/>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2" customHeight="1" x14ac:dyDescent="0.25">
      <c r="A644" s="55"/>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2" customHeight="1" x14ac:dyDescent="0.25">
      <c r="A645" s="55"/>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2" customHeight="1" x14ac:dyDescent="0.25">
      <c r="A646" s="55"/>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2" customHeight="1" x14ac:dyDescent="0.25">
      <c r="A647" s="55"/>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2" customHeight="1" x14ac:dyDescent="0.25">
      <c r="A648" s="55"/>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2" customHeight="1" x14ac:dyDescent="0.25">
      <c r="A649" s="55"/>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2" customHeight="1" x14ac:dyDescent="0.25">
      <c r="A650" s="55"/>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2" customHeight="1" x14ac:dyDescent="0.25">
      <c r="A651" s="55"/>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2" customHeight="1" x14ac:dyDescent="0.25">
      <c r="A652" s="55"/>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2" customHeight="1" x14ac:dyDescent="0.25">
      <c r="A653" s="55"/>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2" customHeight="1" x14ac:dyDescent="0.25">
      <c r="A654" s="55"/>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2" customHeight="1" x14ac:dyDescent="0.25">
      <c r="A655" s="55"/>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2" customHeight="1" x14ac:dyDescent="0.25">
      <c r="A656" s="55"/>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2" customHeight="1" x14ac:dyDescent="0.25">
      <c r="A657" s="55"/>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2" customHeight="1" x14ac:dyDescent="0.25">
      <c r="A658" s="55"/>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2" customHeight="1" x14ac:dyDescent="0.25">
      <c r="A659" s="55"/>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2" customHeight="1" x14ac:dyDescent="0.25">
      <c r="A660" s="55"/>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2" customHeight="1" x14ac:dyDescent="0.25">
      <c r="A661" s="55"/>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2" customHeight="1" x14ac:dyDescent="0.25">
      <c r="A662" s="55"/>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2" customHeight="1" x14ac:dyDescent="0.25">
      <c r="A663" s="55"/>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2" customHeight="1" x14ac:dyDescent="0.25">
      <c r="A664" s="55"/>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2" customHeight="1" x14ac:dyDescent="0.25">
      <c r="A665" s="55"/>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2" customHeight="1" x14ac:dyDescent="0.25">
      <c r="A666" s="55"/>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2" customHeight="1" x14ac:dyDescent="0.25">
      <c r="A667" s="55"/>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2" customHeight="1" x14ac:dyDescent="0.25">
      <c r="A668" s="55"/>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2" customHeight="1" x14ac:dyDescent="0.25">
      <c r="A669" s="55"/>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2" customHeight="1" x14ac:dyDescent="0.25">
      <c r="A670" s="55"/>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2" customHeight="1" x14ac:dyDescent="0.25">
      <c r="A671" s="55"/>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2" customHeight="1" x14ac:dyDescent="0.25">
      <c r="A672" s="55"/>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2" customHeight="1" x14ac:dyDescent="0.25">
      <c r="A673" s="55"/>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2" customHeight="1" x14ac:dyDescent="0.25">
      <c r="A674" s="55"/>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2" customHeight="1" x14ac:dyDescent="0.25">
      <c r="A675" s="55"/>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2" customHeight="1" x14ac:dyDescent="0.25">
      <c r="A676" s="55"/>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2" customHeight="1" x14ac:dyDescent="0.25">
      <c r="A677" s="55"/>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2" customHeight="1" x14ac:dyDescent="0.25">
      <c r="A678" s="55"/>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2" customHeight="1" x14ac:dyDescent="0.25">
      <c r="A679" s="55"/>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2" customHeight="1" x14ac:dyDescent="0.25">
      <c r="A680" s="55"/>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2" customHeight="1" x14ac:dyDescent="0.25">
      <c r="A681" s="55"/>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2" customHeight="1" x14ac:dyDescent="0.25">
      <c r="A682" s="55"/>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2" customHeight="1" x14ac:dyDescent="0.25">
      <c r="A683" s="55"/>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2" customHeight="1" x14ac:dyDescent="0.25">
      <c r="A684" s="55"/>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2" customHeight="1" x14ac:dyDescent="0.25">
      <c r="A685" s="55"/>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2" customHeight="1" x14ac:dyDescent="0.25">
      <c r="A686" s="55"/>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2" customHeight="1" x14ac:dyDescent="0.25">
      <c r="A687" s="55"/>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2" customHeight="1" x14ac:dyDescent="0.25">
      <c r="A688" s="55"/>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2" customHeight="1" x14ac:dyDescent="0.25">
      <c r="A689" s="55"/>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2" customHeight="1" x14ac:dyDescent="0.25">
      <c r="A690" s="55"/>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2" customHeight="1" x14ac:dyDescent="0.25">
      <c r="A691" s="55"/>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2" customHeight="1" x14ac:dyDescent="0.25">
      <c r="A692" s="55"/>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2" customHeight="1" x14ac:dyDescent="0.25">
      <c r="A693" s="55"/>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2" customHeight="1" x14ac:dyDescent="0.25">
      <c r="A694" s="55"/>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2" customHeight="1" x14ac:dyDescent="0.25">
      <c r="A695" s="55"/>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2" customHeight="1" x14ac:dyDescent="0.25">
      <c r="A696" s="55"/>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2" customHeight="1" x14ac:dyDescent="0.25">
      <c r="A697" s="55"/>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2" customHeight="1" x14ac:dyDescent="0.25">
      <c r="A698" s="55"/>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2" customHeight="1" x14ac:dyDescent="0.25">
      <c r="A699" s="55"/>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2" customHeight="1" x14ac:dyDescent="0.25">
      <c r="A700" s="55"/>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2" customHeight="1" x14ac:dyDescent="0.25">
      <c r="A701" s="55"/>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2" customHeight="1" x14ac:dyDescent="0.25">
      <c r="A702" s="55"/>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2" customHeight="1" x14ac:dyDescent="0.25">
      <c r="A703" s="55"/>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2" customHeight="1" x14ac:dyDescent="0.25">
      <c r="A704" s="55"/>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2" customHeight="1" x14ac:dyDescent="0.25">
      <c r="A705" s="55"/>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2" customHeight="1" x14ac:dyDescent="0.25">
      <c r="A706" s="55"/>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2" customHeight="1" x14ac:dyDescent="0.25">
      <c r="A707" s="55"/>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2" customHeight="1" x14ac:dyDescent="0.25">
      <c r="A708" s="55"/>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2" customHeight="1" x14ac:dyDescent="0.25">
      <c r="A709" s="55"/>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2" customHeight="1" x14ac:dyDescent="0.25">
      <c r="A710" s="55"/>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2" customHeight="1" x14ac:dyDescent="0.25">
      <c r="A711" s="55"/>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2" customHeight="1" x14ac:dyDescent="0.25">
      <c r="A712" s="55"/>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2" customHeight="1" x14ac:dyDescent="0.25">
      <c r="A713" s="55"/>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2" customHeight="1" x14ac:dyDescent="0.25">
      <c r="A714" s="55"/>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2" customHeight="1" x14ac:dyDescent="0.25">
      <c r="A715" s="55"/>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2" customHeight="1" x14ac:dyDescent="0.25">
      <c r="A716" s="55"/>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2" customHeight="1" x14ac:dyDescent="0.25">
      <c r="A717" s="55"/>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2" customHeight="1" x14ac:dyDescent="0.25">
      <c r="A718" s="55"/>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2" customHeight="1" x14ac:dyDescent="0.25">
      <c r="A719" s="55"/>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2" customHeight="1" x14ac:dyDescent="0.25">
      <c r="A720" s="55"/>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2" customHeight="1" x14ac:dyDescent="0.25">
      <c r="A721" s="55"/>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2" customHeight="1" x14ac:dyDescent="0.25">
      <c r="A722" s="55"/>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2" customHeight="1" x14ac:dyDescent="0.25">
      <c r="A723" s="55"/>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2" customHeight="1" x14ac:dyDescent="0.25">
      <c r="A724" s="55"/>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2" customHeight="1" x14ac:dyDescent="0.25">
      <c r="A725" s="55"/>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2" customHeight="1" x14ac:dyDescent="0.25">
      <c r="A726" s="55"/>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2" customHeight="1" x14ac:dyDescent="0.25">
      <c r="A727" s="55"/>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2" customHeight="1" x14ac:dyDescent="0.25">
      <c r="A728" s="55"/>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2" customHeight="1" x14ac:dyDescent="0.25">
      <c r="A729" s="55"/>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2" customHeight="1" x14ac:dyDescent="0.25">
      <c r="A730" s="55"/>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2" customHeight="1" x14ac:dyDescent="0.25">
      <c r="A731" s="55"/>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2" customHeight="1" x14ac:dyDescent="0.25">
      <c r="A732" s="55"/>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2" customHeight="1" x14ac:dyDescent="0.25">
      <c r="A733" s="55"/>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2" customHeight="1" x14ac:dyDescent="0.25">
      <c r="A734" s="55"/>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2" customHeight="1" x14ac:dyDescent="0.25">
      <c r="A735" s="55"/>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2" customHeight="1" x14ac:dyDescent="0.25">
      <c r="A736" s="55"/>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2" customHeight="1" x14ac:dyDescent="0.25">
      <c r="A737" s="55"/>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2" customHeight="1" x14ac:dyDescent="0.25">
      <c r="A738" s="55"/>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2" customHeight="1" x14ac:dyDescent="0.25">
      <c r="A739" s="55"/>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2" customHeight="1" x14ac:dyDescent="0.25">
      <c r="A740" s="55"/>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2" customHeight="1" x14ac:dyDescent="0.25">
      <c r="A741" s="55"/>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2" customHeight="1" x14ac:dyDescent="0.25">
      <c r="A742" s="55"/>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2" customHeight="1" x14ac:dyDescent="0.25">
      <c r="A743" s="55"/>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2" customHeight="1" x14ac:dyDescent="0.25">
      <c r="A744" s="55"/>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2" customHeight="1" x14ac:dyDescent="0.25">
      <c r="A745" s="55"/>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2" customHeight="1" x14ac:dyDescent="0.25">
      <c r="A746" s="55"/>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2" customHeight="1" x14ac:dyDescent="0.25">
      <c r="A747" s="55"/>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2" customHeight="1" x14ac:dyDescent="0.25">
      <c r="A748" s="55"/>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2" customHeight="1" x14ac:dyDescent="0.25">
      <c r="A749" s="55"/>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2" customHeight="1" x14ac:dyDescent="0.25">
      <c r="A750" s="55"/>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2" customHeight="1" x14ac:dyDescent="0.25">
      <c r="A751" s="55"/>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2" customHeight="1" x14ac:dyDescent="0.25">
      <c r="A752" s="55"/>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2" customHeight="1" x14ac:dyDescent="0.25">
      <c r="A753" s="55"/>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2" customHeight="1" x14ac:dyDescent="0.25">
      <c r="A754" s="55"/>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2" customHeight="1" x14ac:dyDescent="0.25">
      <c r="A755" s="55"/>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2" customHeight="1" x14ac:dyDescent="0.25">
      <c r="A756" s="55"/>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2" customHeight="1" x14ac:dyDescent="0.25">
      <c r="A757" s="55"/>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2" customHeight="1" x14ac:dyDescent="0.25">
      <c r="A758" s="55"/>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2" customHeight="1" x14ac:dyDescent="0.25">
      <c r="A759" s="55"/>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2" customHeight="1" x14ac:dyDescent="0.25">
      <c r="A760" s="55"/>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2" customHeight="1" x14ac:dyDescent="0.25">
      <c r="A761" s="55"/>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2" customHeight="1" x14ac:dyDescent="0.25">
      <c r="A762" s="55"/>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2" customHeight="1" x14ac:dyDescent="0.25">
      <c r="A763" s="55"/>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2" customHeight="1" x14ac:dyDescent="0.25">
      <c r="A764" s="55"/>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2" customHeight="1" x14ac:dyDescent="0.25">
      <c r="A765" s="55"/>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2" customHeight="1" x14ac:dyDescent="0.25">
      <c r="A766" s="55"/>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2" customHeight="1" x14ac:dyDescent="0.25">
      <c r="A767" s="55"/>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2" customHeight="1" x14ac:dyDescent="0.25">
      <c r="A768" s="55"/>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2" customHeight="1" x14ac:dyDescent="0.25">
      <c r="A769" s="55"/>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2" customHeight="1" x14ac:dyDescent="0.25">
      <c r="A770" s="55"/>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2" customHeight="1" x14ac:dyDescent="0.25">
      <c r="A771" s="55"/>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2" customHeight="1" x14ac:dyDescent="0.25">
      <c r="A772" s="55"/>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2" customHeight="1" x14ac:dyDescent="0.25">
      <c r="A773" s="55"/>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2" customHeight="1" x14ac:dyDescent="0.25">
      <c r="A774" s="55"/>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2" customHeight="1" x14ac:dyDescent="0.25">
      <c r="A775" s="55"/>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2" customHeight="1" x14ac:dyDescent="0.25">
      <c r="A776" s="55"/>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2" customHeight="1" x14ac:dyDescent="0.25">
      <c r="A777" s="55"/>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2" customHeight="1" x14ac:dyDescent="0.25">
      <c r="A778" s="55"/>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2" customHeight="1" x14ac:dyDescent="0.25">
      <c r="A779" s="55"/>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2" customHeight="1" x14ac:dyDescent="0.25">
      <c r="A780" s="55"/>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2" customHeight="1" x14ac:dyDescent="0.25">
      <c r="A781" s="55"/>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2" customHeight="1" x14ac:dyDescent="0.25">
      <c r="A782" s="55"/>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2" customHeight="1" x14ac:dyDescent="0.25">
      <c r="A783" s="55"/>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2" customHeight="1" x14ac:dyDescent="0.25">
      <c r="A784" s="55"/>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2" customHeight="1" x14ac:dyDescent="0.25">
      <c r="A785" s="55"/>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2" customHeight="1" x14ac:dyDescent="0.25">
      <c r="A786" s="55"/>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2" customHeight="1" x14ac:dyDescent="0.25">
      <c r="A787" s="55"/>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2" customHeight="1" x14ac:dyDescent="0.25">
      <c r="A788" s="55"/>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2" customHeight="1" x14ac:dyDescent="0.25">
      <c r="A789" s="55"/>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2" customHeight="1" x14ac:dyDescent="0.25">
      <c r="A790" s="55"/>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2" customHeight="1" x14ac:dyDescent="0.25">
      <c r="A791" s="55"/>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2" customHeight="1" x14ac:dyDescent="0.25">
      <c r="A792" s="55"/>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2" customHeight="1" x14ac:dyDescent="0.25">
      <c r="A793" s="55"/>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2" customHeight="1" x14ac:dyDescent="0.25">
      <c r="A794" s="55"/>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2" customHeight="1" x14ac:dyDescent="0.25">
      <c r="A795" s="55"/>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2" customHeight="1" x14ac:dyDescent="0.25">
      <c r="A796" s="55"/>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2" customHeight="1" x14ac:dyDescent="0.25">
      <c r="A797" s="55"/>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2" customHeight="1" x14ac:dyDescent="0.25">
      <c r="A798" s="55"/>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2" customHeight="1" x14ac:dyDescent="0.25">
      <c r="A799" s="55"/>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2" customHeight="1" x14ac:dyDescent="0.25">
      <c r="A800" s="55"/>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2" customHeight="1" x14ac:dyDescent="0.25">
      <c r="A801" s="55"/>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2" customHeight="1" x14ac:dyDescent="0.25">
      <c r="A802" s="55"/>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2" customHeight="1" x14ac:dyDescent="0.25">
      <c r="A803" s="55"/>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2" customHeight="1" x14ac:dyDescent="0.25">
      <c r="A804" s="55"/>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2" customHeight="1" x14ac:dyDescent="0.25">
      <c r="A805" s="55"/>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2" customHeight="1" x14ac:dyDescent="0.25">
      <c r="A806" s="55"/>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2" customHeight="1" x14ac:dyDescent="0.25">
      <c r="A807" s="55"/>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2" customHeight="1" x14ac:dyDescent="0.25">
      <c r="A808" s="55"/>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2" customHeight="1" x14ac:dyDescent="0.25">
      <c r="A809" s="55"/>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2" customHeight="1" x14ac:dyDescent="0.25">
      <c r="A810" s="55"/>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2" customHeight="1" x14ac:dyDescent="0.25">
      <c r="A811" s="55"/>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2" customHeight="1" x14ac:dyDescent="0.25">
      <c r="A812" s="55"/>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2" customHeight="1" x14ac:dyDescent="0.25">
      <c r="A813" s="55"/>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2" customHeight="1" x14ac:dyDescent="0.25">
      <c r="A814" s="55"/>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2" customHeight="1" x14ac:dyDescent="0.25">
      <c r="A815" s="55"/>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2" customHeight="1" x14ac:dyDescent="0.25">
      <c r="A816" s="55"/>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2" customHeight="1" x14ac:dyDescent="0.25">
      <c r="A817" s="55"/>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2" customHeight="1" x14ac:dyDescent="0.25">
      <c r="A818" s="55"/>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2" customHeight="1" x14ac:dyDescent="0.25">
      <c r="A819" s="55"/>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2" customHeight="1" x14ac:dyDescent="0.25">
      <c r="A820" s="55"/>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2" customHeight="1" x14ac:dyDescent="0.25">
      <c r="A821" s="55"/>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2" customHeight="1" x14ac:dyDescent="0.25">
      <c r="A822" s="55"/>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2" customHeight="1" x14ac:dyDescent="0.25">
      <c r="A823" s="55"/>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2" customHeight="1" x14ac:dyDescent="0.25">
      <c r="A824" s="55"/>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2" customHeight="1" x14ac:dyDescent="0.25">
      <c r="A825" s="55"/>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2" customHeight="1" x14ac:dyDescent="0.25">
      <c r="A826" s="55"/>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2" customHeight="1" x14ac:dyDescent="0.25">
      <c r="A827" s="55"/>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2" customHeight="1" x14ac:dyDescent="0.25">
      <c r="A828" s="55"/>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2" customHeight="1" x14ac:dyDescent="0.25">
      <c r="A829" s="55"/>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2" customHeight="1" x14ac:dyDescent="0.25">
      <c r="A830" s="55"/>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2" customHeight="1" x14ac:dyDescent="0.25">
      <c r="A831" s="55"/>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2" customHeight="1" x14ac:dyDescent="0.25">
      <c r="A832" s="55"/>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2" customHeight="1" x14ac:dyDescent="0.25">
      <c r="A833" s="55"/>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2" customHeight="1" x14ac:dyDescent="0.25">
      <c r="A834" s="55"/>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2" customHeight="1" x14ac:dyDescent="0.25">
      <c r="A835" s="55"/>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2" customHeight="1" x14ac:dyDescent="0.25">
      <c r="A836" s="55"/>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2" customHeight="1" x14ac:dyDescent="0.25">
      <c r="A837" s="55"/>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2" customHeight="1" x14ac:dyDescent="0.25">
      <c r="A838" s="55"/>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2" customHeight="1" x14ac:dyDescent="0.25">
      <c r="A839" s="55"/>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2" customHeight="1" x14ac:dyDescent="0.25">
      <c r="A840" s="55"/>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2" customHeight="1" x14ac:dyDescent="0.25">
      <c r="A841" s="55"/>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2" customHeight="1" x14ac:dyDescent="0.25">
      <c r="A842" s="55"/>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2" customHeight="1" x14ac:dyDescent="0.25">
      <c r="A843" s="55"/>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2" customHeight="1" x14ac:dyDescent="0.25">
      <c r="A844" s="55"/>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2" customHeight="1" x14ac:dyDescent="0.25">
      <c r="A845" s="55"/>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2" customHeight="1" x14ac:dyDescent="0.25">
      <c r="A846" s="55"/>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2" customHeight="1" x14ac:dyDescent="0.25">
      <c r="A847" s="55"/>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2" customHeight="1" x14ac:dyDescent="0.25">
      <c r="A848" s="55"/>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2" customHeight="1" x14ac:dyDescent="0.25">
      <c r="A849" s="55"/>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2" customHeight="1" x14ac:dyDescent="0.25">
      <c r="A850" s="55"/>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2" customHeight="1" x14ac:dyDescent="0.25">
      <c r="A851" s="55"/>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2" customHeight="1" x14ac:dyDescent="0.25">
      <c r="A852" s="55"/>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2" customHeight="1" x14ac:dyDescent="0.25">
      <c r="A853" s="55"/>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2" customHeight="1" x14ac:dyDescent="0.25">
      <c r="A854" s="55"/>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2" customHeight="1" x14ac:dyDescent="0.25">
      <c r="A855" s="55"/>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2" customHeight="1" x14ac:dyDescent="0.25">
      <c r="A856" s="55"/>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2" customHeight="1" x14ac:dyDescent="0.25">
      <c r="A857" s="55"/>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2" customHeight="1" x14ac:dyDescent="0.25">
      <c r="A858" s="55"/>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2" customHeight="1" x14ac:dyDescent="0.25">
      <c r="A859" s="55"/>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2" customHeight="1" x14ac:dyDescent="0.25">
      <c r="A860" s="55"/>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2" customHeight="1" x14ac:dyDescent="0.25">
      <c r="A861" s="55"/>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2" customHeight="1" x14ac:dyDescent="0.25">
      <c r="A862" s="55"/>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2" customHeight="1" x14ac:dyDescent="0.25">
      <c r="A863" s="55"/>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2" customHeight="1" x14ac:dyDescent="0.25">
      <c r="A864" s="55"/>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2" customHeight="1" x14ac:dyDescent="0.25">
      <c r="A865" s="55"/>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2" customHeight="1" x14ac:dyDescent="0.25">
      <c r="A866" s="55"/>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2" customHeight="1" x14ac:dyDescent="0.25">
      <c r="A867" s="55"/>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2" customHeight="1" x14ac:dyDescent="0.25">
      <c r="A868" s="55"/>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2" customHeight="1" x14ac:dyDescent="0.25">
      <c r="A869" s="55"/>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2" customHeight="1" x14ac:dyDescent="0.25">
      <c r="A870" s="55"/>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2" customHeight="1" x14ac:dyDescent="0.25">
      <c r="A871" s="55"/>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2" customHeight="1" x14ac:dyDescent="0.25">
      <c r="A872" s="55"/>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2" customHeight="1" x14ac:dyDescent="0.25">
      <c r="A873" s="55"/>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2" customHeight="1" x14ac:dyDescent="0.25">
      <c r="A874" s="55"/>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2" customHeight="1" x14ac:dyDescent="0.25">
      <c r="A875" s="55"/>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2" customHeight="1" x14ac:dyDescent="0.25">
      <c r="A876" s="55"/>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2" customHeight="1" x14ac:dyDescent="0.25">
      <c r="A877" s="55"/>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2" customHeight="1" x14ac:dyDescent="0.25">
      <c r="A878" s="55"/>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2" customHeight="1" x14ac:dyDescent="0.25">
      <c r="A879" s="55"/>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2" customHeight="1" x14ac:dyDescent="0.25">
      <c r="A880" s="55"/>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2" customHeight="1" x14ac:dyDescent="0.25">
      <c r="A881" s="55"/>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2" customHeight="1" x14ac:dyDescent="0.25">
      <c r="A882" s="55"/>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2" customHeight="1" x14ac:dyDescent="0.25">
      <c r="A883" s="55"/>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2" customHeight="1" x14ac:dyDescent="0.25">
      <c r="A884" s="55"/>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2" customHeight="1" x14ac:dyDescent="0.25">
      <c r="A885" s="55"/>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2" customHeight="1" x14ac:dyDescent="0.25">
      <c r="A886" s="55"/>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2" customHeight="1" x14ac:dyDescent="0.25">
      <c r="A887" s="55"/>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2" customHeight="1" x14ac:dyDescent="0.25">
      <c r="A888" s="55"/>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2" customHeight="1" x14ac:dyDescent="0.25">
      <c r="A889" s="55"/>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2" customHeight="1" x14ac:dyDescent="0.25">
      <c r="A890" s="55"/>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2" customHeight="1" x14ac:dyDescent="0.25">
      <c r="A891" s="55"/>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2" customHeight="1" x14ac:dyDescent="0.25">
      <c r="A892" s="55"/>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2" customHeight="1" x14ac:dyDescent="0.25">
      <c r="A893" s="55"/>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2" customHeight="1" x14ac:dyDescent="0.25">
      <c r="A894" s="55"/>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2" customHeight="1" x14ac:dyDescent="0.25">
      <c r="A895" s="55"/>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2" customHeight="1" x14ac:dyDescent="0.25">
      <c r="A896" s="55"/>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2" customHeight="1" x14ac:dyDescent="0.25">
      <c r="A897" s="55"/>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2" customHeight="1" x14ac:dyDescent="0.25">
      <c r="A898" s="55"/>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2" customHeight="1" x14ac:dyDescent="0.25">
      <c r="A899" s="55"/>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2" customHeight="1" x14ac:dyDescent="0.25">
      <c r="A900" s="55"/>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2" customHeight="1" x14ac:dyDescent="0.25">
      <c r="A901" s="55"/>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2" customHeight="1" x14ac:dyDescent="0.25">
      <c r="A902" s="55"/>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2" customHeight="1" x14ac:dyDescent="0.25">
      <c r="A903" s="55"/>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2" customHeight="1" x14ac:dyDescent="0.25">
      <c r="A904" s="55"/>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2" customHeight="1" x14ac:dyDescent="0.25">
      <c r="A905" s="55"/>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2" customHeight="1" x14ac:dyDescent="0.25">
      <c r="A906" s="55"/>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2" customHeight="1" x14ac:dyDescent="0.25">
      <c r="A907" s="55"/>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2" customHeight="1" x14ac:dyDescent="0.25">
      <c r="A908" s="55"/>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2" customHeight="1" x14ac:dyDescent="0.25">
      <c r="A909" s="55"/>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2" customHeight="1" x14ac:dyDescent="0.25">
      <c r="A910" s="55"/>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2" customHeight="1" x14ac:dyDescent="0.25">
      <c r="A911" s="55"/>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2" customHeight="1" x14ac:dyDescent="0.25">
      <c r="A912" s="55"/>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2" customHeight="1" x14ac:dyDescent="0.25">
      <c r="A913" s="55"/>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2" customHeight="1" x14ac:dyDescent="0.25">
      <c r="A914" s="55"/>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2" customHeight="1" x14ac:dyDescent="0.25">
      <c r="A915" s="55"/>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2" customHeight="1" x14ac:dyDescent="0.25">
      <c r="A916" s="55"/>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2" customHeight="1" x14ac:dyDescent="0.25">
      <c r="A917" s="55"/>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2" customHeight="1" x14ac:dyDescent="0.25">
      <c r="A918" s="55"/>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2" customHeight="1" x14ac:dyDescent="0.25">
      <c r="A919" s="55"/>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2" customHeight="1" x14ac:dyDescent="0.25">
      <c r="A920" s="55"/>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2" customHeight="1" x14ac:dyDescent="0.25">
      <c r="A921" s="55"/>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2" customHeight="1" x14ac:dyDescent="0.25">
      <c r="A922" s="55"/>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2" customHeight="1" x14ac:dyDescent="0.25">
      <c r="A923" s="55"/>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2" customHeight="1" x14ac:dyDescent="0.25">
      <c r="A924" s="55"/>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2" customHeight="1" x14ac:dyDescent="0.25">
      <c r="A925" s="55"/>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2" customHeight="1" x14ac:dyDescent="0.25">
      <c r="A926" s="55"/>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2" customHeight="1" x14ac:dyDescent="0.25">
      <c r="A927" s="55"/>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2" customHeight="1" x14ac:dyDescent="0.25">
      <c r="A928" s="55"/>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2" customHeight="1" x14ac:dyDescent="0.25">
      <c r="A929" s="55"/>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2" customHeight="1" x14ac:dyDescent="0.25">
      <c r="A930" s="55"/>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2" customHeight="1" x14ac:dyDescent="0.25">
      <c r="A931" s="55"/>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2" customHeight="1" x14ac:dyDescent="0.25">
      <c r="A932" s="55"/>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2" customHeight="1" x14ac:dyDescent="0.25">
      <c r="A933" s="55"/>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12" customHeight="1" x14ac:dyDescent="0.25">
      <c r="A934" s="55"/>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ht="12" customHeight="1" x14ac:dyDescent="0.25">
      <c r="A935" s="55"/>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ht="12" customHeight="1" x14ac:dyDescent="0.25">
      <c r="A936" s="55"/>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ht="12" customHeight="1" x14ac:dyDescent="0.25">
      <c r="A937" s="55"/>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ht="12" customHeight="1" x14ac:dyDescent="0.25">
      <c r="A938" s="55"/>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ht="12" customHeight="1" x14ac:dyDescent="0.25">
      <c r="A939" s="55"/>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ht="12" customHeight="1" x14ac:dyDescent="0.25">
      <c r="A940" s="55"/>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ht="12" customHeight="1" x14ac:dyDescent="0.25">
      <c r="A941" s="55"/>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ht="12" customHeight="1" x14ac:dyDescent="0.25">
      <c r="A942" s="55"/>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ht="12" customHeight="1" x14ac:dyDescent="0.25">
      <c r="A943" s="55"/>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ht="12" customHeight="1" x14ac:dyDescent="0.25">
      <c r="A944" s="55"/>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ht="12" customHeight="1" x14ac:dyDescent="0.25">
      <c r="A945" s="55"/>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ht="12" customHeight="1" x14ac:dyDescent="0.25">
      <c r="A946" s="55"/>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ht="12" customHeight="1" x14ac:dyDescent="0.25">
      <c r="A947" s="55"/>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ht="12" customHeight="1" x14ac:dyDescent="0.25">
      <c r="A948" s="55"/>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ht="12" customHeight="1" x14ac:dyDescent="0.25">
      <c r="A949" s="55"/>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ht="12" customHeight="1" x14ac:dyDescent="0.25">
      <c r="A950" s="55"/>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ht="12" customHeight="1" x14ac:dyDescent="0.25">
      <c r="A951" s="55"/>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ht="12" customHeight="1" x14ac:dyDescent="0.25">
      <c r="A952" s="55"/>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ht="12" customHeight="1" x14ac:dyDescent="0.25">
      <c r="A953" s="55"/>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ht="12" customHeight="1" x14ac:dyDescent="0.25">
      <c r="A954" s="55"/>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ht="12" customHeight="1" x14ac:dyDescent="0.25">
      <c r="A955" s="55"/>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ht="12" customHeight="1" x14ac:dyDescent="0.25">
      <c r="A956" s="55"/>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ht="12" customHeight="1" x14ac:dyDescent="0.25">
      <c r="A957" s="55"/>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ht="12" customHeight="1" x14ac:dyDescent="0.25">
      <c r="A958" s="55"/>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ht="12" customHeight="1" x14ac:dyDescent="0.25">
      <c r="A959" s="55"/>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ht="12" customHeight="1" x14ac:dyDescent="0.25">
      <c r="A960" s="55"/>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ht="12" customHeight="1" x14ac:dyDescent="0.25">
      <c r="A961" s="55"/>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ht="12" customHeight="1" x14ac:dyDescent="0.25">
      <c r="A962" s="55"/>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ht="12" customHeight="1" x14ac:dyDescent="0.25">
      <c r="A963" s="55"/>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ht="12" customHeight="1" x14ac:dyDescent="0.25">
      <c r="A964" s="55"/>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ht="12" customHeight="1" x14ac:dyDescent="0.25">
      <c r="A965" s="55"/>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ht="12" customHeight="1" x14ac:dyDescent="0.25">
      <c r="A966" s="55"/>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ht="12" customHeight="1" x14ac:dyDescent="0.25">
      <c r="A967" s="55"/>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ht="12" customHeight="1" x14ac:dyDescent="0.25">
      <c r="A968" s="55"/>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ht="12" customHeight="1" x14ac:dyDescent="0.25">
      <c r="A969" s="55"/>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ht="12" customHeight="1" x14ac:dyDescent="0.25">
      <c r="A970" s="55"/>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ht="12" customHeight="1" x14ac:dyDescent="0.25">
      <c r="A971" s="55"/>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ht="12" customHeight="1" x14ac:dyDescent="0.25">
      <c r="A972" s="55"/>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ht="13.2" x14ac:dyDescent="0.25">
      <c r="A973" s="55"/>
      <c r="B973" s="49"/>
      <c r="C973" s="49"/>
      <c r="D973" s="49"/>
      <c r="E973" s="49"/>
      <c r="F973" s="49"/>
      <c r="G973" s="49"/>
      <c r="H973" s="49"/>
      <c r="I973" s="49"/>
    </row>
    <row r="974" spans="1:26" ht="13.2" x14ac:dyDescent="0.25">
      <c r="A974" s="55"/>
      <c r="B974" s="49"/>
      <c r="C974" s="49"/>
      <c r="D974" s="49"/>
      <c r="E974" s="49"/>
      <c r="F974" s="49"/>
      <c r="G974" s="49"/>
      <c r="H974" s="49"/>
      <c r="I974" s="49"/>
    </row>
    <row r="975" spans="1:26" ht="13.2" x14ac:dyDescent="0.25">
      <c r="B975" s="49"/>
    </row>
  </sheetData>
  <mergeCells count="18">
    <mergeCell ref="B18:I18"/>
    <mergeCell ref="A1:D1"/>
    <mergeCell ref="A2:D2"/>
    <mergeCell ref="C3:D3"/>
    <mergeCell ref="F16:H16"/>
    <mergeCell ref="B128:I128"/>
    <mergeCell ref="B120:I120"/>
    <mergeCell ref="B20:I20"/>
    <mergeCell ref="B21:I21"/>
    <mergeCell ref="B35:I35"/>
    <mergeCell ref="B49:I49"/>
    <mergeCell ref="B67:I67"/>
    <mergeCell ref="B86:I86"/>
    <mergeCell ref="B92:I92"/>
    <mergeCell ref="B108:I108"/>
    <mergeCell ref="B112:I112"/>
    <mergeCell ref="B113:I113"/>
    <mergeCell ref="B125:I125"/>
  </mergeCells>
  <phoneticPr fontId="32" type="noConversion"/>
  <dataValidations count="1">
    <dataValidation type="list" allowBlank="1" sqref="F50:H58 F87:H88 F91:H91 F111:H111 F71:H85 F93:H107 F22:H34 F119:H119 F36:H48 B63:D63 F61:H62 F64:H66 B104:D104" xr:uid="{00000000-0002-0000-0100-000000000000}">
      <formula1>$A$11:$A$15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
  <sheetViews>
    <sheetView topLeftCell="A35" zoomScaleNormal="100" workbookViewId="0">
      <selection activeCell="B32" sqref="B32"/>
    </sheetView>
  </sheetViews>
  <sheetFormatPr defaultColWidth="8.88671875" defaultRowHeight="13.2" outlineLevelRow="1" x14ac:dyDescent="0.25"/>
  <cols>
    <col min="1" max="1" width="17.109375" style="16" customWidth="1"/>
    <col min="2" max="2" width="39.44140625" style="16" customWidth="1"/>
    <col min="3" max="3" width="34.21875" style="16" customWidth="1"/>
    <col min="4" max="4" width="30.6640625" style="16" customWidth="1"/>
    <col min="5" max="16384" width="8.88671875" style="16"/>
  </cols>
  <sheetData>
    <row r="1" spans="1:9" x14ac:dyDescent="0.25">
      <c r="A1" s="243"/>
      <c r="B1" s="243"/>
      <c r="C1" s="243"/>
      <c r="D1" s="243"/>
      <c r="E1" s="136"/>
      <c r="F1" s="136"/>
      <c r="G1" s="136"/>
      <c r="H1" s="137"/>
      <c r="I1" s="137"/>
    </row>
    <row r="2" spans="1:9" ht="19.2" customHeight="1" x14ac:dyDescent="0.25">
      <c r="A2" s="247" t="s">
        <v>0</v>
      </c>
      <c r="B2" s="247"/>
      <c r="C2" s="247"/>
      <c r="D2" s="247"/>
      <c r="E2" s="136"/>
      <c r="F2" s="136"/>
      <c r="G2" s="136"/>
      <c r="H2" s="137"/>
      <c r="I2" s="137"/>
    </row>
    <row r="3" spans="1:9" ht="19.2" customHeight="1" x14ac:dyDescent="0.25">
      <c r="A3" s="18"/>
      <c r="B3" s="15"/>
      <c r="C3" s="243"/>
      <c r="D3" s="243"/>
    </row>
    <row r="4" spans="1:9" ht="26.4" customHeight="1" x14ac:dyDescent="0.25">
      <c r="A4" s="1" t="s">
        <v>1</v>
      </c>
      <c r="B4" s="272" t="s">
        <v>451</v>
      </c>
      <c r="C4" s="273"/>
      <c r="D4" s="274"/>
      <c r="E4" s="136"/>
      <c r="F4" s="136"/>
      <c r="G4" s="136"/>
      <c r="H4" s="137"/>
      <c r="I4" s="137"/>
    </row>
    <row r="5" spans="1:9" ht="135" customHeight="1" x14ac:dyDescent="0.25">
      <c r="A5" s="1" t="s">
        <v>2</v>
      </c>
      <c r="B5" s="251" t="s">
        <v>463</v>
      </c>
      <c r="C5" s="252"/>
      <c r="D5" s="253"/>
      <c r="E5" s="136"/>
      <c r="F5" s="136"/>
      <c r="G5" s="136"/>
      <c r="H5" s="138"/>
      <c r="I5" s="137"/>
    </row>
    <row r="6" spans="1:9" ht="52.8" customHeight="1" x14ac:dyDescent="0.25">
      <c r="A6" s="1" t="s">
        <v>3</v>
      </c>
      <c r="B6" s="10"/>
      <c r="C6" s="9"/>
      <c r="D6" s="11"/>
      <c r="E6" s="136"/>
      <c r="F6" s="22"/>
      <c r="G6" s="22"/>
      <c r="H6" s="22"/>
      <c r="I6" s="22"/>
    </row>
    <row r="7" spans="1:9" x14ac:dyDescent="0.25">
      <c r="A7" s="1" t="s">
        <v>4</v>
      </c>
      <c r="B7" s="10" t="s">
        <v>30</v>
      </c>
      <c r="C7" s="9"/>
      <c r="D7" s="11"/>
      <c r="E7" s="22"/>
      <c r="F7" s="22"/>
      <c r="G7" s="22"/>
      <c r="H7" s="22"/>
      <c r="I7" s="22"/>
    </row>
    <row r="8" spans="1:9" x14ac:dyDescent="0.25">
      <c r="A8" s="1" t="s">
        <v>5</v>
      </c>
      <c r="B8" s="12"/>
      <c r="C8" s="9"/>
      <c r="D8" s="11"/>
      <c r="E8" s="22"/>
      <c r="F8" s="22"/>
      <c r="G8" s="22"/>
      <c r="H8" s="22"/>
      <c r="I8" s="22"/>
    </row>
    <row r="9" spans="1:9" x14ac:dyDescent="0.25">
      <c r="A9" s="2" t="s">
        <v>6</v>
      </c>
      <c r="B9" s="3" t="e">
        <f>#REF!</f>
        <v>#REF!</v>
      </c>
      <c r="C9" s="3" t="e">
        <f>#REF!</f>
        <v>#REF!</v>
      </c>
      <c r="D9" s="3" t="e">
        <f>#REF!</f>
        <v>#REF!</v>
      </c>
      <c r="E9" s="22"/>
      <c r="F9" s="22"/>
      <c r="G9" s="22"/>
      <c r="H9" s="22"/>
      <c r="I9" s="22"/>
    </row>
    <row r="10" spans="1:9" x14ac:dyDescent="0.25">
      <c r="A10" s="1" t="s">
        <v>7</v>
      </c>
      <c r="B10" s="4">
        <f>SUM(B11:B14)</f>
        <v>0</v>
      </c>
      <c r="C10" s="4">
        <f>SUM(C11:C14)</f>
        <v>0</v>
      </c>
      <c r="D10" s="4">
        <f>SUM(D11:D14)</f>
        <v>0</v>
      </c>
      <c r="E10" s="22"/>
      <c r="F10" s="22"/>
      <c r="G10" s="22"/>
      <c r="H10" s="22"/>
      <c r="I10" s="22"/>
    </row>
    <row r="11" spans="1:9" x14ac:dyDescent="0.25">
      <c r="A11" s="1" t="s">
        <v>8</v>
      </c>
      <c r="B11" s="5">
        <f>COUNTIF($F$37:$F$65,"*Passed")</f>
        <v>0</v>
      </c>
      <c r="C11" s="5">
        <f>COUNTIF($G$37:$G$65,"*Passed")</f>
        <v>0</v>
      </c>
      <c r="D11" s="5">
        <f>COUNTIF($H$37:$H$65,"*Passed")</f>
        <v>0</v>
      </c>
      <c r="E11" s="15"/>
      <c r="F11" s="15"/>
      <c r="G11" s="15"/>
      <c r="H11" s="15"/>
      <c r="I11" s="15"/>
    </row>
    <row r="12" spans="1:9" ht="15" customHeight="1" x14ac:dyDescent="0.25">
      <c r="A12" s="1" t="s">
        <v>9</v>
      </c>
      <c r="B12" s="5">
        <f>COUNTIF($F$37:$F$65,"*Failed*")</f>
        <v>0</v>
      </c>
      <c r="C12" s="5">
        <f>COUNTIF($G$37:$G$65,"*Failed*")</f>
        <v>0</v>
      </c>
      <c r="D12" s="5">
        <f>COUNTIF($H$37:$H$65,"*Failed*")</f>
        <v>0</v>
      </c>
      <c r="E12" s="15"/>
      <c r="F12" s="15"/>
      <c r="G12" s="15"/>
      <c r="H12" s="15"/>
      <c r="I12" s="15"/>
    </row>
    <row r="13" spans="1:9" ht="14.4" customHeight="1" x14ac:dyDescent="0.25">
      <c r="A13" s="1" t="s">
        <v>10</v>
      </c>
      <c r="B13" s="5">
        <f>COUNTIF($F$37:$F$65,"*Not Run*")</f>
        <v>0</v>
      </c>
      <c r="C13" s="5">
        <f>COUNTIF($G$37:$G$65,"*Not Run*")</f>
        <v>0</v>
      </c>
      <c r="D13" s="5">
        <f>COUNTIF($H$37:$H$65,"*Not Run*")</f>
        <v>0</v>
      </c>
      <c r="E13" s="15"/>
      <c r="F13" s="15"/>
      <c r="G13" s="15"/>
      <c r="H13" s="15"/>
      <c r="I13" s="15"/>
    </row>
    <row r="14" spans="1:9" x14ac:dyDescent="0.25">
      <c r="A14" s="1" t="s">
        <v>11</v>
      </c>
      <c r="B14" s="5">
        <f>COUNTIF($F$37:$F$65,"*NA*")</f>
        <v>0</v>
      </c>
      <c r="C14" s="5">
        <f>COUNTIF($G$37:$G$65,"*NA*")</f>
        <v>0</v>
      </c>
      <c r="D14" s="5">
        <f>COUNTIF($H$37:$H$65,"*NA*")</f>
        <v>0</v>
      </c>
    </row>
    <row r="15" spans="1:9" ht="26.4" x14ac:dyDescent="0.25">
      <c r="A15" s="1" t="s">
        <v>12</v>
      </c>
      <c r="B15" s="5">
        <f>COUNTIF($F$37:$F$65,"*Passed in previous build*")</f>
        <v>0</v>
      </c>
      <c r="C15" s="5">
        <f>COUNTIF($G$37:$G$65,"*Passed in previous build*")</f>
        <v>0</v>
      </c>
      <c r="D15" s="5">
        <f>COUNTIF($H$37:$H$65,"*Passed in previous build*")</f>
        <v>0</v>
      </c>
    </row>
    <row r="16" spans="1:9" x14ac:dyDescent="0.25">
      <c r="A16" s="139"/>
      <c r="B16" s="27"/>
      <c r="C16" s="27"/>
      <c r="D16" s="140"/>
      <c r="E16" s="140"/>
      <c r="F16" s="275" t="s">
        <v>6</v>
      </c>
      <c r="G16" s="276"/>
      <c r="H16" s="277"/>
      <c r="I16" s="140"/>
    </row>
    <row r="17" spans="1:9" ht="52.8" x14ac:dyDescent="0.25">
      <c r="A17" s="141" t="s">
        <v>13</v>
      </c>
      <c r="B17" s="142" t="s">
        <v>14</v>
      </c>
      <c r="C17" s="142" t="s">
        <v>15</v>
      </c>
      <c r="D17" s="142" t="s">
        <v>16</v>
      </c>
      <c r="E17" s="142" t="s">
        <v>17</v>
      </c>
      <c r="F17" s="143" t="s">
        <v>18</v>
      </c>
      <c r="G17" s="143" t="s">
        <v>19</v>
      </c>
      <c r="H17" s="143" t="s">
        <v>20</v>
      </c>
      <c r="I17" s="142" t="s">
        <v>21</v>
      </c>
    </row>
    <row r="18" spans="1:9" ht="17.399999999999999" customHeight="1" x14ac:dyDescent="0.25">
      <c r="A18" s="58"/>
      <c r="B18" s="278" t="s">
        <v>183</v>
      </c>
      <c r="C18" s="278"/>
      <c r="D18" s="278"/>
      <c r="E18" s="278"/>
      <c r="F18" s="278"/>
      <c r="G18" s="278"/>
      <c r="H18" s="278"/>
      <c r="I18" s="278"/>
    </row>
    <row r="19" spans="1:9" ht="19.2" hidden="1" customHeight="1" outlineLevel="1" x14ac:dyDescent="0.25">
      <c r="A19" s="152">
        <v>1</v>
      </c>
      <c r="B19" s="152" t="s">
        <v>184</v>
      </c>
      <c r="C19" s="152" t="s">
        <v>32</v>
      </c>
      <c r="D19" s="152" t="s">
        <v>33</v>
      </c>
      <c r="E19" s="152"/>
      <c r="F19" s="152"/>
      <c r="G19" s="152"/>
      <c r="H19" s="152"/>
      <c r="I19" s="152"/>
    </row>
    <row r="20" spans="1:9" ht="17.399999999999999" customHeight="1" collapsed="1" x14ac:dyDescent="0.25">
      <c r="A20" s="153"/>
      <c r="B20" s="266" t="s">
        <v>233</v>
      </c>
      <c r="C20" s="267"/>
      <c r="D20" s="267"/>
      <c r="E20" s="267"/>
      <c r="F20" s="267"/>
      <c r="G20" s="267"/>
      <c r="H20" s="267"/>
      <c r="I20" s="268"/>
    </row>
    <row r="21" spans="1:9" ht="53.4" customHeight="1" outlineLevel="1" x14ac:dyDescent="0.25">
      <c r="A21" s="159">
        <f ca="1">IF(OFFSET(A21,-1,0) ="",OFFSET(A21,-2,0)+1,OFFSET(A21,-1,0)+1 )</f>
        <v>2</v>
      </c>
      <c r="B21" s="92" t="s">
        <v>218</v>
      </c>
      <c r="C21" s="173" t="s">
        <v>495</v>
      </c>
      <c r="D21" s="173" t="s">
        <v>496</v>
      </c>
      <c r="E21" s="154"/>
      <c r="F21" s="154"/>
      <c r="G21" s="154"/>
      <c r="H21" s="154"/>
      <c r="I21" s="155"/>
    </row>
    <row r="22" spans="1:9" ht="43.2" customHeight="1" outlineLevel="1" x14ac:dyDescent="0.25">
      <c r="A22" s="159">
        <f t="shared" ref="A22:A29" ca="1" si="0">IF(OFFSET(A22,-1,0) ="",OFFSET(A22,-2,0)+1,OFFSET(A22,-1,0)+1 )</f>
        <v>3</v>
      </c>
      <c r="B22" s="92" t="s">
        <v>219</v>
      </c>
      <c r="C22" s="173" t="s">
        <v>500</v>
      </c>
      <c r="D22" s="173" t="s">
        <v>412</v>
      </c>
      <c r="E22" s="154"/>
      <c r="F22" s="154"/>
      <c r="G22" s="154"/>
      <c r="H22" s="154"/>
      <c r="I22" s="155"/>
    </row>
    <row r="23" spans="1:9" ht="43.8" customHeight="1" outlineLevel="1" x14ac:dyDescent="0.25">
      <c r="A23" s="159">
        <f t="shared" ca="1" si="0"/>
        <v>4</v>
      </c>
      <c r="B23" s="92" t="s">
        <v>220</v>
      </c>
      <c r="C23" s="173" t="s">
        <v>497</v>
      </c>
      <c r="D23" s="173" t="s">
        <v>413</v>
      </c>
      <c r="E23" s="154"/>
      <c r="F23" s="154"/>
      <c r="G23" s="154"/>
      <c r="H23" s="154"/>
      <c r="I23" s="61"/>
    </row>
    <row r="24" spans="1:9" ht="44.4" customHeight="1" outlineLevel="1" x14ac:dyDescent="0.25">
      <c r="A24" s="159">
        <f t="shared" ca="1" si="0"/>
        <v>5</v>
      </c>
      <c r="B24" s="92" t="s">
        <v>221</v>
      </c>
      <c r="C24" s="173" t="s">
        <v>498</v>
      </c>
      <c r="D24" s="173" t="s">
        <v>414</v>
      </c>
      <c r="E24" s="154"/>
      <c r="F24" s="154"/>
      <c r="G24" s="154"/>
      <c r="H24" s="154"/>
      <c r="I24" s="61"/>
    </row>
    <row r="25" spans="1:9" ht="34.799999999999997" customHeight="1" outlineLevel="1" x14ac:dyDescent="0.25">
      <c r="A25" s="159">
        <f t="shared" ca="1" si="0"/>
        <v>6</v>
      </c>
      <c r="B25" s="167" t="s">
        <v>234</v>
      </c>
      <c r="C25" s="173" t="s">
        <v>499</v>
      </c>
      <c r="D25" s="173" t="s">
        <v>415</v>
      </c>
      <c r="E25" s="154"/>
      <c r="F25" s="154"/>
      <c r="G25" s="154"/>
      <c r="H25" s="154"/>
      <c r="I25" s="61"/>
    </row>
    <row r="26" spans="1:9" ht="29.4" customHeight="1" outlineLevel="1" x14ac:dyDescent="0.25">
      <c r="A26" s="159">
        <f t="shared" ca="1" si="0"/>
        <v>7</v>
      </c>
      <c r="B26" s="167" t="s">
        <v>254</v>
      </c>
      <c r="C26" s="173" t="s">
        <v>503</v>
      </c>
      <c r="D26" s="154" t="s">
        <v>416</v>
      </c>
      <c r="E26" s="154"/>
      <c r="F26" s="154"/>
      <c r="G26" s="154"/>
      <c r="H26" s="154"/>
      <c r="I26" s="155"/>
    </row>
    <row r="27" spans="1:9" ht="55.8" customHeight="1" outlineLevel="1" x14ac:dyDescent="0.25">
      <c r="A27" s="159">
        <f t="shared" ca="1" si="0"/>
        <v>8</v>
      </c>
      <c r="B27" s="167" t="s">
        <v>504</v>
      </c>
      <c r="C27" s="173" t="s">
        <v>502</v>
      </c>
      <c r="D27" s="173" t="s">
        <v>505</v>
      </c>
      <c r="E27" s="154"/>
      <c r="F27" s="154"/>
      <c r="G27" s="154"/>
      <c r="H27" s="154"/>
      <c r="I27" s="61"/>
    </row>
    <row r="28" spans="1:9" ht="83.4" customHeight="1" outlineLevel="1" x14ac:dyDescent="0.25">
      <c r="A28" s="159">
        <f t="shared" ca="1" si="0"/>
        <v>9</v>
      </c>
      <c r="B28" s="167" t="s">
        <v>235</v>
      </c>
      <c r="C28" s="167" t="s">
        <v>506</v>
      </c>
      <c r="D28" s="173" t="s">
        <v>411</v>
      </c>
      <c r="E28" s="173" t="s">
        <v>507</v>
      </c>
      <c r="F28" s="154"/>
      <c r="G28" s="154"/>
      <c r="H28" s="154"/>
      <c r="I28" s="61"/>
    </row>
    <row r="29" spans="1:9" ht="49.8" customHeight="1" outlineLevel="1" x14ac:dyDescent="0.25">
      <c r="A29" s="159">
        <f t="shared" ca="1" si="0"/>
        <v>10</v>
      </c>
      <c r="B29" s="160" t="s">
        <v>239</v>
      </c>
      <c r="C29" s="173" t="s">
        <v>501</v>
      </c>
      <c r="D29" s="173" t="s">
        <v>417</v>
      </c>
      <c r="E29" s="154"/>
      <c r="F29" s="154"/>
      <c r="G29" s="154"/>
      <c r="H29" s="154"/>
      <c r="I29" s="61"/>
    </row>
    <row r="30" spans="1:9" ht="18.600000000000001" customHeight="1" x14ac:dyDescent="0.25">
      <c r="A30" s="153"/>
      <c r="B30" s="266" t="s">
        <v>185</v>
      </c>
      <c r="C30" s="267"/>
      <c r="D30" s="267"/>
      <c r="E30" s="267"/>
      <c r="F30" s="267"/>
      <c r="G30" s="267"/>
      <c r="H30" s="267"/>
      <c r="I30" s="268"/>
    </row>
    <row r="31" spans="1:9" s="166" customFormat="1" ht="44.4" customHeight="1" outlineLevel="1" x14ac:dyDescent="0.25">
      <c r="A31" s="62">
        <f t="shared" ref="A31:A67" ca="1" si="1">IF(OFFSET(A31,-1,0) ="",OFFSET(A31,-2,0)+1,OFFSET(A31,-1,0)+1 )</f>
        <v>11</v>
      </c>
      <c r="B31" s="167" t="s">
        <v>271</v>
      </c>
      <c r="C31" s="173" t="s">
        <v>513</v>
      </c>
      <c r="D31" s="203" t="s">
        <v>422</v>
      </c>
      <c r="E31" s="156"/>
      <c r="F31" s="156"/>
      <c r="G31" s="156"/>
      <c r="H31" s="156"/>
      <c r="I31" s="156"/>
    </row>
    <row r="32" spans="1:9" ht="30.6" customHeight="1" outlineLevel="1" x14ac:dyDescent="0.25">
      <c r="A32" s="62">
        <f t="shared" ca="1" si="1"/>
        <v>12</v>
      </c>
      <c r="B32" s="167" t="s">
        <v>236</v>
      </c>
      <c r="C32" s="173" t="s">
        <v>514</v>
      </c>
      <c r="D32" s="173" t="s">
        <v>424</v>
      </c>
      <c r="E32" s="156"/>
      <c r="F32" s="156"/>
      <c r="G32" s="156"/>
      <c r="H32" s="156"/>
      <c r="I32" s="156"/>
    </row>
    <row r="33" spans="1:9" ht="55.2" customHeight="1" outlineLevel="1" x14ac:dyDescent="0.25">
      <c r="A33" s="62">
        <f t="shared" ca="1" si="1"/>
        <v>13</v>
      </c>
      <c r="B33" s="167" t="s">
        <v>237</v>
      </c>
      <c r="C33" s="173" t="s">
        <v>418</v>
      </c>
      <c r="D33" s="173" t="s">
        <v>423</v>
      </c>
      <c r="E33" s="156"/>
      <c r="F33" s="156"/>
      <c r="G33" s="156"/>
      <c r="H33" s="156"/>
      <c r="I33" s="156"/>
    </row>
    <row r="34" spans="1:9" ht="52.8" outlineLevel="1" x14ac:dyDescent="0.25">
      <c r="A34" s="62">
        <f t="shared" ca="1" si="1"/>
        <v>14</v>
      </c>
      <c r="B34" s="167" t="s">
        <v>276</v>
      </c>
      <c r="C34" s="173" t="s">
        <v>440</v>
      </c>
      <c r="D34" s="169" t="s">
        <v>421</v>
      </c>
      <c r="E34" s="156"/>
      <c r="F34" s="156"/>
      <c r="G34" s="156"/>
      <c r="H34" s="156"/>
      <c r="I34" s="156"/>
    </row>
    <row r="35" spans="1:9" ht="57.6" customHeight="1" outlineLevel="1" x14ac:dyDescent="0.25">
      <c r="A35" s="62">
        <f t="shared" ca="1" si="1"/>
        <v>15</v>
      </c>
      <c r="B35" s="167" t="s">
        <v>238</v>
      </c>
      <c r="C35" s="173" t="s">
        <v>419</v>
      </c>
      <c r="D35" s="169" t="s">
        <v>420</v>
      </c>
      <c r="E35" s="156"/>
      <c r="F35" s="156"/>
      <c r="G35" s="156"/>
      <c r="H35" s="156"/>
      <c r="I35" s="156"/>
    </row>
    <row r="36" spans="1:9" ht="16.8" customHeight="1" x14ac:dyDescent="0.25">
      <c r="A36" s="153"/>
      <c r="B36" s="144" t="s">
        <v>186</v>
      </c>
      <c r="C36" s="145"/>
      <c r="D36" s="145"/>
      <c r="E36" s="145"/>
      <c r="F36" s="145"/>
      <c r="G36" s="145"/>
      <c r="H36" s="145"/>
      <c r="I36" s="146"/>
    </row>
    <row r="37" spans="1:9" ht="45.6" hidden="1" customHeight="1" outlineLevel="1" x14ac:dyDescent="0.25">
      <c r="A37" s="206">
        <f ca="1">IF(OFFSET(A37,-1,0) ="",OFFSET(A37,-2,0)+1,OFFSET(A37,-1,0)+1 )</f>
        <v>16</v>
      </c>
      <c r="B37" s="167" t="s">
        <v>435</v>
      </c>
      <c r="C37" s="173" t="s">
        <v>436</v>
      </c>
      <c r="D37" s="168" t="s">
        <v>437</v>
      </c>
      <c r="E37" s="156"/>
      <c r="F37" s="156"/>
      <c r="G37" s="156"/>
      <c r="H37" s="156"/>
      <c r="I37" s="156"/>
    </row>
    <row r="38" spans="1:9" s="166" customFormat="1" ht="48.6" hidden="1" customHeight="1" outlineLevel="1" x14ac:dyDescent="0.25">
      <c r="A38" s="206">
        <f ca="1">IF(OFFSET(A38,-1,0) ="",OFFSET(A38,-2,0)+1,OFFSET(A38,-1,0)+1 )</f>
        <v>17</v>
      </c>
      <c r="B38" s="167" t="s">
        <v>256</v>
      </c>
      <c r="C38" s="173" t="s">
        <v>431</v>
      </c>
      <c r="D38" s="173" t="s">
        <v>432</v>
      </c>
      <c r="E38" s="156"/>
      <c r="F38" s="156"/>
      <c r="G38" s="156"/>
      <c r="H38" s="156"/>
      <c r="I38" s="156"/>
    </row>
    <row r="39" spans="1:9" s="166" customFormat="1" ht="58.2" hidden="1" customHeight="1" outlineLevel="1" x14ac:dyDescent="0.25">
      <c r="A39" s="206">
        <f t="shared" ref="A39:A43" ca="1" si="2">IF(OFFSET(A39,-1,0) ="",OFFSET(A39,-2,0)+1,OFFSET(A39,-1,0)+1 )</f>
        <v>18</v>
      </c>
      <c r="B39" s="167" t="s">
        <v>257</v>
      </c>
      <c r="C39" s="173" t="s">
        <v>434</v>
      </c>
      <c r="D39" s="173" t="s">
        <v>433</v>
      </c>
      <c r="E39" s="156"/>
      <c r="F39" s="156"/>
      <c r="G39" s="156"/>
      <c r="H39" s="156"/>
      <c r="I39" s="156"/>
    </row>
    <row r="40" spans="1:9" s="185" customFormat="1" ht="56.4" hidden="1" customHeight="1" outlineLevel="1" x14ac:dyDescent="0.25">
      <c r="A40" s="206">
        <f t="shared" ca="1" si="2"/>
        <v>19</v>
      </c>
      <c r="B40" s="167" t="s">
        <v>441</v>
      </c>
      <c r="C40" s="173" t="s">
        <v>443</v>
      </c>
      <c r="D40" s="169" t="s">
        <v>442</v>
      </c>
      <c r="E40" s="156"/>
      <c r="F40" s="156"/>
      <c r="G40" s="156"/>
      <c r="H40" s="156"/>
      <c r="I40" s="156"/>
    </row>
    <row r="41" spans="1:9" s="185" customFormat="1" ht="56.4" hidden="1" customHeight="1" outlineLevel="1" x14ac:dyDescent="0.25">
      <c r="A41" s="206">
        <f t="shared" ca="1" si="2"/>
        <v>20</v>
      </c>
      <c r="B41" s="167" t="s">
        <v>444</v>
      </c>
      <c r="C41" s="173" t="s">
        <v>448</v>
      </c>
      <c r="D41" s="169" t="s">
        <v>446</v>
      </c>
      <c r="E41" s="156"/>
      <c r="F41" s="156"/>
      <c r="G41" s="156"/>
      <c r="H41" s="156"/>
      <c r="I41" s="156"/>
    </row>
    <row r="42" spans="1:9" s="185" customFormat="1" ht="56.4" hidden="1" customHeight="1" outlineLevel="1" x14ac:dyDescent="0.25">
      <c r="A42" s="206">
        <f t="shared" ca="1" si="2"/>
        <v>21</v>
      </c>
      <c r="B42" s="167" t="s">
        <v>445</v>
      </c>
      <c r="C42" s="173" t="s">
        <v>449</v>
      </c>
      <c r="D42" s="169" t="s">
        <v>447</v>
      </c>
      <c r="E42" s="156"/>
      <c r="F42" s="156"/>
      <c r="G42" s="156"/>
      <c r="H42" s="156"/>
      <c r="I42" s="156"/>
    </row>
    <row r="43" spans="1:9" ht="66" hidden="1" customHeight="1" outlineLevel="1" x14ac:dyDescent="0.25">
      <c r="A43" s="206">
        <f t="shared" ca="1" si="2"/>
        <v>22</v>
      </c>
      <c r="B43" s="167" t="s">
        <v>438</v>
      </c>
      <c r="C43" s="203" t="s">
        <v>450</v>
      </c>
      <c r="D43" s="202" t="s">
        <v>439</v>
      </c>
      <c r="E43" s="156"/>
      <c r="F43" s="156"/>
      <c r="G43" s="156"/>
      <c r="H43" s="156"/>
      <c r="I43" s="156"/>
    </row>
    <row r="44" spans="1:9" ht="16.8" customHeight="1" collapsed="1" x14ac:dyDescent="0.25">
      <c r="A44" s="153"/>
      <c r="B44" s="266" t="s">
        <v>187</v>
      </c>
      <c r="C44" s="267"/>
      <c r="D44" s="267"/>
      <c r="E44" s="267"/>
      <c r="F44" s="267"/>
      <c r="G44" s="267"/>
      <c r="H44" s="267"/>
      <c r="I44" s="268"/>
    </row>
    <row r="45" spans="1:9" ht="61.2" hidden="1" customHeight="1" outlineLevel="1" x14ac:dyDescent="0.25">
      <c r="A45" s="62">
        <f t="shared" ref="A45:A46" ca="1" si="3">IF(OFFSET(A45,-1,0) ="",OFFSET(A45,-2,0)+1,OFFSET(A45,-1,0)+1 )</f>
        <v>23</v>
      </c>
      <c r="B45" s="167" t="s">
        <v>188</v>
      </c>
      <c r="C45" s="173" t="s">
        <v>512</v>
      </c>
      <c r="D45" s="169" t="s">
        <v>259</v>
      </c>
      <c r="E45" s="156"/>
      <c r="F45" s="156"/>
      <c r="G45" s="156"/>
      <c r="H45" s="156"/>
      <c r="I45" s="156"/>
    </row>
    <row r="46" spans="1:9" ht="57" hidden="1" customHeight="1" outlineLevel="1" x14ac:dyDescent="0.25">
      <c r="A46" s="62">
        <f t="shared" ca="1" si="3"/>
        <v>24</v>
      </c>
      <c r="B46" s="167" t="s">
        <v>258</v>
      </c>
      <c r="C46" s="173" t="s">
        <v>511</v>
      </c>
      <c r="D46" s="169" t="s">
        <v>259</v>
      </c>
      <c r="E46" s="156"/>
      <c r="F46" s="156"/>
      <c r="G46" s="156"/>
      <c r="H46" s="156"/>
      <c r="I46" s="156"/>
    </row>
    <row r="47" spans="1:9" ht="17.399999999999999" customHeight="1" collapsed="1" x14ac:dyDescent="0.25">
      <c r="A47" s="153"/>
      <c r="B47" s="266" t="s">
        <v>255</v>
      </c>
      <c r="C47" s="267"/>
      <c r="D47" s="267"/>
      <c r="E47" s="267"/>
      <c r="F47" s="267"/>
      <c r="G47" s="267"/>
      <c r="H47" s="267"/>
      <c r="I47" s="268"/>
    </row>
    <row r="48" spans="1:9" ht="70.8" hidden="1" customHeight="1" outlineLevel="1" x14ac:dyDescent="0.25">
      <c r="A48" s="62">
        <f ca="1">IF(OFFSET(A48,-1,0) ="",OFFSET(A48,-2,0)+1,OFFSET(A48,-1,0)+1 )</f>
        <v>25</v>
      </c>
      <c r="B48" s="167" t="s">
        <v>518</v>
      </c>
      <c r="C48" s="71" t="s">
        <v>515</v>
      </c>
      <c r="D48" s="171" t="s">
        <v>519</v>
      </c>
      <c r="E48" s="156"/>
      <c r="F48" s="156"/>
      <c r="G48" s="156"/>
      <c r="H48" s="156"/>
      <c r="I48" s="156"/>
    </row>
    <row r="49" spans="1:9" ht="69.599999999999994" hidden="1" customHeight="1" outlineLevel="1" x14ac:dyDescent="0.25">
      <c r="A49" s="62">
        <f t="shared" ref="A49:A50" ca="1" si="4">IF(OFFSET(A49,-1,0) ="",OFFSET(A49,-2,0)+1,OFFSET(A49,-1,0)+1 )</f>
        <v>26</v>
      </c>
      <c r="B49" s="167" t="s">
        <v>516</v>
      </c>
      <c r="C49" s="71" t="s">
        <v>425</v>
      </c>
      <c r="D49" s="170" t="s">
        <v>517</v>
      </c>
      <c r="E49" s="156"/>
      <c r="F49" s="156"/>
      <c r="G49" s="156"/>
      <c r="H49" s="156"/>
      <c r="I49" s="156"/>
    </row>
    <row r="50" spans="1:9" ht="82.8" hidden="1" customHeight="1" outlineLevel="1" x14ac:dyDescent="0.25">
      <c r="A50" s="62">
        <f t="shared" ca="1" si="4"/>
        <v>27</v>
      </c>
      <c r="B50" s="167" t="s">
        <v>261</v>
      </c>
      <c r="C50" s="109" t="s">
        <v>426</v>
      </c>
      <c r="D50" s="171" t="s">
        <v>262</v>
      </c>
      <c r="E50" s="156"/>
      <c r="F50" s="156"/>
      <c r="G50" s="156"/>
      <c r="H50" s="156"/>
      <c r="I50" s="156"/>
    </row>
    <row r="51" spans="1:9" ht="18.600000000000001" customHeight="1" collapsed="1" x14ac:dyDescent="0.25">
      <c r="A51" s="153"/>
      <c r="B51" s="266" t="s">
        <v>240</v>
      </c>
      <c r="C51" s="267"/>
      <c r="D51" s="267"/>
      <c r="E51" s="267"/>
      <c r="F51" s="267"/>
      <c r="G51" s="267"/>
      <c r="H51" s="267"/>
      <c r="I51" s="268"/>
    </row>
    <row r="52" spans="1:9" ht="86.4" hidden="1" customHeight="1" outlineLevel="1" x14ac:dyDescent="0.25">
      <c r="A52" s="62">
        <f t="shared" ca="1" si="1"/>
        <v>28</v>
      </c>
      <c r="B52" s="106" t="s">
        <v>224</v>
      </c>
      <c r="C52" s="68" t="s">
        <v>452</v>
      </c>
      <c r="D52" s="124" t="s">
        <v>265</v>
      </c>
      <c r="E52" s="156"/>
      <c r="F52" s="156"/>
      <c r="G52" s="156"/>
      <c r="H52" s="156"/>
      <c r="I52" s="156"/>
    </row>
    <row r="53" spans="1:9" ht="73.2" hidden="1" customHeight="1" outlineLevel="1" x14ac:dyDescent="0.25">
      <c r="A53" s="62">
        <f t="shared" ca="1" si="1"/>
        <v>29</v>
      </c>
      <c r="B53" s="125" t="s">
        <v>226</v>
      </c>
      <c r="C53" s="71" t="s">
        <v>454</v>
      </c>
      <c r="D53" s="126" t="s">
        <v>264</v>
      </c>
      <c r="E53" s="156"/>
      <c r="F53" s="156"/>
      <c r="G53" s="156"/>
      <c r="H53" s="156"/>
      <c r="I53" s="156"/>
    </row>
    <row r="54" spans="1:9" ht="70.8" hidden="1" customHeight="1" outlineLevel="1" x14ac:dyDescent="0.25">
      <c r="A54" s="62">
        <f t="shared" ca="1" si="1"/>
        <v>30</v>
      </c>
      <c r="B54" s="118" t="s">
        <v>244</v>
      </c>
      <c r="C54" s="109" t="s">
        <v>455</v>
      </c>
      <c r="D54" s="172" t="s">
        <v>263</v>
      </c>
      <c r="E54" s="156"/>
      <c r="F54" s="156"/>
      <c r="G54" s="156"/>
      <c r="H54" s="156"/>
      <c r="I54" s="156"/>
    </row>
    <row r="55" spans="1:9" ht="67.8" hidden="1" customHeight="1" outlineLevel="1" x14ac:dyDescent="0.25">
      <c r="A55" s="62">
        <f t="shared" ca="1" si="1"/>
        <v>31</v>
      </c>
      <c r="B55" s="71" t="s">
        <v>427</v>
      </c>
      <c r="C55" s="71" t="s">
        <v>456</v>
      </c>
      <c r="D55" s="124" t="s">
        <v>428</v>
      </c>
      <c r="E55" s="156"/>
      <c r="F55" s="156"/>
      <c r="G55" s="156"/>
      <c r="H55" s="156"/>
      <c r="I55" s="156"/>
    </row>
    <row r="56" spans="1:9" ht="19.2" customHeight="1" collapsed="1" x14ac:dyDescent="0.25">
      <c r="A56" s="153"/>
      <c r="B56" s="266" t="s">
        <v>241</v>
      </c>
      <c r="C56" s="267"/>
      <c r="D56" s="267"/>
      <c r="E56" s="267"/>
      <c r="F56" s="267"/>
      <c r="G56" s="267"/>
      <c r="H56" s="267"/>
      <c r="I56" s="268"/>
    </row>
    <row r="57" spans="1:9" ht="79.2" hidden="1" customHeight="1" outlineLevel="1" x14ac:dyDescent="0.25">
      <c r="A57" s="62">
        <f t="shared" ca="1" si="1"/>
        <v>32</v>
      </c>
      <c r="B57" s="158" t="s">
        <v>225</v>
      </c>
      <c r="C57" s="68" t="s">
        <v>453</v>
      </c>
      <c r="D57" s="117" t="s">
        <v>174</v>
      </c>
      <c r="E57" s="156"/>
      <c r="F57" s="156"/>
      <c r="G57" s="156"/>
      <c r="H57" s="156"/>
      <c r="I57" s="156"/>
    </row>
    <row r="58" spans="1:9" ht="85.8" hidden="1" customHeight="1" outlineLevel="1" x14ac:dyDescent="0.25">
      <c r="A58" s="62">
        <f t="shared" ca="1" si="1"/>
        <v>33</v>
      </c>
      <c r="B58" s="125" t="s">
        <v>227</v>
      </c>
      <c r="C58" s="71" t="s">
        <v>459</v>
      </c>
      <c r="D58" s="131" t="s">
        <v>429</v>
      </c>
      <c r="E58" s="156"/>
      <c r="F58" s="156"/>
      <c r="G58" s="156"/>
      <c r="H58" s="156"/>
      <c r="I58" s="156"/>
    </row>
    <row r="59" spans="1:9" ht="75.599999999999994" hidden="1" customHeight="1" outlineLevel="1" x14ac:dyDescent="0.25">
      <c r="A59" s="62">
        <f t="shared" ca="1" si="1"/>
        <v>34</v>
      </c>
      <c r="B59" s="204" t="s">
        <v>243</v>
      </c>
      <c r="C59" s="109" t="s">
        <v>458</v>
      </c>
      <c r="D59" s="172" t="s">
        <v>430</v>
      </c>
      <c r="E59" s="156"/>
      <c r="F59" s="156"/>
      <c r="G59" s="156"/>
      <c r="H59" s="156"/>
      <c r="I59" s="156"/>
    </row>
    <row r="60" spans="1:9" ht="68.400000000000006" hidden="1" customHeight="1" outlineLevel="1" x14ac:dyDescent="0.25">
      <c r="A60" s="62">
        <f t="shared" ca="1" si="1"/>
        <v>35</v>
      </c>
      <c r="B60" s="157" t="s">
        <v>245</v>
      </c>
      <c r="C60" s="71" t="s">
        <v>457</v>
      </c>
      <c r="D60" s="134" t="s">
        <v>174</v>
      </c>
      <c r="E60" s="156"/>
      <c r="F60" s="156"/>
      <c r="G60" s="156"/>
      <c r="H60" s="156"/>
      <c r="I60" s="156"/>
    </row>
    <row r="61" spans="1:9" ht="17.399999999999999" customHeight="1" collapsed="1" x14ac:dyDescent="0.25">
      <c r="A61" s="163"/>
      <c r="B61" s="269" t="s">
        <v>242</v>
      </c>
      <c r="C61" s="270"/>
      <c r="D61" s="270"/>
      <c r="E61" s="270"/>
      <c r="F61" s="270"/>
      <c r="G61" s="270"/>
      <c r="H61" s="270"/>
      <c r="I61" s="271"/>
    </row>
    <row r="62" spans="1:9" ht="97.2" hidden="1" customHeight="1" outlineLevel="1" x14ac:dyDescent="0.25">
      <c r="A62" s="162">
        <f ca="1">IF(OFFSET(A62,-1,0) ="",OFFSET(A62,-2,0)+1,OFFSET(A62,-1,0)+1 )</f>
        <v>36</v>
      </c>
      <c r="B62" s="205" t="s">
        <v>246</v>
      </c>
      <c r="C62" s="109" t="s">
        <v>461</v>
      </c>
      <c r="D62" s="172" t="s">
        <v>460</v>
      </c>
      <c r="E62" s="161"/>
      <c r="F62" s="161"/>
      <c r="G62" s="161"/>
      <c r="H62" s="161"/>
      <c r="I62" s="161"/>
    </row>
    <row r="63" spans="1:9" s="165" customFormat="1" ht="93.6" hidden="1" customHeight="1" outlineLevel="1" x14ac:dyDescent="0.25">
      <c r="A63" s="162">
        <f ca="1">IF(OFFSET(A63,-1,0) ="",OFFSET(A63,-2,0)+1,OFFSET(A63,-1,0)+1 )</f>
        <v>37</v>
      </c>
      <c r="B63" s="158" t="s">
        <v>247</v>
      </c>
      <c r="C63" s="109" t="s">
        <v>462</v>
      </c>
      <c r="D63" s="172" t="s">
        <v>430</v>
      </c>
      <c r="E63" s="164"/>
      <c r="F63" s="164"/>
      <c r="G63" s="164"/>
      <c r="H63" s="164"/>
      <c r="I63" s="164"/>
    </row>
    <row r="64" spans="1:9" ht="18.600000000000001" customHeight="1" collapsed="1" x14ac:dyDescent="0.25">
      <c r="A64" s="153"/>
      <c r="B64" s="266" t="s">
        <v>250</v>
      </c>
      <c r="C64" s="267"/>
      <c r="D64" s="267"/>
      <c r="E64" s="267"/>
      <c r="F64" s="267"/>
      <c r="G64" s="267"/>
      <c r="H64" s="267"/>
      <c r="I64" s="268"/>
    </row>
    <row r="65" spans="1:9" ht="45" hidden="1" customHeight="1" outlineLevel="1" x14ac:dyDescent="0.25">
      <c r="A65" s="62">
        <f t="shared" ca="1" si="1"/>
        <v>38</v>
      </c>
      <c r="B65" s="167" t="s">
        <v>273</v>
      </c>
      <c r="C65" s="169" t="s">
        <v>509</v>
      </c>
      <c r="D65" s="169" t="s">
        <v>409</v>
      </c>
      <c r="E65" s="156"/>
      <c r="F65" s="156"/>
      <c r="G65" s="156"/>
      <c r="H65" s="156"/>
      <c r="I65" s="156"/>
    </row>
    <row r="66" spans="1:9" ht="42.6" hidden="1" customHeight="1" outlineLevel="1" x14ac:dyDescent="0.25">
      <c r="A66" s="62">
        <f t="shared" ca="1" si="1"/>
        <v>39</v>
      </c>
      <c r="B66" s="167" t="s">
        <v>249</v>
      </c>
      <c r="C66" s="169" t="s">
        <v>509</v>
      </c>
      <c r="D66" s="169" t="s">
        <v>410</v>
      </c>
      <c r="E66" s="156"/>
      <c r="F66" s="156"/>
      <c r="G66" s="156"/>
      <c r="H66" s="156"/>
      <c r="I66" s="156"/>
    </row>
    <row r="67" spans="1:9" ht="57.6" hidden="1" customHeight="1" outlineLevel="1" x14ac:dyDescent="0.25">
      <c r="A67" s="62">
        <f t="shared" ca="1" si="1"/>
        <v>40</v>
      </c>
      <c r="B67" s="167" t="s">
        <v>248</v>
      </c>
      <c r="C67" s="169" t="s">
        <v>510</v>
      </c>
      <c r="D67" s="169" t="s">
        <v>508</v>
      </c>
      <c r="E67" s="156"/>
      <c r="F67" s="156"/>
      <c r="G67" s="156"/>
      <c r="H67" s="156"/>
      <c r="I67" s="156"/>
    </row>
    <row r="68" spans="1:9" ht="15" collapsed="1" x14ac:dyDescent="0.25">
      <c r="B68" s="147"/>
    </row>
  </sheetData>
  <mergeCells count="15">
    <mergeCell ref="B64:I64"/>
    <mergeCell ref="B51:I51"/>
    <mergeCell ref="B56:I56"/>
    <mergeCell ref="B61:I61"/>
    <mergeCell ref="A1:D1"/>
    <mergeCell ref="A2:D2"/>
    <mergeCell ref="C3:D3"/>
    <mergeCell ref="B4:D4"/>
    <mergeCell ref="B5:D5"/>
    <mergeCell ref="F16:H16"/>
    <mergeCell ref="B18:I18"/>
    <mergeCell ref="B20:I20"/>
    <mergeCell ref="B30:I30"/>
    <mergeCell ref="B44:I44"/>
    <mergeCell ref="B47:I47"/>
  </mergeCells>
  <dataValidations count="1">
    <dataValidation type="list" allowBlank="1" sqref="F21:H29" xr:uid="{00000000-0002-0000-0200-000000000000}">
      <formula1>$A$14:$A$18</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33DD-B718-48F5-AC04-2F40C7EB06E9}">
  <dimension ref="A1:Z936"/>
  <sheetViews>
    <sheetView tabSelected="1" topLeftCell="A21" zoomScale="83" zoomScaleNormal="115" workbookViewId="0">
      <selection activeCell="E108" sqref="E108"/>
    </sheetView>
  </sheetViews>
  <sheetFormatPr defaultColWidth="8.88671875" defaultRowHeight="13.2" outlineLevelRow="1" x14ac:dyDescent="0.25"/>
  <cols>
    <col min="1" max="1" width="20.109375" style="201" customWidth="1"/>
    <col min="2" max="2" width="39.77734375" style="201" customWidth="1"/>
    <col min="3" max="4" width="36.109375" style="201" customWidth="1"/>
    <col min="5" max="5" width="33.109375" style="201" customWidth="1"/>
    <col min="6" max="8" width="10" style="201" customWidth="1"/>
    <col min="9" max="9" width="18.21875" style="201" customWidth="1"/>
    <col min="10" max="26" width="9.44140625" style="201" customWidth="1"/>
    <col min="27" max="1024" width="14.88671875" style="201" customWidth="1"/>
    <col min="1025" max="16384" width="8.88671875" style="201"/>
  </cols>
  <sheetData>
    <row r="1" spans="1:26" ht="12" customHeight="1" x14ac:dyDescent="0.3">
      <c r="A1" s="243"/>
      <c r="B1" s="243"/>
      <c r="C1" s="243"/>
      <c r="D1" s="243"/>
      <c r="E1" s="13"/>
      <c r="F1" s="13"/>
      <c r="G1" s="13"/>
      <c r="H1" s="13"/>
      <c r="I1" s="13"/>
      <c r="J1" s="14"/>
      <c r="K1" s="15"/>
      <c r="L1" s="15"/>
      <c r="M1" s="15"/>
      <c r="N1" s="15"/>
      <c r="O1" s="15"/>
      <c r="P1" s="15"/>
      <c r="Q1" s="15"/>
      <c r="R1" s="15"/>
      <c r="S1" s="15"/>
      <c r="T1" s="15"/>
      <c r="U1" s="15"/>
      <c r="V1" s="15"/>
      <c r="W1" s="15"/>
      <c r="X1" s="15"/>
      <c r="Y1" s="15"/>
      <c r="Z1" s="15"/>
    </row>
    <row r="2" spans="1:26" ht="31.5" customHeight="1" x14ac:dyDescent="0.3">
      <c r="A2" s="247" t="s">
        <v>0</v>
      </c>
      <c r="B2" s="247"/>
      <c r="C2" s="247"/>
      <c r="D2" s="247"/>
      <c r="E2" s="13"/>
      <c r="F2" s="13"/>
      <c r="G2" s="13"/>
      <c r="H2" s="13"/>
      <c r="I2" s="13"/>
      <c r="J2" s="17"/>
      <c r="K2" s="15"/>
      <c r="L2" s="15"/>
      <c r="M2" s="15"/>
      <c r="N2" s="15"/>
      <c r="O2" s="15"/>
      <c r="P2" s="15"/>
      <c r="Q2" s="15"/>
      <c r="R2" s="15"/>
      <c r="S2" s="15"/>
      <c r="T2" s="15"/>
      <c r="U2" s="15"/>
      <c r="V2" s="15"/>
      <c r="W2" s="15"/>
      <c r="X2" s="15"/>
      <c r="Y2" s="15"/>
      <c r="Z2" s="15"/>
    </row>
    <row r="3" spans="1:26" ht="31.5" customHeight="1" x14ac:dyDescent="0.25">
      <c r="A3" s="18"/>
      <c r="B3" s="15"/>
      <c r="C3" s="243"/>
      <c r="D3" s="243"/>
      <c r="E3" s="19"/>
      <c r="F3" s="19"/>
      <c r="G3" s="19"/>
      <c r="H3" s="19"/>
      <c r="I3" s="19"/>
      <c r="J3" s="17"/>
      <c r="K3" s="15"/>
      <c r="L3" s="15"/>
      <c r="M3" s="15"/>
      <c r="N3" s="15"/>
      <c r="O3" s="15"/>
      <c r="P3" s="15"/>
      <c r="Q3" s="15"/>
      <c r="R3" s="15"/>
      <c r="S3" s="15"/>
      <c r="T3" s="15"/>
      <c r="U3" s="15"/>
      <c r="V3" s="15"/>
      <c r="W3" s="15"/>
      <c r="X3" s="15"/>
      <c r="Y3" s="15"/>
      <c r="Z3" s="15"/>
    </row>
    <row r="4" spans="1:26" ht="13.2" customHeight="1" x14ac:dyDescent="0.25">
      <c r="A4" s="1" t="s">
        <v>1</v>
      </c>
      <c r="B4" s="188" t="s">
        <v>618</v>
      </c>
      <c r="C4" s="186"/>
      <c r="D4" s="187"/>
      <c r="E4" s="19"/>
      <c r="F4" s="19"/>
      <c r="G4" s="19"/>
      <c r="H4" s="19"/>
      <c r="I4" s="19"/>
      <c r="J4" s="20"/>
      <c r="K4" s="20"/>
      <c r="L4" s="20"/>
      <c r="M4" s="20"/>
      <c r="N4" s="20"/>
      <c r="O4" s="20"/>
      <c r="P4" s="20"/>
      <c r="Q4" s="20"/>
      <c r="R4" s="20"/>
      <c r="S4" s="20"/>
      <c r="T4" s="20"/>
      <c r="U4" s="20"/>
      <c r="V4" s="20"/>
      <c r="W4" s="20"/>
      <c r="X4" s="20" t="s">
        <v>28</v>
      </c>
      <c r="Y4" s="20"/>
      <c r="Z4" s="20"/>
    </row>
    <row r="5" spans="1:26" ht="57.6" customHeight="1" x14ac:dyDescent="0.25">
      <c r="A5" s="1" t="s">
        <v>2</v>
      </c>
      <c r="B5" s="182" t="s">
        <v>617</v>
      </c>
      <c r="C5" s="9"/>
      <c r="D5" s="11"/>
      <c r="E5" s="19"/>
      <c r="F5" s="19"/>
      <c r="G5" s="19"/>
      <c r="H5" s="19"/>
      <c r="I5" s="19"/>
      <c r="J5" s="20"/>
      <c r="K5" s="20"/>
      <c r="L5" s="20"/>
      <c r="M5" s="20"/>
      <c r="N5" s="20"/>
      <c r="O5" s="20"/>
      <c r="P5" s="20"/>
      <c r="Q5" s="20"/>
      <c r="R5" s="20"/>
      <c r="S5" s="20"/>
      <c r="T5" s="20"/>
      <c r="U5" s="20"/>
      <c r="V5" s="20"/>
      <c r="W5" s="20"/>
      <c r="X5" s="20" t="s">
        <v>29</v>
      </c>
      <c r="Y5" s="20"/>
      <c r="Z5" s="20"/>
    </row>
    <row r="6" spans="1:26" ht="15.6" customHeight="1" x14ac:dyDescent="0.25">
      <c r="A6" s="1" t="s">
        <v>3</v>
      </c>
      <c r="B6" s="10"/>
      <c r="C6" s="9"/>
      <c r="D6" s="11"/>
      <c r="E6" s="19"/>
      <c r="F6" s="19"/>
      <c r="G6" s="19"/>
      <c r="H6" s="19"/>
      <c r="I6" s="19"/>
      <c r="J6" s="20"/>
      <c r="K6" s="20"/>
      <c r="L6" s="20"/>
      <c r="M6" s="20"/>
      <c r="N6" s="20"/>
      <c r="O6" s="20"/>
      <c r="P6" s="20"/>
      <c r="Q6" s="20"/>
      <c r="R6" s="20"/>
      <c r="S6" s="20"/>
      <c r="T6" s="20"/>
      <c r="U6" s="20"/>
      <c r="V6" s="20"/>
      <c r="W6" s="20"/>
      <c r="X6" s="20"/>
      <c r="Y6" s="20"/>
      <c r="Z6" s="20"/>
    </row>
    <row r="7" spans="1:26" ht="13.8" customHeight="1" x14ac:dyDescent="0.25">
      <c r="A7" s="1" t="s">
        <v>4</v>
      </c>
      <c r="B7" s="10" t="s">
        <v>30</v>
      </c>
      <c r="C7" s="9"/>
      <c r="D7" s="11"/>
      <c r="E7" s="19"/>
      <c r="F7" s="19"/>
      <c r="G7" s="19"/>
      <c r="H7" s="19"/>
      <c r="I7" s="19"/>
      <c r="J7" s="20"/>
      <c r="K7" s="20"/>
      <c r="L7" s="20"/>
      <c r="M7" s="20"/>
      <c r="N7" s="20"/>
      <c r="O7" s="20"/>
      <c r="P7" s="20"/>
      <c r="Q7" s="20"/>
      <c r="R7" s="20"/>
      <c r="S7" s="20"/>
      <c r="T7" s="20"/>
      <c r="U7" s="20"/>
      <c r="V7" s="20"/>
      <c r="W7" s="20"/>
      <c r="X7" s="21"/>
      <c r="Y7" s="20"/>
      <c r="Z7" s="20"/>
    </row>
    <row r="8" spans="1:26" ht="12" customHeight="1" x14ac:dyDescent="0.25">
      <c r="A8" s="1" t="s">
        <v>5</v>
      </c>
      <c r="B8" s="12"/>
      <c r="C8" s="9"/>
      <c r="D8" s="11"/>
      <c r="E8" s="19"/>
      <c r="F8" s="19"/>
      <c r="G8" s="19"/>
      <c r="H8" s="19"/>
      <c r="I8" s="19"/>
      <c r="J8" s="22"/>
      <c r="K8" s="22"/>
      <c r="L8" s="22"/>
      <c r="M8" s="22"/>
      <c r="N8" s="22"/>
      <c r="O8" s="22"/>
      <c r="P8" s="22"/>
      <c r="Q8" s="22"/>
      <c r="R8" s="22"/>
      <c r="S8" s="22"/>
      <c r="T8" s="22"/>
      <c r="U8" s="22"/>
      <c r="V8" s="22"/>
      <c r="W8" s="22"/>
      <c r="X8" s="22"/>
      <c r="Y8" s="22"/>
      <c r="Z8" s="22"/>
    </row>
    <row r="9" spans="1:26" ht="12" customHeight="1" x14ac:dyDescent="0.25">
      <c r="A9" s="2" t="s">
        <v>6</v>
      </c>
      <c r="B9" s="3" t="e">
        <f>#REF!</f>
        <v>#REF!</v>
      </c>
      <c r="C9" s="3" t="e">
        <f>#REF!</f>
        <v>#REF!</v>
      </c>
      <c r="D9" s="3" t="e">
        <f>#REF!</f>
        <v>#REF!</v>
      </c>
      <c r="E9" s="19"/>
      <c r="F9" s="19"/>
      <c r="G9" s="19"/>
      <c r="H9" s="19"/>
      <c r="I9" s="19"/>
      <c r="J9" s="22"/>
      <c r="K9" s="22"/>
      <c r="L9" s="22"/>
      <c r="M9" s="22"/>
      <c r="N9" s="22"/>
      <c r="O9" s="22"/>
      <c r="P9" s="22"/>
      <c r="Q9" s="22"/>
      <c r="R9" s="22"/>
      <c r="S9" s="22"/>
      <c r="T9" s="22"/>
      <c r="U9" s="22"/>
      <c r="V9" s="22"/>
      <c r="W9" s="22"/>
      <c r="X9" s="22"/>
      <c r="Y9" s="22"/>
      <c r="Z9" s="22"/>
    </row>
    <row r="10" spans="1:26" ht="12" customHeight="1" x14ac:dyDescent="0.25">
      <c r="A10" s="1" t="s">
        <v>7</v>
      </c>
      <c r="B10" s="4">
        <f>SUM(B11:B14)</f>
        <v>0</v>
      </c>
      <c r="C10" s="4">
        <f>SUM(C11:C14)</f>
        <v>0</v>
      </c>
      <c r="D10" s="4">
        <f>SUM(D11:D14)</f>
        <v>0</v>
      </c>
      <c r="E10" s="19"/>
      <c r="F10" s="19"/>
      <c r="G10" s="19"/>
      <c r="H10" s="19"/>
      <c r="I10" s="19"/>
      <c r="J10" s="22"/>
      <c r="K10" s="22"/>
      <c r="L10" s="22"/>
      <c r="M10" s="22"/>
      <c r="N10" s="22"/>
      <c r="O10" s="22"/>
      <c r="P10" s="22"/>
      <c r="Q10" s="22"/>
      <c r="R10" s="22"/>
      <c r="S10" s="22"/>
      <c r="T10" s="22"/>
      <c r="U10" s="22"/>
      <c r="V10" s="22"/>
      <c r="W10" s="22"/>
      <c r="X10" s="22"/>
      <c r="Y10" s="22"/>
      <c r="Z10" s="22"/>
    </row>
    <row r="11" spans="1:26" ht="12" customHeight="1" x14ac:dyDescent="0.25">
      <c r="A11" s="1" t="s">
        <v>8</v>
      </c>
      <c r="B11" s="5">
        <f>COUNTIF($F$34:$F$45,"*Passed")</f>
        <v>0</v>
      </c>
      <c r="C11" s="5">
        <f>COUNTIF($G$34:$G$45,"*Passed")</f>
        <v>0</v>
      </c>
      <c r="D11" s="5">
        <f>COUNTIF($H$34:$H$45,"*Passed")</f>
        <v>0</v>
      </c>
      <c r="E11" s="19"/>
      <c r="F11" s="19"/>
      <c r="G11" s="19"/>
      <c r="H11" s="19"/>
      <c r="I11" s="19"/>
      <c r="J11" s="22"/>
      <c r="K11" s="22"/>
      <c r="L11" s="22"/>
      <c r="M11" s="22"/>
      <c r="N11" s="22"/>
      <c r="O11" s="22"/>
      <c r="P11" s="22"/>
      <c r="Q11" s="22"/>
      <c r="R11" s="22"/>
      <c r="S11" s="22"/>
      <c r="T11" s="22"/>
      <c r="U11" s="22"/>
      <c r="V11" s="22"/>
      <c r="W11" s="22"/>
      <c r="X11" s="22"/>
      <c r="Y11" s="22"/>
      <c r="Z11" s="22"/>
    </row>
    <row r="12" spans="1:26" ht="12" customHeight="1" x14ac:dyDescent="0.25">
      <c r="A12" s="1" t="s">
        <v>9</v>
      </c>
      <c r="B12" s="5">
        <f>COUNTIF($F$34:$F$45,"*Failed*")</f>
        <v>0</v>
      </c>
      <c r="C12" s="5">
        <f>COUNTIF($G$34:$G$45,"*Failed*")</f>
        <v>0</v>
      </c>
      <c r="D12" s="5">
        <f>COUNTIF($H$34:$H$45,"*Failed*")</f>
        <v>0</v>
      </c>
      <c r="E12" s="19"/>
      <c r="F12" s="19"/>
      <c r="G12" s="19"/>
      <c r="H12" s="19"/>
      <c r="I12" s="19"/>
      <c r="J12" s="22"/>
      <c r="K12" s="22"/>
      <c r="L12" s="22"/>
      <c r="M12" s="22"/>
      <c r="N12" s="22"/>
      <c r="O12" s="22"/>
      <c r="P12" s="22"/>
      <c r="Q12" s="22"/>
      <c r="R12" s="22"/>
      <c r="S12" s="22"/>
      <c r="T12" s="22"/>
      <c r="U12" s="22"/>
      <c r="V12" s="22"/>
      <c r="W12" s="22"/>
      <c r="X12" s="22"/>
      <c r="Y12" s="22"/>
      <c r="Z12" s="22"/>
    </row>
    <row r="13" spans="1:26" ht="12" customHeight="1" x14ac:dyDescent="0.25">
      <c r="A13" s="1" t="s">
        <v>10</v>
      </c>
      <c r="B13" s="5">
        <f>COUNTIF($F$34:$F$45,"*Not Run*")</f>
        <v>0</v>
      </c>
      <c r="C13" s="5">
        <f>COUNTIF($G$34:$G$45,"*Not Run*")</f>
        <v>0</v>
      </c>
      <c r="D13" s="5">
        <f>COUNTIF($H$34:$H$45,"*Not Run*")</f>
        <v>0</v>
      </c>
      <c r="E13" s="19"/>
      <c r="F13" s="19"/>
      <c r="G13" s="19"/>
      <c r="H13" s="19"/>
      <c r="I13" s="19"/>
      <c r="J13" s="22"/>
      <c r="K13" s="22"/>
      <c r="L13" s="22"/>
      <c r="M13" s="22"/>
      <c r="N13" s="22"/>
      <c r="O13" s="22"/>
      <c r="P13" s="22"/>
      <c r="Q13" s="22"/>
      <c r="R13" s="22"/>
      <c r="S13" s="22"/>
      <c r="T13" s="22"/>
      <c r="U13" s="22"/>
      <c r="V13" s="22"/>
      <c r="W13" s="22"/>
      <c r="X13" s="22"/>
      <c r="Y13" s="22"/>
      <c r="Z13" s="22"/>
    </row>
    <row r="14" spans="1:26" ht="12" customHeight="1" x14ac:dyDescent="0.25">
      <c r="A14" s="1" t="s">
        <v>11</v>
      </c>
      <c r="B14" s="5">
        <f>COUNTIF($F$34:$F$45,"*NA*")</f>
        <v>0</v>
      </c>
      <c r="C14" s="5">
        <f>COUNTIF($G$34:$G$45,"*NA*")</f>
        <v>0</v>
      </c>
      <c r="D14" s="5">
        <f>COUNTIF($H$34:$H$45,"*NA*")</f>
        <v>0</v>
      </c>
      <c r="E14" s="19"/>
      <c r="F14" s="19"/>
      <c r="G14" s="19"/>
      <c r="H14" s="19"/>
      <c r="I14" s="19"/>
      <c r="J14" s="22"/>
      <c r="K14" s="22"/>
      <c r="L14" s="22"/>
      <c r="M14" s="22"/>
      <c r="N14" s="22"/>
      <c r="O14" s="22"/>
      <c r="P14" s="22"/>
      <c r="Q14" s="22"/>
      <c r="R14" s="22"/>
      <c r="S14" s="22"/>
      <c r="T14" s="22"/>
      <c r="U14" s="22"/>
      <c r="V14" s="22"/>
      <c r="W14" s="22"/>
      <c r="X14" s="22"/>
      <c r="Y14" s="22"/>
      <c r="Z14" s="22"/>
    </row>
    <row r="15" spans="1:26" ht="12" customHeight="1" x14ac:dyDescent="0.25">
      <c r="A15" s="1" t="s">
        <v>12</v>
      </c>
      <c r="B15" s="5">
        <f>COUNTIF($F$34:$F$45,"*Passed in previous build*")</f>
        <v>0</v>
      </c>
      <c r="C15" s="5">
        <f>COUNTIF($G$34:$G$45,"*Passed in previous build*")</f>
        <v>0</v>
      </c>
      <c r="D15" s="5">
        <f>COUNTIF($H$34:$H$45,"*Passed in previous build*")</f>
        <v>0</v>
      </c>
      <c r="E15" s="19"/>
      <c r="F15" s="19"/>
      <c r="G15" s="19"/>
      <c r="H15" s="19"/>
      <c r="I15" s="19"/>
      <c r="J15" s="22"/>
      <c r="K15" s="22"/>
      <c r="L15" s="22"/>
      <c r="M15" s="22"/>
      <c r="N15" s="22"/>
      <c r="O15" s="22"/>
      <c r="P15" s="22"/>
      <c r="Q15" s="22"/>
      <c r="R15" s="22"/>
      <c r="S15" s="22"/>
      <c r="T15" s="22"/>
      <c r="U15" s="22"/>
      <c r="V15" s="22"/>
      <c r="W15" s="22"/>
      <c r="X15" s="22"/>
      <c r="Y15" s="22"/>
      <c r="Z15" s="22"/>
    </row>
    <row r="16" spans="1:26" ht="15" customHeight="1" x14ac:dyDescent="0.25">
      <c r="A16" s="19"/>
      <c r="B16" s="19"/>
      <c r="C16" s="23"/>
      <c r="D16" s="24"/>
      <c r="E16" s="25"/>
      <c r="F16" s="263" t="s">
        <v>6</v>
      </c>
      <c r="G16" s="264"/>
      <c r="H16" s="265"/>
      <c r="I16" s="26"/>
      <c r="J16" s="27"/>
      <c r="K16" s="27"/>
      <c r="L16" s="27"/>
      <c r="M16" s="27"/>
      <c r="N16" s="27"/>
      <c r="O16" s="27"/>
      <c r="P16" s="27"/>
      <c r="Q16" s="27"/>
      <c r="R16" s="27"/>
      <c r="S16" s="27"/>
      <c r="T16" s="27"/>
      <c r="U16" s="27"/>
      <c r="V16" s="27"/>
      <c r="W16" s="27"/>
      <c r="X16" s="27"/>
      <c r="Y16" s="27"/>
      <c r="Z16" s="27"/>
    </row>
    <row r="17" spans="1:26" ht="12" customHeight="1" x14ac:dyDescent="0.25">
      <c r="A17" s="189" t="s">
        <v>13</v>
      </c>
      <c r="B17" s="190" t="s">
        <v>14</v>
      </c>
      <c r="C17" s="191" t="s">
        <v>15</v>
      </c>
      <c r="D17" s="192" t="s">
        <v>16</v>
      </c>
      <c r="E17" s="192" t="s">
        <v>17</v>
      </c>
      <c r="F17" s="192" t="s">
        <v>18</v>
      </c>
      <c r="G17" s="192" t="s">
        <v>19</v>
      </c>
      <c r="H17" s="192" t="s">
        <v>20</v>
      </c>
      <c r="I17" s="192" t="s">
        <v>21</v>
      </c>
      <c r="J17" s="27"/>
      <c r="K17" s="27"/>
      <c r="L17" s="27"/>
      <c r="M17" s="27"/>
      <c r="N17" s="27"/>
      <c r="O17" s="27"/>
      <c r="P17" s="27"/>
      <c r="Q17" s="27"/>
      <c r="R17" s="27"/>
      <c r="S17" s="27"/>
      <c r="T17" s="27"/>
      <c r="U17" s="27"/>
      <c r="V17" s="27"/>
      <c r="W17" s="27"/>
      <c r="X17" s="27"/>
      <c r="Y17" s="27"/>
      <c r="Z17" s="27"/>
    </row>
    <row r="18" spans="1:26" ht="15.75" customHeight="1" x14ac:dyDescent="0.25">
      <c r="A18" s="28"/>
      <c r="B18" s="260" t="s">
        <v>31</v>
      </c>
      <c r="C18" s="261"/>
      <c r="D18" s="261"/>
      <c r="E18" s="261"/>
      <c r="F18" s="261"/>
      <c r="G18" s="261"/>
      <c r="H18" s="261"/>
      <c r="I18" s="262"/>
      <c r="J18" s="29"/>
      <c r="K18" s="29"/>
      <c r="L18" s="29"/>
      <c r="M18" s="29"/>
      <c r="N18" s="29"/>
      <c r="O18" s="29"/>
      <c r="P18" s="29"/>
      <c r="Q18" s="29"/>
      <c r="R18" s="29"/>
      <c r="S18" s="29"/>
      <c r="T18" s="29"/>
      <c r="U18" s="29"/>
      <c r="V18" s="29"/>
      <c r="W18" s="29"/>
      <c r="X18" s="29"/>
      <c r="Y18" s="29"/>
      <c r="Z18" s="29"/>
    </row>
    <row r="19" spans="1:26" ht="15.75" hidden="1" customHeight="1" outlineLevel="1" x14ac:dyDescent="0.25">
      <c r="A19" s="30">
        <v>1</v>
      </c>
      <c r="B19" s="30" t="s">
        <v>31</v>
      </c>
      <c r="C19" s="30" t="s">
        <v>32</v>
      </c>
      <c r="D19" s="30" t="s">
        <v>33</v>
      </c>
      <c r="E19" s="30"/>
      <c r="F19" s="30"/>
      <c r="G19" s="30"/>
      <c r="H19" s="30"/>
      <c r="I19" s="30"/>
      <c r="J19" s="27"/>
      <c r="K19" s="27"/>
      <c r="L19" s="27"/>
      <c r="M19" s="27"/>
      <c r="N19" s="27"/>
      <c r="O19" s="27"/>
      <c r="P19" s="27"/>
      <c r="Q19" s="27"/>
      <c r="R19" s="27"/>
      <c r="S19" s="27"/>
      <c r="T19" s="27"/>
      <c r="U19" s="27"/>
      <c r="V19" s="27"/>
      <c r="W19" s="27"/>
      <c r="X19" s="27"/>
      <c r="Y19" s="27"/>
      <c r="Z19" s="27"/>
    </row>
    <row r="20" spans="1:26" ht="15.75" customHeight="1" collapsed="1" x14ac:dyDescent="0.25">
      <c r="A20" s="28"/>
      <c r="B20" s="260" t="s">
        <v>34</v>
      </c>
      <c r="C20" s="261"/>
      <c r="D20" s="261"/>
      <c r="E20" s="261"/>
      <c r="F20" s="261"/>
      <c r="G20" s="261"/>
      <c r="H20" s="261"/>
      <c r="I20" s="262"/>
      <c r="J20" s="29"/>
      <c r="K20" s="29"/>
      <c r="L20" s="29"/>
      <c r="M20" s="29"/>
      <c r="N20" s="29"/>
      <c r="O20" s="29"/>
      <c r="P20" s="29"/>
      <c r="Q20" s="29"/>
      <c r="R20" s="29"/>
      <c r="S20" s="29"/>
      <c r="T20" s="29"/>
      <c r="U20" s="29"/>
      <c r="V20" s="29"/>
      <c r="W20" s="29"/>
      <c r="X20" s="29"/>
      <c r="Y20" s="29"/>
      <c r="Z20" s="29"/>
    </row>
    <row r="21" spans="1:26" ht="15.75" customHeight="1" x14ac:dyDescent="0.25">
      <c r="A21" s="227"/>
      <c r="B21" s="279" t="s">
        <v>494</v>
      </c>
      <c r="C21" s="280"/>
      <c r="D21" s="280"/>
      <c r="E21" s="280"/>
      <c r="F21" s="280"/>
      <c r="G21" s="280"/>
      <c r="H21" s="280"/>
      <c r="I21" s="281"/>
      <c r="J21" s="27"/>
      <c r="K21" s="27"/>
      <c r="L21" s="27"/>
      <c r="M21" s="27"/>
      <c r="N21" s="27"/>
      <c r="O21" s="27"/>
      <c r="P21" s="27"/>
      <c r="Q21" s="27"/>
      <c r="R21" s="27"/>
      <c r="S21" s="27"/>
      <c r="T21" s="27"/>
      <c r="U21" s="27"/>
      <c r="V21" s="27"/>
      <c r="W21" s="27"/>
      <c r="X21" s="27"/>
      <c r="Y21" s="27"/>
      <c r="Z21" s="27"/>
    </row>
    <row r="22" spans="1:26" s="207" customFormat="1" ht="45" hidden="1" customHeight="1" outlineLevel="1" x14ac:dyDescent="0.25">
      <c r="A22" s="32">
        <f ca="1">IF(OFFSET(A22,-1,0) ="",OFFSET(A22,-2,0)+1,OFFSET(A22,-1,0)+1 )</f>
        <v>1</v>
      </c>
      <c r="B22" s="38" t="s">
        <v>547</v>
      </c>
      <c r="C22" s="33" t="s">
        <v>710</v>
      </c>
      <c r="D22" s="33" t="s">
        <v>647</v>
      </c>
      <c r="E22" s="38"/>
      <c r="F22" s="38"/>
      <c r="G22" s="38"/>
      <c r="H22" s="38"/>
      <c r="I22" s="46"/>
      <c r="J22" s="49"/>
      <c r="K22" s="49"/>
      <c r="L22" s="49"/>
      <c r="M22" s="49"/>
      <c r="N22" s="49"/>
      <c r="O22" s="49"/>
      <c r="P22" s="49"/>
      <c r="Q22" s="49"/>
      <c r="R22" s="49"/>
      <c r="S22" s="49"/>
      <c r="T22" s="49"/>
      <c r="U22" s="49"/>
      <c r="V22" s="49"/>
      <c r="W22" s="49"/>
      <c r="X22" s="49"/>
      <c r="Y22" s="49"/>
      <c r="Z22" s="49"/>
    </row>
    <row r="23" spans="1:26" s="207" customFormat="1" ht="71.400000000000006" hidden="1" customHeight="1" outlineLevel="1" x14ac:dyDescent="0.25">
      <c r="A23" s="228">
        <v>2</v>
      </c>
      <c r="B23" s="229" t="s">
        <v>544</v>
      </c>
      <c r="C23" s="33" t="s">
        <v>708</v>
      </c>
      <c r="D23" s="229"/>
      <c r="E23" s="229"/>
      <c r="F23" s="229"/>
      <c r="G23" s="229"/>
      <c r="H23" s="229"/>
      <c r="I23" s="230"/>
      <c r="J23" s="49"/>
      <c r="K23" s="49"/>
      <c r="L23" s="49"/>
      <c r="M23" s="49"/>
      <c r="N23" s="49"/>
      <c r="O23" s="49"/>
      <c r="P23" s="49"/>
      <c r="Q23" s="49"/>
      <c r="R23" s="49"/>
      <c r="S23" s="49"/>
      <c r="T23" s="49"/>
      <c r="U23" s="49"/>
      <c r="V23" s="49"/>
      <c r="W23" s="49"/>
      <c r="X23" s="49"/>
      <c r="Y23" s="49"/>
      <c r="Z23" s="49"/>
    </row>
    <row r="24" spans="1:26" s="207" customFormat="1" ht="125.4" hidden="1" customHeight="1" outlineLevel="1" x14ac:dyDescent="0.25">
      <c r="A24" s="32">
        <f t="shared" ref="A24:A33" ca="1" si="0">IF(OFFSET(A24,-1,0) ="",OFFSET(A24,-2,0)+1,OFFSET(A24,-1,0)+1 )</f>
        <v>3</v>
      </c>
      <c r="B24" s="33" t="s">
        <v>583</v>
      </c>
      <c r="C24" s="33" t="s">
        <v>670</v>
      </c>
      <c r="D24" s="38"/>
      <c r="E24" s="38"/>
      <c r="F24" s="38"/>
      <c r="G24" s="38"/>
      <c r="H24" s="38"/>
      <c r="I24" s="50"/>
      <c r="J24" s="49"/>
      <c r="K24" s="49"/>
      <c r="L24" s="49"/>
      <c r="M24" s="49"/>
      <c r="N24" s="49"/>
      <c r="O24" s="49"/>
      <c r="P24" s="49"/>
      <c r="Q24" s="49"/>
      <c r="R24" s="49"/>
      <c r="S24" s="49"/>
      <c r="T24" s="49"/>
      <c r="U24" s="49"/>
      <c r="V24" s="49"/>
      <c r="W24" s="49"/>
      <c r="X24" s="49"/>
      <c r="Y24" s="49"/>
      <c r="Z24" s="49"/>
    </row>
    <row r="25" spans="1:26" s="231" customFormat="1" ht="69" hidden="1" customHeight="1" outlineLevel="1" x14ac:dyDescent="0.25">
      <c r="A25" s="32">
        <f t="shared" ca="1" si="0"/>
        <v>4</v>
      </c>
      <c r="B25" s="33" t="s">
        <v>616</v>
      </c>
      <c r="C25" s="33" t="s">
        <v>661</v>
      </c>
      <c r="D25" s="38"/>
      <c r="E25" s="241" t="s">
        <v>659</v>
      </c>
      <c r="F25" s="38"/>
      <c r="G25" s="38"/>
      <c r="H25" s="38"/>
      <c r="I25" s="50"/>
      <c r="J25" s="49"/>
      <c r="K25" s="49"/>
      <c r="L25" s="49"/>
      <c r="M25" s="49"/>
      <c r="N25" s="49"/>
      <c r="O25" s="49"/>
      <c r="P25" s="49"/>
      <c r="Q25" s="49"/>
      <c r="R25" s="49"/>
      <c r="S25" s="49"/>
      <c r="T25" s="49"/>
      <c r="U25" s="49"/>
      <c r="V25" s="49"/>
      <c r="W25" s="49"/>
      <c r="X25" s="49"/>
      <c r="Y25" s="49"/>
      <c r="Z25" s="49"/>
    </row>
    <row r="26" spans="1:26" s="207" customFormat="1" ht="96" hidden="1" customHeight="1" outlineLevel="1" x14ac:dyDescent="0.25">
      <c r="A26" s="32">
        <f t="shared" ca="1" si="0"/>
        <v>5</v>
      </c>
      <c r="B26" s="173" t="s">
        <v>545</v>
      </c>
      <c r="C26" s="33" t="s">
        <v>662</v>
      </c>
      <c r="D26" s="194"/>
      <c r="E26" s="38"/>
      <c r="F26" s="38"/>
      <c r="G26" s="38"/>
      <c r="H26" s="38"/>
      <c r="I26" s="50"/>
      <c r="J26" s="49"/>
      <c r="K26" s="49"/>
      <c r="L26" s="49"/>
      <c r="M26" s="49"/>
      <c r="N26" s="49"/>
      <c r="O26" s="49"/>
      <c r="P26" s="49"/>
      <c r="Q26" s="49"/>
      <c r="R26" s="49"/>
      <c r="S26" s="49"/>
      <c r="T26" s="49"/>
      <c r="U26" s="49"/>
      <c r="V26" s="49"/>
      <c r="W26" s="49"/>
      <c r="X26" s="49"/>
      <c r="Y26" s="49"/>
      <c r="Z26" s="49"/>
    </row>
    <row r="27" spans="1:26" s="207" customFormat="1" ht="104.4" hidden="1" customHeight="1" outlineLevel="1" x14ac:dyDescent="0.25">
      <c r="A27" s="32">
        <f t="shared" ca="1" si="0"/>
        <v>6</v>
      </c>
      <c r="B27" s="38" t="s">
        <v>546</v>
      </c>
      <c r="C27" s="38" t="s">
        <v>663</v>
      </c>
      <c r="D27" s="33"/>
      <c r="E27" s="38"/>
      <c r="F27" s="38"/>
      <c r="G27" s="38"/>
      <c r="H27" s="38"/>
      <c r="I27" s="50"/>
      <c r="J27" s="49"/>
      <c r="K27" s="49"/>
      <c r="L27" s="49"/>
      <c r="M27" s="49"/>
      <c r="N27" s="49"/>
      <c r="O27" s="49"/>
      <c r="P27" s="49"/>
      <c r="Q27" s="49"/>
      <c r="R27" s="49"/>
      <c r="S27" s="49"/>
      <c r="T27" s="49"/>
      <c r="U27" s="49"/>
      <c r="V27" s="49"/>
      <c r="W27" s="49"/>
      <c r="X27" s="49"/>
      <c r="Y27" s="49"/>
      <c r="Z27" s="49"/>
    </row>
    <row r="28" spans="1:26" s="207" customFormat="1" ht="113.4" hidden="1" customHeight="1" outlineLevel="1" x14ac:dyDescent="0.25">
      <c r="A28" s="32">
        <f t="shared" ca="1" si="0"/>
        <v>7</v>
      </c>
      <c r="B28" s="33" t="s">
        <v>581</v>
      </c>
      <c r="C28" s="38" t="s">
        <v>664</v>
      </c>
      <c r="D28" s="33"/>
      <c r="E28" s="179"/>
      <c r="F28" s="38"/>
      <c r="G28" s="38"/>
      <c r="H28" s="38"/>
      <c r="I28" s="46"/>
      <c r="J28" s="49"/>
      <c r="K28" s="49"/>
      <c r="L28" s="49"/>
      <c r="M28" s="49"/>
      <c r="N28" s="49"/>
      <c r="O28" s="49"/>
      <c r="P28" s="49"/>
      <c r="Q28" s="49"/>
      <c r="R28" s="49"/>
      <c r="S28" s="49"/>
      <c r="T28" s="49"/>
      <c r="U28" s="49"/>
      <c r="V28" s="49"/>
      <c r="W28" s="49"/>
      <c r="X28" s="49"/>
      <c r="Y28" s="49"/>
      <c r="Z28" s="49"/>
    </row>
    <row r="29" spans="1:26" s="207" customFormat="1" ht="100.2" hidden="1" customHeight="1" outlineLevel="1" x14ac:dyDescent="0.3">
      <c r="A29" s="32">
        <f t="shared" ca="1" si="0"/>
        <v>8</v>
      </c>
      <c r="B29" s="33" t="s">
        <v>548</v>
      </c>
      <c r="C29" s="33" t="s">
        <v>665</v>
      </c>
      <c r="D29" s="33"/>
      <c r="E29" s="174"/>
      <c r="F29" s="38"/>
      <c r="G29" s="38"/>
      <c r="H29" s="38"/>
      <c r="I29" s="46"/>
      <c r="J29" s="49"/>
      <c r="K29" s="49"/>
      <c r="L29" s="49"/>
      <c r="M29" s="49"/>
      <c r="N29" s="49"/>
      <c r="O29" s="49"/>
      <c r="P29" s="49"/>
      <c r="Q29" s="49"/>
      <c r="R29" s="49"/>
      <c r="S29" s="49"/>
      <c r="T29" s="49"/>
      <c r="U29" s="49"/>
      <c r="V29" s="49"/>
      <c r="W29" s="49"/>
      <c r="X29" s="49"/>
      <c r="Y29" s="49"/>
      <c r="Z29" s="49"/>
    </row>
    <row r="30" spans="1:26" s="207" customFormat="1" ht="82.8" hidden="1" customHeight="1" outlineLevel="1" x14ac:dyDescent="0.25">
      <c r="A30" s="32">
        <f t="shared" ca="1" si="0"/>
        <v>9</v>
      </c>
      <c r="B30" s="33" t="s">
        <v>549</v>
      </c>
      <c r="C30" s="33" t="s">
        <v>666</v>
      </c>
      <c r="D30" s="177"/>
      <c r="E30" s="38"/>
      <c r="F30" s="38"/>
      <c r="G30" s="38"/>
      <c r="H30" s="38"/>
      <c r="I30" s="46"/>
      <c r="J30" s="49"/>
      <c r="K30" s="49"/>
      <c r="L30" s="49"/>
      <c r="M30" s="49"/>
      <c r="N30" s="49"/>
      <c r="O30" s="49"/>
      <c r="P30" s="49"/>
      <c r="Q30" s="49"/>
      <c r="R30" s="49"/>
      <c r="S30" s="49"/>
      <c r="T30" s="49"/>
      <c r="U30" s="49"/>
      <c r="V30" s="49"/>
      <c r="W30" s="49"/>
      <c r="X30" s="49"/>
      <c r="Y30" s="49"/>
      <c r="Z30" s="49"/>
    </row>
    <row r="31" spans="1:26" s="207" customFormat="1" ht="66.599999999999994" hidden="1" customHeight="1" outlineLevel="1" x14ac:dyDescent="0.25">
      <c r="A31" s="32">
        <f t="shared" ca="1" si="0"/>
        <v>10</v>
      </c>
      <c r="B31" s="38" t="s">
        <v>584</v>
      </c>
      <c r="C31" s="33" t="s">
        <v>667</v>
      </c>
      <c r="D31" s="240" t="s">
        <v>649</v>
      </c>
      <c r="E31" s="38"/>
      <c r="F31" s="38"/>
      <c r="G31" s="38"/>
      <c r="H31" s="38"/>
      <c r="I31" s="46"/>
      <c r="J31" s="49"/>
      <c r="K31" s="49"/>
      <c r="L31" s="49"/>
      <c r="M31" s="49"/>
      <c r="N31" s="49"/>
      <c r="O31" s="49"/>
      <c r="P31" s="49"/>
      <c r="Q31" s="49"/>
      <c r="R31" s="49"/>
      <c r="S31" s="49"/>
      <c r="T31" s="49"/>
      <c r="U31" s="49"/>
      <c r="V31" s="49"/>
      <c r="W31" s="49"/>
      <c r="X31" s="49"/>
      <c r="Y31" s="49"/>
      <c r="Z31" s="49"/>
    </row>
    <row r="32" spans="1:26" s="207" customFormat="1" ht="70.8" hidden="1" customHeight="1" outlineLevel="1" x14ac:dyDescent="0.25">
      <c r="A32" s="32">
        <f t="shared" ca="1" si="0"/>
        <v>11</v>
      </c>
      <c r="B32" s="33" t="s">
        <v>585</v>
      </c>
      <c r="C32" s="33" t="s">
        <v>668</v>
      </c>
      <c r="D32" s="239" t="s">
        <v>649</v>
      </c>
      <c r="E32" s="38"/>
      <c r="F32" s="38"/>
      <c r="G32" s="38"/>
      <c r="H32" s="38"/>
      <c r="I32" s="46"/>
      <c r="J32" s="49"/>
      <c r="K32" s="49"/>
      <c r="L32" s="49"/>
      <c r="M32" s="49"/>
      <c r="N32" s="49"/>
      <c r="O32" s="49"/>
      <c r="P32" s="49"/>
      <c r="Q32" s="49"/>
      <c r="R32" s="49"/>
      <c r="S32" s="49"/>
      <c r="T32" s="49"/>
      <c r="U32" s="49"/>
      <c r="V32" s="49"/>
      <c r="W32" s="49"/>
      <c r="X32" s="49"/>
      <c r="Y32" s="49"/>
      <c r="Z32" s="49"/>
    </row>
    <row r="33" spans="1:26" s="207" customFormat="1" ht="70.8" hidden="1" customHeight="1" outlineLevel="1" x14ac:dyDescent="0.25">
      <c r="A33" s="32">
        <f t="shared" ca="1" si="0"/>
        <v>12</v>
      </c>
      <c r="B33" s="38" t="s">
        <v>550</v>
      </c>
      <c r="C33" s="33" t="s">
        <v>669</v>
      </c>
      <c r="D33" s="196" t="s">
        <v>338</v>
      </c>
      <c r="E33" s="44"/>
      <c r="F33" s="45"/>
      <c r="G33" s="45"/>
      <c r="H33" s="45"/>
      <c r="I33" s="44"/>
      <c r="J33" s="49"/>
      <c r="K33" s="49"/>
      <c r="L33" s="49"/>
      <c r="M33" s="49"/>
      <c r="N33" s="49"/>
      <c r="O33" s="49"/>
      <c r="P33" s="49"/>
      <c r="Q33" s="49"/>
    </row>
    <row r="34" spans="1:26" ht="16.8" customHeight="1" collapsed="1" x14ac:dyDescent="0.25">
      <c r="A34" s="39"/>
      <c r="B34" s="257" t="s">
        <v>533</v>
      </c>
      <c r="C34" s="258"/>
      <c r="D34" s="258"/>
      <c r="E34" s="258"/>
      <c r="F34" s="258"/>
      <c r="G34" s="258"/>
      <c r="H34" s="258"/>
      <c r="I34" s="259"/>
      <c r="J34" s="37"/>
      <c r="K34" s="37"/>
      <c r="L34" s="37"/>
      <c r="M34" s="37"/>
      <c r="N34" s="37"/>
      <c r="O34" s="37"/>
      <c r="P34" s="37"/>
      <c r="Q34" s="37"/>
      <c r="R34" s="37"/>
      <c r="S34" s="37"/>
      <c r="T34" s="37"/>
      <c r="U34" s="37"/>
      <c r="V34" s="37"/>
      <c r="W34" s="37"/>
      <c r="X34" s="37"/>
      <c r="Y34" s="37"/>
      <c r="Z34" s="37"/>
    </row>
    <row r="35" spans="1:26" s="207" customFormat="1" ht="52.8" hidden="1" outlineLevel="1" x14ac:dyDescent="0.25">
      <c r="A35" s="32">
        <f ca="1">IF(OFFSET(A35,-1,0) ="",OFFSET(A35,-2,0)+1,OFFSET(A35,-1,0)+1 )</f>
        <v>13</v>
      </c>
      <c r="B35" s="38" t="s">
        <v>553</v>
      </c>
      <c r="C35" s="33" t="s">
        <v>709</v>
      </c>
      <c r="D35" s="33" t="s">
        <v>478</v>
      </c>
      <c r="E35" s="33"/>
      <c r="F35" s="33"/>
      <c r="G35" s="33"/>
      <c r="H35" s="33"/>
      <c r="I35" s="36"/>
      <c r="J35" s="37"/>
      <c r="K35" s="37"/>
      <c r="L35" s="37"/>
      <c r="M35" s="37"/>
      <c r="N35" s="37"/>
      <c r="O35" s="37"/>
      <c r="P35" s="37"/>
      <c r="Q35" s="37"/>
      <c r="R35" s="37"/>
      <c r="S35" s="37"/>
      <c r="T35" s="37"/>
      <c r="U35" s="37"/>
      <c r="V35" s="37"/>
      <c r="W35" s="37"/>
      <c r="X35" s="37"/>
      <c r="Y35" s="37"/>
      <c r="Z35" s="37"/>
    </row>
    <row r="36" spans="1:26" s="231" customFormat="1" ht="68.400000000000006" hidden="1" customHeight="1" outlineLevel="1" x14ac:dyDescent="0.25">
      <c r="A36" s="32">
        <f ca="1">IF(OFFSET(A36,-1,0) ="",OFFSET(A36,-2,0)+1,OFFSET(A36,-1,0)+1 )</f>
        <v>14</v>
      </c>
      <c r="B36" s="33" t="s">
        <v>707</v>
      </c>
      <c r="C36" s="33" t="s">
        <v>711</v>
      </c>
      <c r="D36" s="33" t="s">
        <v>712</v>
      </c>
      <c r="E36" s="33"/>
      <c r="F36" s="33"/>
      <c r="G36" s="33"/>
      <c r="H36" s="33"/>
      <c r="I36" s="34"/>
      <c r="J36" s="35"/>
      <c r="K36" s="35"/>
      <c r="L36" s="35"/>
      <c r="M36" s="35"/>
      <c r="N36" s="35"/>
      <c r="O36" s="35"/>
      <c r="P36" s="35"/>
      <c r="Q36" s="35"/>
      <c r="R36" s="35"/>
      <c r="S36" s="35"/>
      <c r="T36" s="35"/>
      <c r="U36" s="35"/>
      <c r="V36" s="35"/>
      <c r="W36" s="35"/>
      <c r="X36" s="35"/>
      <c r="Y36" s="35"/>
      <c r="Z36" s="35"/>
    </row>
    <row r="37" spans="1:26" s="207" customFormat="1" ht="147.6" hidden="1" customHeight="1" outlineLevel="1" x14ac:dyDescent="0.25">
      <c r="A37" s="32">
        <f t="shared" ref="A37:A46" ca="1" si="1">IF(OFFSET(A37,-1,0) ="",OFFSET(A37,-2,0)+1,OFFSET(A37,-1,0)+1 )</f>
        <v>15</v>
      </c>
      <c r="B37" s="33" t="s">
        <v>619</v>
      </c>
      <c r="C37" s="33" t="s">
        <v>671</v>
      </c>
      <c r="D37" s="33"/>
      <c r="E37" s="33"/>
      <c r="F37" s="33"/>
      <c r="G37" s="33"/>
      <c r="H37" s="33"/>
      <c r="I37" s="34"/>
      <c r="J37" s="35"/>
      <c r="K37" s="35"/>
      <c r="L37" s="35"/>
      <c r="M37" s="35"/>
      <c r="N37" s="35"/>
      <c r="O37" s="35"/>
      <c r="P37" s="35"/>
      <c r="Q37" s="35"/>
      <c r="R37" s="35"/>
      <c r="S37" s="35"/>
      <c r="T37" s="35"/>
      <c r="U37" s="35"/>
      <c r="V37" s="35"/>
      <c r="W37" s="35"/>
      <c r="X37" s="35"/>
      <c r="Y37" s="35"/>
      <c r="Z37" s="35"/>
    </row>
    <row r="38" spans="1:26" s="231" customFormat="1" ht="96.6" hidden="1" customHeight="1" outlineLevel="1" x14ac:dyDescent="0.25">
      <c r="A38" s="32">
        <f ca="1">IF(OFFSET(A38,-1,0) ="",OFFSET(A38,-2,0)+1,OFFSET(A38,-1,0)+1 )</f>
        <v>16</v>
      </c>
      <c r="B38" s="33" t="s">
        <v>620</v>
      </c>
      <c r="C38" s="33" t="s">
        <v>660</v>
      </c>
      <c r="D38" s="33"/>
      <c r="E38" s="33"/>
      <c r="F38" s="33"/>
      <c r="G38" s="33"/>
      <c r="H38" s="33"/>
      <c r="I38" s="34"/>
      <c r="J38" s="35"/>
      <c r="K38" s="35"/>
      <c r="L38" s="35"/>
      <c r="M38" s="35"/>
      <c r="N38" s="35"/>
      <c r="O38" s="35"/>
      <c r="P38" s="35"/>
      <c r="Q38" s="35"/>
      <c r="R38" s="35"/>
      <c r="S38" s="35"/>
      <c r="T38" s="35"/>
      <c r="U38" s="35"/>
      <c r="V38" s="35"/>
      <c r="W38" s="35"/>
      <c r="X38" s="35"/>
      <c r="Y38" s="35"/>
      <c r="Z38" s="35"/>
    </row>
    <row r="39" spans="1:26" s="207" customFormat="1" ht="107.4" hidden="1" customHeight="1" outlineLevel="1" x14ac:dyDescent="0.25">
      <c r="A39" s="32">
        <f t="shared" ca="1" si="1"/>
        <v>17</v>
      </c>
      <c r="B39" s="33" t="s">
        <v>555</v>
      </c>
      <c r="C39" s="33" t="s">
        <v>672</v>
      </c>
      <c r="D39" s="33"/>
      <c r="E39" s="33"/>
      <c r="F39" s="33"/>
      <c r="G39" s="33"/>
      <c r="H39" s="33"/>
      <c r="I39" s="36"/>
      <c r="J39" s="37"/>
      <c r="K39" s="37"/>
      <c r="L39" s="37"/>
      <c r="M39" s="37"/>
      <c r="N39" s="37"/>
      <c r="O39" s="37"/>
      <c r="P39" s="37"/>
      <c r="Q39" s="37"/>
      <c r="R39" s="37"/>
      <c r="S39" s="37"/>
      <c r="T39" s="37"/>
      <c r="U39" s="37"/>
      <c r="V39" s="37"/>
      <c r="W39" s="37"/>
      <c r="X39" s="37"/>
      <c r="Y39" s="37"/>
      <c r="Z39" s="37"/>
    </row>
    <row r="40" spans="1:26" s="226" customFormat="1" ht="96.6" hidden="1" customHeight="1" outlineLevel="1" x14ac:dyDescent="0.25">
      <c r="A40" s="32">
        <f t="shared" ca="1" si="1"/>
        <v>18</v>
      </c>
      <c r="B40" s="38" t="s">
        <v>40</v>
      </c>
      <c r="C40" s="33" t="s">
        <v>642</v>
      </c>
      <c r="D40" s="33" t="s">
        <v>648</v>
      </c>
      <c r="E40" s="33"/>
      <c r="F40" s="33"/>
      <c r="G40" s="33"/>
      <c r="H40" s="33"/>
      <c r="I40" s="36"/>
      <c r="J40" s="37"/>
      <c r="K40" s="37"/>
      <c r="L40" s="37"/>
      <c r="M40" s="37"/>
      <c r="N40" s="37"/>
      <c r="O40" s="37"/>
      <c r="P40" s="37"/>
      <c r="Q40" s="37"/>
      <c r="R40" s="37"/>
      <c r="S40" s="37"/>
      <c r="T40" s="37"/>
      <c r="U40" s="37"/>
      <c r="V40" s="37"/>
      <c r="W40" s="37"/>
      <c r="X40" s="37"/>
      <c r="Y40" s="37"/>
      <c r="Z40" s="37"/>
    </row>
    <row r="41" spans="1:26" s="207" customFormat="1" ht="69.599999999999994" hidden="1" customHeight="1" outlineLevel="1" x14ac:dyDescent="0.25">
      <c r="A41" s="32">
        <f t="shared" ca="1" si="1"/>
        <v>19</v>
      </c>
      <c r="B41" s="193" t="s">
        <v>621</v>
      </c>
      <c r="C41" s="33" t="s">
        <v>643</v>
      </c>
      <c r="D41" s="33" t="s">
        <v>644</v>
      </c>
      <c r="E41" s="33"/>
      <c r="F41" s="33"/>
      <c r="G41" s="33"/>
      <c r="H41" s="33"/>
      <c r="I41" s="36"/>
      <c r="J41" s="37"/>
      <c r="K41" s="37"/>
      <c r="L41" s="37"/>
      <c r="M41" s="37"/>
      <c r="N41" s="37"/>
      <c r="O41" s="37"/>
      <c r="P41" s="37"/>
      <c r="Q41" s="37"/>
      <c r="R41" s="37"/>
      <c r="S41" s="37"/>
      <c r="T41" s="37"/>
      <c r="U41" s="37"/>
      <c r="V41" s="37"/>
      <c r="W41" s="37"/>
      <c r="X41" s="37"/>
      <c r="Y41" s="37"/>
      <c r="Z41" s="37"/>
    </row>
    <row r="42" spans="1:26" s="218" customFormat="1" ht="106.8" hidden="1" customHeight="1" outlineLevel="1" x14ac:dyDescent="0.25">
      <c r="A42" s="46">
        <f t="shared" ca="1" si="1"/>
        <v>20</v>
      </c>
      <c r="B42" s="38" t="s">
        <v>554</v>
      </c>
      <c r="C42" s="38" t="s">
        <v>641</v>
      </c>
      <c r="D42" s="38" t="s">
        <v>637</v>
      </c>
      <c r="E42" s="38"/>
      <c r="F42" s="38"/>
      <c r="G42" s="38"/>
      <c r="H42" s="38"/>
      <c r="I42" s="50"/>
      <c r="J42" s="217"/>
      <c r="K42" s="217"/>
      <c r="L42" s="217"/>
      <c r="M42" s="217"/>
      <c r="N42" s="217"/>
      <c r="O42" s="217"/>
      <c r="P42" s="217"/>
      <c r="Q42" s="217"/>
      <c r="R42" s="217"/>
      <c r="S42" s="217"/>
      <c r="T42" s="217"/>
      <c r="U42" s="217"/>
      <c r="V42" s="217"/>
      <c r="W42" s="217"/>
      <c r="X42" s="217"/>
      <c r="Y42" s="217"/>
      <c r="Z42" s="217"/>
    </row>
    <row r="43" spans="1:26" s="207" customFormat="1" ht="105.6" hidden="1" customHeight="1" outlineLevel="1" x14ac:dyDescent="0.25">
      <c r="A43" s="32">
        <f t="shared" ca="1" si="1"/>
        <v>21</v>
      </c>
      <c r="B43" s="38" t="s">
        <v>552</v>
      </c>
      <c r="C43" s="33" t="s">
        <v>673</v>
      </c>
      <c r="D43" s="193" t="s">
        <v>639</v>
      </c>
      <c r="E43" s="33"/>
      <c r="F43" s="33"/>
      <c r="G43" s="33"/>
      <c r="H43" s="33"/>
      <c r="I43" s="32"/>
      <c r="J43" s="37"/>
      <c r="K43" s="37"/>
      <c r="L43" s="37"/>
      <c r="M43" s="37"/>
      <c r="N43" s="37"/>
      <c r="O43" s="37"/>
      <c r="P43" s="37"/>
      <c r="Q43" s="37"/>
      <c r="R43" s="37"/>
      <c r="S43" s="37"/>
      <c r="T43" s="37"/>
      <c r="U43" s="37"/>
      <c r="V43" s="37"/>
      <c r="W43" s="37"/>
      <c r="X43" s="37"/>
      <c r="Y43" s="37"/>
      <c r="Z43" s="37"/>
    </row>
    <row r="44" spans="1:26" s="207" customFormat="1" ht="108" hidden="1" customHeight="1" outlineLevel="1" x14ac:dyDescent="0.25">
      <c r="A44" s="32">
        <f t="shared" ca="1" si="1"/>
        <v>22</v>
      </c>
      <c r="B44" s="33" t="s">
        <v>638</v>
      </c>
      <c r="C44" s="33" t="s">
        <v>645</v>
      </c>
      <c r="D44" s="33" t="s">
        <v>479</v>
      </c>
      <c r="E44" s="33"/>
      <c r="F44" s="33"/>
      <c r="G44" s="33"/>
      <c r="H44" s="33"/>
      <c r="I44" s="32"/>
      <c r="J44" s="37"/>
      <c r="K44" s="37"/>
      <c r="L44" s="37"/>
      <c r="M44" s="37"/>
      <c r="N44" s="37"/>
      <c r="O44" s="37"/>
      <c r="P44" s="37"/>
      <c r="Q44" s="37"/>
      <c r="R44" s="37"/>
      <c r="S44" s="37"/>
      <c r="T44" s="37"/>
      <c r="U44" s="37"/>
      <c r="V44" s="37"/>
      <c r="W44" s="37"/>
      <c r="X44" s="37"/>
      <c r="Y44" s="37"/>
      <c r="Z44" s="37"/>
    </row>
    <row r="45" spans="1:26" s="207" customFormat="1" ht="111.6" hidden="1" customHeight="1" outlineLevel="1" x14ac:dyDescent="0.25">
      <c r="A45" s="32">
        <f t="shared" ca="1" si="1"/>
        <v>23</v>
      </c>
      <c r="B45" s="33" t="s">
        <v>551</v>
      </c>
      <c r="C45" s="33" t="s">
        <v>674</v>
      </c>
      <c r="D45" s="33" t="s">
        <v>479</v>
      </c>
      <c r="E45" s="33"/>
      <c r="F45" s="33"/>
      <c r="G45" s="33"/>
      <c r="H45" s="33"/>
      <c r="I45" s="32"/>
      <c r="J45" s="37"/>
      <c r="K45" s="37"/>
      <c r="L45" s="37"/>
      <c r="M45" s="37"/>
      <c r="N45" s="37"/>
      <c r="O45" s="37"/>
      <c r="P45" s="37"/>
      <c r="Q45" s="37"/>
      <c r="R45" s="37"/>
      <c r="S45" s="37"/>
      <c r="T45" s="37"/>
      <c r="U45" s="37"/>
      <c r="V45" s="37"/>
      <c r="W45" s="37"/>
      <c r="X45" s="37"/>
      <c r="Y45" s="37"/>
      <c r="Z45" s="37"/>
    </row>
    <row r="46" spans="1:26" s="207" customFormat="1" ht="70.2" hidden="1" customHeight="1" outlineLevel="1" x14ac:dyDescent="0.25">
      <c r="A46" s="32">
        <f t="shared" ca="1" si="1"/>
        <v>24</v>
      </c>
      <c r="B46" s="38" t="s">
        <v>550</v>
      </c>
      <c r="C46" s="33" t="s">
        <v>640</v>
      </c>
      <c r="D46" s="33" t="s">
        <v>320</v>
      </c>
      <c r="E46" s="33"/>
      <c r="F46" s="33"/>
      <c r="G46" s="33"/>
      <c r="H46" s="33"/>
      <c r="I46" s="32"/>
      <c r="J46" s="37"/>
      <c r="K46" s="37"/>
      <c r="L46" s="37"/>
      <c r="M46" s="37"/>
      <c r="N46" s="37"/>
      <c r="O46" s="37"/>
      <c r="P46" s="37"/>
      <c r="Q46" s="37"/>
      <c r="R46" s="37"/>
      <c r="S46" s="37"/>
      <c r="T46" s="37"/>
      <c r="U46" s="37"/>
      <c r="V46" s="37"/>
      <c r="W46" s="37"/>
      <c r="X46" s="37"/>
      <c r="Y46" s="37"/>
      <c r="Z46" s="37"/>
    </row>
    <row r="47" spans="1:26" ht="16.2" customHeight="1" collapsed="1" x14ac:dyDescent="0.25">
      <c r="A47" s="39"/>
      <c r="B47" s="257" t="s">
        <v>540</v>
      </c>
      <c r="C47" s="258"/>
      <c r="D47" s="258"/>
      <c r="E47" s="258"/>
      <c r="F47" s="258"/>
      <c r="G47" s="258"/>
      <c r="H47" s="258"/>
      <c r="I47" s="259"/>
      <c r="J47" s="37"/>
      <c r="K47" s="37"/>
      <c r="L47" s="37"/>
      <c r="M47" s="37"/>
      <c r="N47" s="37"/>
      <c r="O47" s="37"/>
      <c r="P47" s="37"/>
      <c r="Q47" s="37"/>
      <c r="R47" s="37"/>
      <c r="S47" s="37"/>
      <c r="T47" s="37"/>
      <c r="U47" s="37"/>
      <c r="V47" s="37"/>
      <c r="W47" s="37"/>
      <c r="X47" s="37"/>
      <c r="Y47" s="37"/>
      <c r="Z47" s="37"/>
    </row>
    <row r="48" spans="1:26" ht="49.2" hidden="1" customHeight="1" outlineLevel="1" x14ac:dyDescent="0.25">
      <c r="A48" s="32">
        <f ca="1">IF(OFFSET(A48,-1,0) ="",OFFSET(A48,-2,0)+1,OFFSET(A48,-1,0)+1 )</f>
        <v>25</v>
      </c>
      <c r="B48" s="38" t="s">
        <v>537</v>
      </c>
      <c r="C48" s="33" t="s">
        <v>716</v>
      </c>
      <c r="D48" s="33"/>
      <c r="E48" s="48"/>
      <c r="F48" s="48"/>
      <c r="G48" s="48"/>
      <c r="H48" s="48"/>
      <c r="I48" s="48"/>
      <c r="J48" s="37"/>
      <c r="K48" s="37"/>
      <c r="L48" s="37"/>
      <c r="M48" s="37"/>
      <c r="N48" s="37"/>
      <c r="O48" s="37"/>
      <c r="P48" s="37"/>
      <c r="Q48" s="37"/>
      <c r="R48" s="37"/>
      <c r="S48" s="37"/>
      <c r="T48" s="37"/>
      <c r="U48" s="37"/>
      <c r="V48" s="37"/>
      <c r="W48" s="37"/>
      <c r="X48" s="37"/>
      <c r="Y48" s="37"/>
      <c r="Z48" s="37"/>
    </row>
    <row r="49" spans="1:26" s="231" customFormat="1" ht="50.4" hidden="1" customHeight="1" outlineLevel="1" x14ac:dyDescent="0.25">
      <c r="A49" s="32">
        <f ca="1">IF(OFFSET(A49,-1,0) ="",OFFSET(A49,-2,0)+1,OFFSET(A49,-1,0)+1 )</f>
        <v>26</v>
      </c>
      <c r="B49" s="38" t="s">
        <v>534</v>
      </c>
      <c r="C49" s="33" t="s">
        <v>715</v>
      </c>
      <c r="D49" s="47"/>
      <c r="E49" s="42"/>
      <c r="F49" s="42"/>
      <c r="G49" s="42"/>
      <c r="H49" s="42"/>
      <c r="I49" s="42"/>
      <c r="J49" s="37"/>
      <c r="K49" s="37"/>
      <c r="L49" s="37"/>
      <c r="M49" s="37"/>
      <c r="N49" s="37"/>
      <c r="O49" s="37"/>
      <c r="P49" s="37"/>
      <c r="Q49" s="37"/>
      <c r="R49" s="37"/>
      <c r="S49" s="37"/>
      <c r="T49" s="37"/>
      <c r="U49" s="37"/>
      <c r="V49" s="37"/>
      <c r="W49" s="37"/>
      <c r="X49" s="37"/>
      <c r="Y49" s="37"/>
      <c r="Z49" s="37"/>
    </row>
    <row r="50" spans="1:26" ht="67.8" hidden="1" customHeight="1" outlineLevel="1" x14ac:dyDescent="0.25">
      <c r="A50" s="32">
        <f t="shared" ref="A50:A56" ca="1" si="2">IF(OFFSET(A50,-1,0) ="",OFFSET(A50,-2,0)+1,OFFSET(A50,-1,0)+1 )</f>
        <v>27</v>
      </c>
      <c r="B50" s="33" t="s">
        <v>586</v>
      </c>
      <c r="C50" s="33" t="s">
        <v>714</v>
      </c>
      <c r="D50" s="38"/>
      <c r="E50" s="36"/>
      <c r="F50" s="41"/>
      <c r="G50" s="41"/>
      <c r="H50" s="41"/>
      <c r="I50" s="36"/>
      <c r="J50" s="37"/>
      <c r="K50" s="37"/>
      <c r="L50" s="37"/>
      <c r="M50" s="37"/>
      <c r="N50" s="37"/>
      <c r="O50" s="37"/>
      <c r="P50" s="37"/>
      <c r="Q50" s="37"/>
      <c r="R50" s="37"/>
      <c r="S50" s="37"/>
      <c r="T50" s="37"/>
      <c r="U50" s="37"/>
      <c r="V50" s="37"/>
      <c r="W50" s="37"/>
      <c r="X50" s="37"/>
      <c r="Y50" s="37"/>
      <c r="Z50" s="37"/>
    </row>
    <row r="51" spans="1:26" ht="75" hidden="1" customHeight="1" outlineLevel="1" x14ac:dyDescent="0.25">
      <c r="A51" s="32">
        <f t="shared" ca="1" si="2"/>
        <v>28</v>
      </c>
      <c r="B51" s="173" t="s">
        <v>535</v>
      </c>
      <c r="C51" s="33" t="s">
        <v>713</v>
      </c>
      <c r="D51" s="38"/>
      <c r="E51" s="36"/>
      <c r="F51" s="41"/>
      <c r="G51" s="41"/>
      <c r="H51" s="41"/>
      <c r="I51" s="36"/>
      <c r="J51" s="37"/>
      <c r="K51" s="37"/>
      <c r="L51" s="37"/>
      <c r="M51" s="37"/>
      <c r="N51" s="37"/>
      <c r="O51" s="37"/>
      <c r="P51" s="37"/>
      <c r="Q51" s="37"/>
      <c r="R51" s="37"/>
      <c r="S51" s="37"/>
      <c r="T51" s="37"/>
      <c r="U51" s="37"/>
      <c r="V51" s="37"/>
      <c r="W51" s="37"/>
      <c r="X51" s="37"/>
      <c r="Y51" s="37"/>
      <c r="Z51" s="37"/>
    </row>
    <row r="52" spans="1:26" ht="67.8" hidden="1" customHeight="1" outlineLevel="1" x14ac:dyDescent="0.25">
      <c r="A52" s="32">
        <f t="shared" ca="1" si="2"/>
        <v>29</v>
      </c>
      <c r="B52" s="38" t="s">
        <v>536</v>
      </c>
      <c r="C52" s="33" t="s">
        <v>489</v>
      </c>
      <c r="D52" s="38"/>
      <c r="E52" s="36"/>
      <c r="F52" s="41"/>
      <c r="G52" s="41"/>
      <c r="H52" s="41"/>
      <c r="I52" s="36"/>
      <c r="J52" s="37"/>
      <c r="K52" s="37"/>
      <c r="L52" s="37"/>
      <c r="M52" s="37"/>
      <c r="N52" s="37"/>
      <c r="O52" s="37"/>
      <c r="P52" s="37"/>
      <c r="Q52" s="37"/>
      <c r="R52" s="37"/>
      <c r="S52" s="37"/>
      <c r="T52" s="37"/>
      <c r="U52" s="37"/>
      <c r="V52" s="37"/>
      <c r="W52" s="37"/>
      <c r="X52" s="37"/>
      <c r="Y52" s="37"/>
      <c r="Z52" s="37"/>
    </row>
    <row r="53" spans="1:26" ht="115.8" hidden="1" customHeight="1" outlineLevel="1" x14ac:dyDescent="0.25">
      <c r="A53" s="32">
        <f t="shared" ca="1" si="2"/>
        <v>30</v>
      </c>
      <c r="B53" s="33" t="s">
        <v>582</v>
      </c>
      <c r="C53" s="38" t="s">
        <v>664</v>
      </c>
      <c r="D53" s="33"/>
      <c r="E53" s="48"/>
      <c r="F53" s="48"/>
      <c r="G53" s="48"/>
      <c r="H53" s="48"/>
      <c r="I53" s="48"/>
      <c r="J53" s="37"/>
      <c r="K53" s="37"/>
      <c r="L53" s="37"/>
      <c r="M53" s="37"/>
      <c r="N53" s="37"/>
      <c r="O53" s="37"/>
      <c r="P53" s="37"/>
      <c r="Q53" s="37"/>
      <c r="R53" s="37"/>
      <c r="S53" s="37"/>
      <c r="T53" s="37"/>
      <c r="U53" s="37"/>
      <c r="V53" s="37"/>
      <c r="W53" s="37"/>
      <c r="X53" s="37"/>
      <c r="Y53" s="37"/>
      <c r="Z53" s="37"/>
    </row>
    <row r="54" spans="1:26" ht="99.6" hidden="1" customHeight="1" outlineLevel="1" x14ac:dyDescent="0.25">
      <c r="A54" s="32">
        <f t="shared" ca="1" si="2"/>
        <v>31</v>
      </c>
      <c r="B54" s="33" t="s">
        <v>538</v>
      </c>
      <c r="C54" s="33" t="s">
        <v>665</v>
      </c>
      <c r="D54" s="33"/>
      <c r="E54" s="48"/>
      <c r="F54" s="48"/>
      <c r="G54" s="48"/>
      <c r="H54" s="48"/>
      <c r="I54" s="48"/>
      <c r="J54" s="37"/>
      <c r="K54" s="37"/>
      <c r="L54" s="37"/>
      <c r="M54" s="37"/>
      <c r="N54" s="37"/>
      <c r="O54" s="37"/>
      <c r="P54" s="37"/>
      <c r="Q54" s="37"/>
      <c r="R54" s="37"/>
      <c r="S54" s="37"/>
      <c r="T54" s="37"/>
      <c r="U54" s="37"/>
      <c r="V54" s="37"/>
      <c r="W54" s="37"/>
      <c r="X54" s="37"/>
      <c r="Y54" s="37"/>
      <c r="Z54" s="37"/>
    </row>
    <row r="55" spans="1:26" ht="85.8" hidden="1" customHeight="1" outlineLevel="1" x14ac:dyDescent="0.25">
      <c r="A55" s="32">
        <f t="shared" ca="1" si="2"/>
        <v>32</v>
      </c>
      <c r="B55" s="33" t="s">
        <v>556</v>
      </c>
      <c r="C55" s="33" t="s">
        <v>666</v>
      </c>
      <c r="D55" s="33"/>
      <c r="E55" s="48"/>
      <c r="F55" s="48"/>
      <c r="G55" s="48"/>
      <c r="H55" s="48"/>
      <c r="I55" s="48"/>
      <c r="J55" s="37"/>
      <c r="K55" s="37"/>
      <c r="L55" s="37"/>
      <c r="M55" s="37"/>
      <c r="N55" s="37"/>
      <c r="O55" s="37"/>
      <c r="P55" s="37"/>
      <c r="Q55" s="37"/>
      <c r="R55" s="37"/>
      <c r="S55" s="37"/>
      <c r="T55" s="37"/>
      <c r="U55" s="37"/>
      <c r="V55" s="37"/>
      <c r="W55" s="37"/>
      <c r="X55" s="37"/>
      <c r="Y55" s="37"/>
      <c r="Z55" s="37"/>
    </row>
    <row r="56" spans="1:26" s="218" customFormat="1" ht="78" hidden="1" customHeight="1" outlineLevel="1" x14ac:dyDescent="0.25">
      <c r="A56" s="46">
        <f t="shared" ca="1" si="2"/>
        <v>33</v>
      </c>
      <c r="B56" s="38" t="s">
        <v>587</v>
      </c>
      <c r="C56" s="33" t="s">
        <v>667</v>
      </c>
      <c r="D56" s="219"/>
      <c r="E56" s="219"/>
      <c r="F56" s="219"/>
      <c r="G56" s="219"/>
      <c r="H56" s="219"/>
      <c r="I56" s="219"/>
      <c r="J56" s="217"/>
      <c r="K56" s="217"/>
      <c r="L56" s="217"/>
      <c r="M56" s="217"/>
      <c r="N56" s="217"/>
      <c r="O56" s="217"/>
      <c r="P56" s="217"/>
      <c r="Q56" s="217"/>
      <c r="R56" s="217"/>
      <c r="S56" s="217"/>
      <c r="T56" s="217"/>
      <c r="U56" s="217"/>
      <c r="V56" s="217"/>
      <c r="W56" s="217"/>
      <c r="X56" s="217"/>
      <c r="Y56" s="217"/>
      <c r="Z56" s="217"/>
    </row>
    <row r="57" spans="1:26" ht="72.599999999999994" hidden="1" customHeight="1" outlineLevel="1" x14ac:dyDescent="0.25">
      <c r="A57" s="32">
        <f ca="1">IF(OFFSET(A57,-1,0) ="",OFFSET(A57,-2,0)+1,OFFSET(A57,-1,0)+1 )</f>
        <v>34</v>
      </c>
      <c r="B57" s="33" t="s">
        <v>539</v>
      </c>
      <c r="C57" s="33" t="s">
        <v>668</v>
      </c>
      <c r="D57" s="48"/>
      <c r="E57" s="48"/>
      <c r="F57" s="48"/>
      <c r="G57" s="48"/>
      <c r="H57" s="48"/>
      <c r="I57" s="48"/>
      <c r="J57" s="37"/>
      <c r="K57" s="37"/>
      <c r="L57" s="37"/>
      <c r="M57" s="37"/>
      <c r="N57" s="37"/>
      <c r="O57" s="37"/>
      <c r="P57" s="37"/>
      <c r="Q57" s="37"/>
      <c r="R57" s="37"/>
      <c r="S57" s="37"/>
      <c r="T57" s="37"/>
      <c r="U57" s="37"/>
      <c r="V57" s="37"/>
      <c r="W57" s="37"/>
      <c r="X57" s="37"/>
      <c r="Y57" s="37"/>
      <c r="Z57" s="37"/>
    </row>
    <row r="58" spans="1:26" ht="72" hidden="1" customHeight="1" outlineLevel="1" x14ac:dyDescent="0.25">
      <c r="A58" s="32">
        <f t="shared" ref="A58" ca="1" si="3">IF(OFFSET(A58,-1,0) ="",OFFSET(A58,-2,0)+1,OFFSET(A58,-1,0)+1 )</f>
        <v>35</v>
      </c>
      <c r="B58" s="38" t="s">
        <v>211</v>
      </c>
      <c r="C58" s="33" t="s">
        <v>669</v>
      </c>
      <c r="D58" s="48"/>
      <c r="E58" s="48"/>
      <c r="F58" s="48"/>
      <c r="G58" s="48"/>
      <c r="H58" s="48"/>
      <c r="I58" s="48"/>
      <c r="J58" s="37"/>
      <c r="K58" s="37"/>
      <c r="L58" s="37"/>
      <c r="M58" s="37"/>
      <c r="N58" s="37"/>
      <c r="O58" s="37"/>
      <c r="P58" s="37"/>
      <c r="Q58" s="37"/>
      <c r="R58" s="37"/>
      <c r="S58" s="37"/>
      <c r="T58" s="37"/>
      <c r="U58" s="37"/>
      <c r="V58" s="37"/>
      <c r="W58" s="37"/>
      <c r="X58" s="37"/>
      <c r="Y58" s="37"/>
      <c r="Z58" s="37"/>
    </row>
    <row r="59" spans="1:26" ht="17.399999999999999" customHeight="1" collapsed="1" x14ac:dyDescent="0.25">
      <c r="A59" s="39"/>
      <c r="B59" s="257" t="s">
        <v>541</v>
      </c>
      <c r="C59" s="258"/>
      <c r="D59" s="258"/>
      <c r="E59" s="258"/>
      <c r="F59" s="258"/>
      <c r="G59" s="258"/>
      <c r="H59" s="258"/>
      <c r="I59" s="259"/>
      <c r="J59" s="49"/>
      <c r="K59" s="49"/>
      <c r="L59" s="49"/>
      <c r="M59" s="49"/>
      <c r="N59" s="49"/>
      <c r="O59" s="49"/>
      <c r="P59" s="49"/>
      <c r="Q59" s="49"/>
      <c r="R59" s="49"/>
      <c r="S59" s="49"/>
      <c r="T59" s="49"/>
      <c r="U59" s="49"/>
      <c r="V59" s="49"/>
      <c r="W59" s="49"/>
      <c r="X59" s="49"/>
      <c r="Y59" s="49"/>
      <c r="Z59" s="49"/>
    </row>
    <row r="60" spans="1:26" s="226" customFormat="1" ht="50.4" hidden="1" customHeight="1" outlineLevel="1" x14ac:dyDescent="0.25">
      <c r="A60" s="159">
        <v>36</v>
      </c>
      <c r="B60" s="47" t="s">
        <v>558</v>
      </c>
      <c r="C60" s="38" t="s">
        <v>355</v>
      </c>
      <c r="D60" s="38" t="s">
        <v>657</v>
      </c>
      <c r="E60" s="38"/>
      <c r="F60" s="38"/>
      <c r="G60" s="38"/>
      <c r="H60" s="38"/>
      <c r="I60" s="50"/>
      <c r="J60" s="49"/>
      <c r="K60" s="49"/>
      <c r="L60" s="49"/>
      <c r="M60" s="49"/>
      <c r="N60" s="49"/>
      <c r="O60" s="49"/>
      <c r="P60" s="49"/>
      <c r="Q60" s="49"/>
      <c r="R60" s="49"/>
      <c r="S60" s="49"/>
      <c r="T60" s="49"/>
      <c r="U60" s="49"/>
      <c r="V60" s="49"/>
      <c r="W60" s="49"/>
      <c r="X60" s="49"/>
      <c r="Y60" s="49"/>
      <c r="Z60" s="49"/>
    </row>
    <row r="61" spans="1:26" s="231" customFormat="1" ht="50.4" hidden="1" customHeight="1" outlineLevel="1" x14ac:dyDescent="0.25">
      <c r="A61" s="159">
        <v>37</v>
      </c>
      <c r="B61" s="47" t="s">
        <v>559</v>
      </c>
      <c r="C61" s="38" t="s">
        <v>646</v>
      </c>
      <c r="D61" s="239" t="s">
        <v>658</v>
      </c>
      <c r="E61" s="38"/>
      <c r="F61" s="38"/>
      <c r="G61" s="38"/>
      <c r="H61" s="38"/>
      <c r="I61" s="50"/>
      <c r="J61" s="49"/>
      <c r="K61" s="49"/>
      <c r="L61" s="49"/>
      <c r="M61" s="49"/>
      <c r="N61" s="49"/>
      <c r="O61" s="49"/>
      <c r="P61" s="49"/>
      <c r="Q61" s="49"/>
      <c r="R61" s="49"/>
      <c r="S61" s="49"/>
      <c r="T61" s="49"/>
      <c r="U61" s="49"/>
      <c r="V61" s="49"/>
      <c r="W61" s="49"/>
      <c r="X61" s="49"/>
      <c r="Y61" s="49"/>
      <c r="Z61" s="49"/>
    </row>
    <row r="62" spans="1:26" ht="36" hidden="1" customHeight="1" outlineLevel="1" x14ac:dyDescent="0.25">
      <c r="A62" s="159">
        <v>38</v>
      </c>
      <c r="B62" s="173" t="s">
        <v>560</v>
      </c>
      <c r="C62" s="33" t="s">
        <v>341</v>
      </c>
      <c r="D62" s="38"/>
      <c r="E62" s="38"/>
      <c r="F62" s="38"/>
      <c r="G62" s="38"/>
      <c r="H62" s="38"/>
      <c r="I62" s="50"/>
      <c r="J62" s="49"/>
      <c r="K62" s="49"/>
      <c r="L62" s="49"/>
      <c r="M62" s="49"/>
      <c r="N62" s="49"/>
      <c r="O62" s="49"/>
      <c r="P62" s="49"/>
      <c r="Q62" s="49"/>
      <c r="R62" s="49"/>
      <c r="S62" s="49"/>
      <c r="T62" s="49"/>
      <c r="U62" s="49"/>
      <c r="V62" s="49"/>
      <c r="W62" s="49"/>
      <c r="X62" s="49"/>
      <c r="Y62" s="49"/>
      <c r="Z62" s="49"/>
    </row>
    <row r="63" spans="1:26" s="216" customFormat="1" ht="50.4" hidden="1" customHeight="1" outlineLevel="1" x14ac:dyDescent="0.25">
      <c r="A63" s="159">
        <f t="shared" ref="A63:A65" ca="1" si="4">IF(OFFSET(A63,-1,0) ="",OFFSET(A63,-2,0)+1,OFFSET(A63,-1,0)+1 )</f>
        <v>39</v>
      </c>
      <c r="B63" s="38" t="s">
        <v>622</v>
      </c>
      <c r="C63" s="38" t="s">
        <v>401</v>
      </c>
      <c r="D63" s="47"/>
      <c r="E63" s="42"/>
      <c r="F63" s="42"/>
      <c r="G63" s="42"/>
      <c r="H63" s="42"/>
      <c r="I63" s="42"/>
      <c r="J63" s="49"/>
      <c r="K63" s="49"/>
      <c r="L63" s="49"/>
      <c r="M63" s="49"/>
      <c r="N63" s="49"/>
      <c r="O63" s="49"/>
      <c r="P63" s="49"/>
      <c r="Q63" s="49"/>
      <c r="R63" s="49"/>
      <c r="S63" s="49"/>
      <c r="T63" s="49"/>
      <c r="U63" s="49"/>
      <c r="V63" s="49"/>
      <c r="W63" s="49"/>
      <c r="X63" s="49"/>
      <c r="Y63" s="49"/>
      <c r="Z63" s="49"/>
    </row>
    <row r="64" spans="1:26" s="216" customFormat="1" ht="50.4" hidden="1" customHeight="1" outlineLevel="1" x14ac:dyDescent="0.25">
      <c r="A64" s="159">
        <f t="shared" ca="1" si="4"/>
        <v>40</v>
      </c>
      <c r="B64" s="38" t="s">
        <v>557</v>
      </c>
      <c r="C64" s="33" t="s">
        <v>399</v>
      </c>
      <c r="D64" s="47"/>
      <c r="E64" s="42"/>
      <c r="F64" s="42"/>
      <c r="G64" s="42"/>
      <c r="H64" s="42"/>
      <c r="I64" s="42"/>
      <c r="J64" s="49"/>
      <c r="K64" s="49"/>
      <c r="L64" s="49"/>
      <c r="M64" s="49"/>
      <c r="N64" s="49"/>
      <c r="O64" s="49"/>
      <c r="P64" s="49"/>
      <c r="Q64" s="49"/>
      <c r="R64" s="49"/>
      <c r="S64" s="49"/>
      <c r="T64" s="49"/>
      <c r="U64" s="49"/>
      <c r="V64" s="49"/>
      <c r="W64" s="49"/>
      <c r="X64" s="49"/>
      <c r="Y64" s="49"/>
      <c r="Z64" s="49"/>
    </row>
    <row r="65" spans="1:26" s="216" customFormat="1" ht="30" hidden="1" customHeight="1" outlineLevel="1" x14ac:dyDescent="0.25">
      <c r="A65" s="159">
        <f t="shared" ca="1" si="4"/>
        <v>41</v>
      </c>
      <c r="B65" s="33" t="s">
        <v>562</v>
      </c>
      <c r="C65" s="33"/>
      <c r="D65" s="47"/>
      <c r="E65" s="42"/>
      <c r="F65" s="42"/>
      <c r="G65" s="42"/>
      <c r="H65" s="42"/>
      <c r="I65" s="42"/>
      <c r="J65" s="49"/>
      <c r="K65" s="49"/>
      <c r="L65" s="49"/>
      <c r="M65" s="49"/>
      <c r="N65" s="49"/>
      <c r="O65" s="49"/>
      <c r="P65" s="49"/>
      <c r="Q65" s="49"/>
      <c r="R65" s="49"/>
      <c r="S65" s="49"/>
      <c r="T65" s="49"/>
      <c r="U65" s="49"/>
      <c r="V65" s="49"/>
      <c r="W65" s="49"/>
      <c r="X65" s="49"/>
      <c r="Y65" s="49"/>
      <c r="Z65" s="49"/>
    </row>
    <row r="66" spans="1:26" ht="13.8" customHeight="1" collapsed="1" x14ac:dyDescent="0.25">
      <c r="A66" s="39"/>
      <c r="B66" s="257" t="s">
        <v>542</v>
      </c>
      <c r="C66" s="258"/>
      <c r="D66" s="258"/>
      <c r="E66" s="258"/>
      <c r="F66" s="258"/>
      <c r="G66" s="258"/>
      <c r="H66" s="258"/>
      <c r="I66" s="259"/>
      <c r="J66" s="49"/>
      <c r="K66" s="49"/>
      <c r="L66" s="49"/>
      <c r="M66" s="49"/>
      <c r="N66" s="49"/>
      <c r="O66" s="49"/>
      <c r="P66" s="49"/>
      <c r="Q66" s="49"/>
      <c r="R66" s="49"/>
    </row>
    <row r="67" spans="1:26" ht="50.4" hidden="1" customHeight="1" outlineLevel="1" x14ac:dyDescent="0.25">
      <c r="A67" s="32">
        <f ca="1">IF(OFFSET(A67,-1,0) ="",OFFSET(A67,-2,0)+1,OFFSET(A67,-1,0)+1 )</f>
        <v>42</v>
      </c>
      <c r="B67" s="47" t="s">
        <v>572</v>
      </c>
      <c r="C67" s="38" t="s">
        <v>675</v>
      </c>
      <c r="D67" s="38"/>
      <c r="E67" s="38"/>
      <c r="F67" s="38"/>
      <c r="G67" s="38"/>
      <c r="H67" s="38"/>
      <c r="I67" s="51"/>
      <c r="J67" s="49"/>
      <c r="K67" s="49"/>
      <c r="L67" s="49"/>
      <c r="M67" s="49"/>
      <c r="N67" s="49"/>
      <c r="O67" s="49"/>
      <c r="P67" s="49"/>
      <c r="Q67" s="49"/>
      <c r="R67" s="49"/>
      <c r="S67" s="49"/>
      <c r="T67" s="49"/>
      <c r="U67" s="49"/>
      <c r="V67" s="49"/>
      <c r="W67" s="49"/>
      <c r="X67" s="49"/>
      <c r="Y67" s="49"/>
      <c r="Z67" s="49"/>
    </row>
    <row r="68" spans="1:26" s="231" customFormat="1" ht="50.4" hidden="1" customHeight="1" outlineLevel="1" x14ac:dyDescent="0.25">
      <c r="A68" s="32">
        <v>43</v>
      </c>
      <c r="B68" s="47" t="s">
        <v>574</v>
      </c>
      <c r="C68" s="38" t="s">
        <v>676</v>
      </c>
      <c r="D68" s="38"/>
      <c r="E68" s="38"/>
      <c r="F68" s="38"/>
      <c r="G68" s="38"/>
      <c r="H68" s="38"/>
      <c r="I68" s="51"/>
      <c r="J68" s="49"/>
      <c r="K68" s="49"/>
      <c r="L68" s="49"/>
      <c r="M68" s="49"/>
      <c r="N68" s="49"/>
      <c r="O68" s="49"/>
      <c r="P68" s="49"/>
      <c r="Q68" s="49"/>
      <c r="R68" s="49"/>
      <c r="S68" s="49"/>
      <c r="T68" s="49"/>
      <c r="U68" s="49"/>
      <c r="V68" s="49"/>
      <c r="W68" s="49"/>
      <c r="X68" s="49"/>
      <c r="Y68" s="49"/>
      <c r="Z68" s="49"/>
    </row>
    <row r="69" spans="1:26" ht="50.4" hidden="1" customHeight="1" outlineLevel="1" x14ac:dyDescent="0.25">
      <c r="A69" s="32">
        <f t="shared" ref="A69:A79" ca="1" si="5">IF(OFFSET(A69,-1,0) ="",OFFSET(A69,-2,0)+1,OFFSET(A69,-1,0)+1 )</f>
        <v>44</v>
      </c>
      <c r="B69" s="173" t="s">
        <v>573</v>
      </c>
      <c r="C69" s="33" t="s">
        <v>677</v>
      </c>
      <c r="D69" s="38"/>
      <c r="E69" s="38"/>
      <c r="F69" s="38"/>
      <c r="G69" s="38"/>
      <c r="H69" s="38"/>
      <c r="I69" s="50"/>
      <c r="J69" s="49"/>
      <c r="K69" s="49"/>
      <c r="L69" s="49"/>
      <c r="M69" s="49"/>
      <c r="N69" s="49"/>
      <c r="O69" s="49"/>
      <c r="P69" s="49"/>
      <c r="Q69" s="49"/>
      <c r="R69" s="49"/>
      <c r="S69" s="49"/>
      <c r="T69" s="49"/>
      <c r="U69" s="49"/>
      <c r="V69" s="49"/>
      <c r="W69" s="49"/>
      <c r="X69" s="49"/>
      <c r="Y69" s="49"/>
      <c r="Z69" s="49"/>
    </row>
    <row r="70" spans="1:26" ht="50.4" hidden="1" customHeight="1" outlineLevel="1" x14ac:dyDescent="0.25">
      <c r="A70" s="32">
        <f t="shared" ca="1" si="5"/>
        <v>45</v>
      </c>
      <c r="B70" s="38" t="s">
        <v>623</v>
      </c>
      <c r="C70" s="38" t="s">
        <v>678</v>
      </c>
      <c r="D70" s="38"/>
      <c r="E70" s="38"/>
      <c r="F70" s="38"/>
      <c r="G70" s="38"/>
      <c r="H70" s="38"/>
      <c r="I70" s="50"/>
      <c r="J70" s="49"/>
      <c r="K70" s="49"/>
      <c r="L70" s="49"/>
      <c r="M70" s="49"/>
      <c r="N70" s="49"/>
      <c r="O70" s="49"/>
      <c r="P70" s="49"/>
      <c r="Q70" s="49"/>
      <c r="R70" s="49"/>
      <c r="S70" s="49"/>
      <c r="T70" s="49"/>
      <c r="U70" s="49"/>
      <c r="V70" s="49"/>
      <c r="W70" s="49"/>
      <c r="X70" s="49"/>
      <c r="Y70" s="49"/>
      <c r="Z70" s="49"/>
    </row>
    <row r="71" spans="1:26" ht="50.4" hidden="1" customHeight="1" outlineLevel="1" x14ac:dyDescent="0.25">
      <c r="A71" s="32">
        <f t="shared" ca="1" si="5"/>
        <v>46</v>
      </c>
      <c r="B71" s="38" t="s">
        <v>575</v>
      </c>
      <c r="C71" s="33" t="s">
        <v>679</v>
      </c>
      <c r="D71" s="194"/>
      <c r="E71" s="38"/>
      <c r="F71" s="38"/>
      <c r="G71" s="38"/>
      <c r="H71" s="38"/>
      <c r="I71" s="50"/>
      <c r="J71" s="49"/>
      <c r="K71" s="49"/>
      <c r="L71" s="49"/>
      <c r="M71" s="49"/>
      <c r="N71" s="49"/>
      <c r="O71" s="49"/>
      <c r="P71" s="49"/>
      <c r="Q71" s="49"/>
      <c r="R71" s="49"/>
      <c r="S71" s="49"/>
      <c r="T71" s="49"/>
      <c r="U71" s="49"/>
      <c r="V71" s="49"/>
      <c r="W71" s="49"/>
      <c r="X71" s="49"/>
      <c r="Y71" s="49"/>
      <c r="Z71" s="49"/>
    </row>
    <row r="72" spans="1:26" ht="38.4" hidden="1" customHeight="1" outlineLevel="1" x14ac:dyDescent="0.25">
      <c r="A72" s="32">
        <f t="shared" ca="1" si="5"/>
        <v>47</v>
      </c>
      <c r="B72" s="33" t="s">
        <v>561</v>
      </c>
      <c r="C72" s="33"/>
      <c r="D72" s="33"/>
      <c r="E72" s="38"/>
      <c r="F72" s="38"/>
      <c r="G72" s="38"/>
      <c r="H72" s="38"/>
      <c r="I72" s="50"/>
      <c r="J72" s="49"/>
      <c r="K72" s="49"/>
      <c r="L72" s="49"/>
      <c r="M72" s="49"/>
      <c r="N72" s="49"/>
      <c r="O72" s="49"/>
      <c r="P72" s="49"/>
      <c r="Q72" s="49"/>
      <c r="R72" s="49"/>
      <c r="S72" s="49"/>
      <c r="T72" s="49"/>
      <c r="U72" s="49"/>
      <c r="V72" s="49"/>
      <c r="W72" s="49"/>
      <c r="X72" s="49"/>
      <c r="Y72" s="49"/>
      <c r="Z72" s="49"/>
    </row>
    <row r="73" spans="1:26" ht="16.2" customHeight="1" collapsed="1" x14ac:dyDescent="0.25">
      <c r="A73" s="39"/>
      <c r="B73" s="257" t="s">
        <v>543</v>
      </c>
      <c r="C73" s="258"/>
      <c r="D73" s="258"/>
      <c r="E73" s="258"/>
      <c r="F73" s="258"/>
      <c r="G73" s="258"/>
      <c r="H73" s="258"/>
      <c r="I73" s="259"/>
      <c r="J73" s="49"/>
      <c r="K73" s="49"/>
      <c r="L73" s="49"/>
      <c r="M73" s="49"/>
      <c r="N73" s="49"/>
      <c r="O73" s="49"/>
      <c r="P73" s="49"/>
      <c r="Q73" s="49"/>
    </row>
    <row r="74" spans="1:26" ht="57" hidden="1" customHeight="1" outlineLevel="1" x14ac:dyDescent="0.25">
      <c r="A74" s="32">
        <f t="shared" ca="1" si="5"/>
        <v>48</v>
      </c>
      <c r="B74" s="47" t="s">
        <v>571</v>
      </c>
      <c r="C74" s="38" t="s">
        <v>680</v>
      </c>
      <c r="D74" s="33"/>
      <c r="E74" s="179"/>
      <c r="F74" s="38"/>
      <c r="G74" s="38"/>
      <c r="H74" s="38"/>
      <c r="I74" s="46"/>
      <c r="J74" s="49"/>
      <c r="K74" s="49"/>
      <c r="L74" s="49"/>
      <c r="M74" s="49"/>
      <c r="N74" s="49"/>
      <c r="O74" s="49"/>
      <c r="P74" s="49"/>
      <c r="Q74" s="49"/>
      <c r="R74" s="49"/>
      <c r="S74" s="49"/>
      <c r="T74" s="49"/>
      <c r="U74" s="49"/>
      <c r="V74" s="49"/>
      <c r="W74" s="49"/>
      <c r="X74" s="49"/>
      <c r="Y74" s="49"/>
      <c r="Z74" s="49"/>
    </row>
    <row r="75" spans="1:26" s="231" customFormat="1" ht="56.4" hidden="1" customHeight="1" outlineLevel="1" x14ac:dyDescent="0.25">
      <c r="A75" s="32">
        <f t="shared" ca="1" si="5"/>
        <v>49</v>
      </c>
      <c r="B75" s="47" t="s">
        <v>569</v>
      </c>
      <c r="C75" s="38" t="s">
        <v>717</v>
      </c>
      <c r="D75" s="239" t="s">
        <v>718</v>
      </c>
      <c r="E75" s="179"/>
      <c r="F75" s="38"/>
      <c r="G75" s="38"/>
      <c r="H75" s="38"/>
      <c r="I75" s="46"/>
      <c r="J75" s="49"/>
      <c r="K75" s="49"/>
      <c r="L75" s="49"/>
      <c r="M75" s="49"/>
      <c r="N75" s="49"/>
      <c r="O75" s="49"/>
      <c r="P75" s="49"/>
      <c r="Q75" s="49"/>
      <c r="R75" s="49"/>
      <c r="S75" s="49"/>
      <c r="T75" s="49"/>
      <c r="U75" s="49"/>
      <c r="V75" s="49"/>
      <c r="W75" s="49"/>
      <c r="X75" s="49"/>
      <c r="Y75" s="49"/>
      <c r="Z75" s="49"/>
    </row>
    <row r="76" spans="1:26" ht="42" hidden="1" customHeight="1" outlineLevel="1" x14ac:dyDescent="0.3">
      <c r="A76" s="32">
        <f t="shared" ca="1" si="5"/>
        <v>50</v>
      </c>
      <c r="B76" s="173" t="s">
        <v>570</v>
      </c>
      <c r="C76" s="38" t="s">
        <v>681</v>
      </c>
      <c r="D76" s="33"/>
      <c r="E76" s="174"/>
      <c r="F76" s="38"/>
      <c r="G76" s="38"/>
      <c r="H76" s="38"/>
      <c r="I76" s="46"/>
      <c r="J76" s="49"/>
      <c r="K76" s="49"/>
      <c r="L76" s="49"/>
      <c r="M76" s="49"/>
      <c r="N76" s="49"/>
      <c r="O76" s="49"/>
      <c r="P76" s="49"/>
      <c r="Q76" s="49"/>
      <c r="R76" s="49"/>
      <c r="S76" s="49"/>
      <c r="T76" s="49"/>
      <c r="U76" s="49"/>
      <c r="V76" s="49"/>
      <c r="W76" s="49"/>
      <c r="X76" s="49"/>
      <c r="Y76" s="49"/>
      <c r="Z76" s="49"/>
    </row>
    <row r="77" spans="1:26" ht="58.2" hidden="1" customHeight="1" outlineLevel="1" x14ac:dyDescent="0.25">
      <c r="A77" s="32">
        <f t="shared" ca="1" si="5"/>
        <v>51</v>
      </c>
      <c r="B77" s="38" t="s">
        <v>624</v>
      </c>
      <c r="C77" s="38"/>
      <c r="D77" s="177"/>
      <c r="E77" s="38"/>
      <c r="F77" s="38"/>
      <c r="G77" s="38"/>
      <c r="H77" s="38"/>
      <c r="I77" s="46"/>
      <c r="J77" s="49"/>
      <c r="K77" s="49"/>
      <c r="L77" s="49"/>
      <c r="M77" s="49"/>
      <c r="N77" s="49"/>
      <c r="O77" s="49"/>
      <c r="P77" s="49"/>
      <c r="Q77" s="49"/>
      <c r="R77" s="49"/>
      <c r="S77" s="49"/>
      <c r="T77" s="49"/>
      <c r="U77" s="49"/>
      <c r="V77" s="49"/>
      <c r="W77" s="49"/>
      <c r="X77" s="49"/>
      <c r="Y77" s="49"/>
      <c r="Z77" s="49"/>
    </row>
    <row r="78" spans="1:26" ht="42" hidden="1" customHeight="1" outlineLevel="1" x14ac:dyDescent="0.25">
      <c r="A78" s="32">
        <f t="shared" ca="1" si="5"/>
        <v>52</v>
      </c>
      <c r="B78" s="38" t="s">
        <v>568</v>
      </c>
      <c r="C78" s="38"/>
      <c r="D78" s="196"/>
      <c r="E78" s="44"/>
      <c r="F78" s="45"/>
      <c r="G78" s="45"/>
      <c r="H78" s="45"/>
      <c r="I78" s="44"/>
      <c r="J78" s="49"/>
      <c r="K78" s="49"/>
      <c r="L78" s="49"/>
      <c r="M78" s="49"/>
      <c r="N78" s="49"/>
      <c r="O78" s="49"/>
      <c r="P78" s="49"/>
      <c r="Q78" s="49"/>
    </row>
    <row r="79" spans="1:26" ht="57" hidden="1" customHeight="1" outlineLevel="1" x14ac:dyDescent="0.25">
      <c r="A79" s="32">
        <f t="shared" ca="1" si="5"/>
        <v>53</v>
      </c>
      <c r="B79" s="33" t="s">
        <v>567</v>
      </c>
      <c r="C79" s="38"/>
      <c r="D79" s="223"/>
      <c r="E79" s="223"/>
      <c r="F79" s="223"/>
      <c r="G79" s="223"/>
      <c r="H79" s="223"/>
      <c r="I79" s="223"/>
    </row>
    <row r="80" spans="1:26" ht="16.8" customHeight="1" collapsed="1" x14ac:dyDescent="0.25">
      <c r="A80" s="28"/>
      <c r="B80" s="260" t="s">
        <v>78</v>
      </c>
      <c r="C80" s="261"/>
      <c r="D80" s="261"/>
      <c r="E80" s="261"/>
      <c r="F80" s="261"/>
      <c r="G80" s="261"/>
      <c r="H80" s="261"/>
      <c r="I80" s="262"/>
      <c r="J80" s="49"/>
      <c r="K80" s="49"/>
      <c r="L80" s="49"/>
      <c r="M80" s="49"/>
      <c r="N80" s="49"/>
      <c r="O80" s="49"/>
      <c r="P80" s="49"/>
      <c r="Q80" s="49"/>
      <c r="R80" s="49"/>
      <c r="S80" s="49"/>
      <c r="T80" s="49"/>
      <c r="U80" s="49"/>
      <c r="V80" s="49"/>
      <c r="W80" s="49"/>
      <c r="X80" s="49"/>
      <c r="Y80" s="49"/>
      <c r="Z80" s="49"/>
    </row>
    <row r="81" spans="1:26" ht="72.599999999999994" hidden="1" customHeight="1" outlineLevel="1" x14ac:dyDescent="0.25">
      <c r="A81" s="32">
        <v>54</v>
      </c>
      <c r="B81" s="235" t="s">
        <v>626</v>
      </c>
      <c r="C81" s="176" t="s">
        <v>682</v>
      </c>
      <c r="D81" s="197" t="s">
        <v>650</v>
      </c>
      <c r="E81" s="156"/>
      <c r="F81" s="52"/>
      <c r="G81" s="52"/>
      <c r="H81" s="52"/>
      <c r="I81" s="52"/>
      <c r="J81" s="49"/>
      <c r="K81" s="49"/>
      <c r="L81" s="49"/>
      <c r="M81" s="49"/>
      <c r="N81" s="49"/>
      <c r="O81" s="49"/>
      <c r="P81" s="49"/>
      <c r="Q81" s="49"/>
      <c r="R81" s="49"/>
      <c r="S81" s="49"/>
      <c r="T81" s="49"/>
      <c r="U81" s="49"/>
      <c r="V81" s="49"/>
      <c r="W81" s="49"/>
      <c r="X81" s="49"/>
      <c r="Y81" s="49"/>
      <c r="Z81" s="49"/>
    </row>
    <row r="82" spans="1:26" s="231" customFormat="1" ht="80.400000000000006" hidden="1" customHeight="1" outlineLevel="1" x14ac:dyDescent="0.25">
      <c r="A82" s="236">
        <f ca="1">IF(OFFSET(A82,-1,0) ="",OFFSET(A82,-2,0)+1,OFFSET(A82,-1,0)+1 )</f>
        <v>55</v>
      </c>
      <c r="B82" s="160" t="s">
        <v>625</v>
      </c>
      <c r="C82" s="176" t="s">
        <v>683</v>
      </c>
      <c r="D82" s="200"/>
      <c r="E82" s="156"/>
      <c r="F82" s="52"/>
      <c r="G82" s="52"/>
      <c r="H82" s="52"/>
      <c r="I82" s="52"/>
      <c r="J82" s="49"/>
      <c r="K82" s="49"/>
      <c r="L82" s="49"/>
      <c r="M82" s="49"/>
      <c r="N82" s="49"/>
      <c r="O82" s="49"/>
      <c r="P82" s="49"/>
      <c r="Q82" s="49"/>
      <c r="R82" s="49"/>
      <c r="S82" s="49"/>
      <c r="T82" s="49"/>
      <c r="U82" s="49"/>
      <c r="V82" s="49"/>
      <c r="W82" s="49"/>
      <c r="X82" s="49"/>
      <c r="Y82" s="49"/>
      <c r="Z82" s="49"/>
    </row>
    <row r="83" spans="1:26" s="231" customFormat="1" ht="80.400000000000006" hidden="1" customHeight="1" outlineLevel="1" x14ac:dyDescent="0.25">
      <c r="A83" s="236">
        <f ca="1">IF(OFFSET(A83,-1,0) ="",OFFSET(A83,-2,0)+1,OFFSET(A83,-1,0)+1 )</f>
        <v>56</v>
      </c>
      <c r="B83" s="160" t="s">
        <v>629</v>
      </c>
      <c r="C83" s="176" t="s">
        <v>684</v>
      </c>
      <c r="D83" s="200"/>
      <c r="E83" s="156"/>
      <c r="F83" s="52"/>
      <c r="G83" s="52"/>
      <c r="H83" s="52"/>
      <c r="I83" s="52"/>
      <c r="J83" s="49"/>
      <c r="K83" s="49"/>
      <c r="L83" s="49"/>
      <c r="M83" s="49"/>
      <c r="N83" s="49"/>
      <c r="O83" s="49"/>
      <c r="P83" s="49"/>
      <c r="Q83" s="49"/>
      <c r="R83" s="49"/>
      <c r="S83" s="49"/>
      <c r="T83" s="49"/>
      <c r="U83" s="49"/>
      <c r="V83" s="49"/>
      <c r="W83" s="49"/>
      <c r="X83" s="49"/>
      <c r="Y83" s="49"/>
      <c r="Z83" s="49"/>
    </row>
    <row r="84" spans="1:26" s="231" customFormat="1" ht="70.2" hidden="1" customHeight="1" outlineLevel="1" x14ac:dyDescent="0.25">
      <c r="A84" s="236">
        <f ca="1">IF(OFFSET(A84,-1,0) ="",OFFSET(A84,-2,0)+1,OFFSET(A84,-1,0)+1 )</f>
        <v>57</v>
      </c>
      <c r="B84" s="235" t="s">
        <v>627</v>
      </c>
      <c r="C84" s="176" t="s">
        <v>685</v>
      </c>
      <c r="D84" s="200"/>
      <c r="E84" s="156"/>
      <c r="F84" s="52"/>
      <c r="G84" s="52"/>
      <c r="H84" s="52"/>
      <c r="I84" s="52"/>
      <c r="J84" s="49"/>
      <c r="K84" s="49"/>
      <c r="L84" s="49"/>
      <c r="M84" s="49"/>
      <c r="N84" s="49"/>
      <c r="O84" s="49"/>
      <c r="P84" s="49"/>
      <c r="Q84" s="49"/>
      <c r="R84" s="49"/>
      <c r="S84" s="49"/>
      <c r="T84" s="49"/>
      <c r="U84" s="49"/>
      <c r="V84" s="49"/>
      <c r="W84" s="49"/>
      <c r="X84" s="49"/>
      <c r="Y84" s="49"/>
      <c r="Z84" s="49"/>
    </row>
    <row r="85" spans="1:26" s="231" customFormat="1" ht="85.8" hidden="1" customHeight="1" outlineLevel="1" x14ac:dyDescent="0.25">
      <c r="A85" s="236">
        <f t="shared" ref="A85:A96" ca="1" si="6">IF(OFFSET(A85,-1,0) ="",OFFSET(A85,-2,0)+1,OFFSET(A85,-1,0)+1 )</f>
        <v>58</v>
      </c>
      <c r="B85" s="160" t="s">
        <v>628</v>
      </c>
      <c r="C85" s="176" t="s">
        <v>686</v>
      </c>
      <c r="D85" s="200"/>
      <c r="E85" s="156"/>
      <c r="F85" s="52"/>
      <c r="G85" s="52"/>
      <c r="H85" s="52"/>
      <c r="I85" s="52"/>
      <c r="J85" s="49"/>
      <c r="K85" s="49"/>
      <c r="L85" s="49"/>
      <c r="M85" s="49"/>
      <c r="N85" s="49"/>
      <c r="O85" s="49"/>
      <c r="P85" s="49"/>
      <c r="Q85" s="49"/>
      <c r="R85" s="49"/>
      <c r="S85" s="49"/>
      <c r="T85" s="49"/>
      <c r="U85" s="49"/>
      <c r="V85" s="49"/>
      <c r="W85" s="49"/>
      <c r="X85" s="49"/>
      <c r="Y85" s="49"/>
      <c r="Z85" s="49"/>
    </row>
    <row r="86" spans="1:26" s="231" customFormat="1" ht="59.4" hidden="1" customHeight="1" outlineLevel="1" x14ac:dyDescent="0.25">
      <c r="A86" s="236">
        <f t="shared" ca="1" si="6"/>
        <v>59</v>
      </c>
      <c r="B86" s="160" t="s">
        <v>632</v>
      </c>
      <c r="C86" s="176" t="s">
        <v>651</v>
      </c>
      <c r="D86" s="200"/>
      <c r="E86" s="156"/>
      <c r="F86" s="52"/>
      <c r="G86" s="52"/>
      <c r="H86" s="52"/>
      <c r="I86" s="52"/>
      <c r="J86" s="49"/>
      <c r="K86" s="49"/>
      <c r="L86" s="49"/>
      <c r="M86" s="49"/>
      <c r="N86" s="49"/>
      <c r="O86" s="49"/>
      <c r="P86" s="49"/>
      <c r="Q86" s="49"/>
      <c r="R86" s="49"/>
      <c r="S86" s="49"/>
      <c r="T86" s="49"/>
      <c r="U86" s="49"/>
      <c r="V86" s="49"/>
      <c r="W86" s="49"/>
      <c r="X86" s="49"/>
      <c r="Y86" s="49"/>
      <c r="Z86" s="49"/>
    </row>
    <row r="87" spans="1:26" s="231" customFormat="1" ht="61.8" hidden="1" customHeight="1" outlineLevel="1" x14ac:dyDescent="0.25">
      <c r="A87" s="236">
        <f t="shared" ca="1" si="6"/>
        <v>60</v>
      </c>
      <c r="B87" s="160" t="s">
        <v>633</v>
      </c>
      <c r="C87" s="176" t="s">
        <v>651</v>
      </c>
      <c r="D87" s="200"/>
      <c r="E87" s="156"/>
      <c r="F87" s="52"/>
      <c r="G87" s="52"/>
      <c r="H87" s="52"/>
      <c r="I87" s="52"/>
      <c r="J87" s="49"/>
      <c r="K87" s="49"/>
      <c r="L87" s="49"/>
      <c r="M87" s="49"/>
      <c r="N87" s="49"/>
      <c r="O87" s="49"/>
      <c r="P87" s="49"/>
      <c r="Q87" s="49"/>
      <c r="R87" s="49"/>
      <c r="S87" s="49"/>
      <c r="T87" s="49"/>
      <c r="U87" s="49"/>
      <c r="V87" s="49"/>
      <c r="W87" s="49"/>
      <c r="X87" s="49"/>
      <c r="Y87" s="49"/>
      <c r="Z87" s="49"/>
    </row>
    <row r="88" spans="1:26" s="231" customFormat="1" ht="58.8" hidden="1" customHeight="1" outlineLevel="1" x14ac:dyDescent="0.25">
      <c r="A88" s="236">
        <f t="shared" ca="1" si="6"/>
        <v>61</v>
      </c>
      <c r="B88" s="160" t="s">
        <v>634</v>
      </c>
      <c r="C88" s="176" t="s">
        <v>651</v>
      </c>
      <c r="D88" s="200"/>
      <c r="E88" s="156"/>
      <c r="F88" s="52"/>
      <c r="G88" s="52"/>
      <c r="H88" s="52"/>
      <c r="I88" s="52"/>
      <c r="J88" s="49"/>
      <c r="K88" s="49"/>
      <c r="L88" s="49"/>
      <c r="M88" s="49"/>
      <c r="N88" s="49"/>
      <c r="O88" s="49"/>
      <c r="P88" s="49"/>
      <c r="Q88" s="49"/>
      <c r="R88" s="49"/>
      <c r="S88" s="49"/>
      <c r="T88" s="49"/>
      <c r="U88" s="49"/>
      <c r="V88" s="49"/>
      <c r="W88" s="49"/>
      <c r="X88" s="49"/>
      <c r="Y88" s="49"/>
      <c r="Z88" s="49"/>
    </row>
    <row r="89" spans="1:26" s="231" customFormat="1" ht="65.400000000000006" hidden="1" customHeight="1" outlineLevel="1" x14ac:dyDescent="0.25">
      <c r="A89" s="236">
        <f t="shared" ca="1" si="6"/>
        <v>62</v>
      </c>
      <c r="B89" s="160" t="s">
        <v>631</v>
      </c>
      <c r="C89" s="176" t="s">
        <v>652</v>
      </c>
      <c r="D89" s="200"/>
      <c r="E89" s="156"/>
      <c r="F89" s="52"/>
      <c r="G89" s="52"/>
      <c r="H89" s="52"/>
      <c r="I89" s="52"/>
      <c r="J89" s="49"/>
      <c r="K89" s="49"/>
      <c r="L89" s="49"/>
      <c r="M89" s="49"/>
      <c r="N89" s="49"/>
      <c r="O89" s="49"/>
      <c r="P89" s="49"/>
      <c r="Q89" s="49"/>
      <c r="R89" s="49"/>
      <c r="S89" s="49"/>
      <c r="T89" s="49"/>
      <c r="U89" s="49"/>
      <c r="V89" s="49"/>
      <c r="W89" s="49"/>
      <c r="X89" s="49"/>
      <c r="Y89" s="49"/>
      <c r="Z89" s="49"/>
    </row>
    <row r="90" spans="1:26" s="231" customFormat="1" ht="35.4" hidden="1" customHeight="1" outlineLevel="1" x14ac:dyDescent="0.25">
      <c r="A90" s="236">
        <v>63</v>
      </c>
      <c r="B90" s="160" t="s">
        <v>566</v>
      </c>
      <c r="C90" s="176" t="s">
        <v>653</v>
      </c>
      <c r="D90" s="200" t="s">
        <v>654</v>
      </c>
      <c r="E90" s="156"/>
      <c r="F90" s="52"/>
      <c r="G90" s="52"/>
      <c r="H90" s="52"/>
      <c r="I90" s="52"/>
      <c r="J90" s="49"/>
      <c r="K90" s="49"/>
      <c r="L90" s="49"/>
      <c r="M90" s="49"/>
      <c r="N90" s="49"/>
      <c r="O90" s="49"/>
      <c r="P90" s="49"/>
      <c r="Q90" s="49"/>
      <c r="R90" s="49"/>
      <c r="S90" s="49"/>
      <c r="T90" s="49"/>
      <c r="U90" s="49"/>
      <c r="V90" s="49"/>
      <c r="W90" s="49"/>
      <c r="X90" s="49"/>
      <c r="Y90" s="49"/>
      <c r="Z90" s="49"/>
    </row>
    <row r="91" spans="1:26" s="231" customFormat="1" ht="70.2" hidden="1" customHeight="1" outlineLevel="1" x14ac:dyDescent="0.25">
      <c r="A91" s="236">
        <f t="shared" ca="1" si="6"/>
        <v>64</v>
      </c>
      <c r="B91" s="160" t="s">
        <v>630</v>
      </c>
      <c r="C91" s="176" t="s">
        <v>655</v>
      </c>
      <c r="D91" s="200" t="s">
        <v>656</v>
      </c>
      <c r="E91" s="156"/>
      <c r="F91" s="52"/>
      <c r="G91" s="52"/>
      <c r="H91" s="52"/>
      <c r="I91" s="52"/>
      <c r="J91" s="49"/>
      <c r="K91" s="49"/>
      <c r="L91" s="49"/>
      <c r="M91" s="49"/>
      <c r="N91" s="49"/>
      <c r="O91" s="49"/>
      <c r="P91" s="49"/>
      <c r="Q91" s="49"/>
      <c r="R91" s="49"/>
      <c r="S91" s="49"/>
      <c r="T91" s="49"/>
      <c r="U91" s="49"/>
      <c r="V91" s="49"/>
      <c r="W91" s="49"/>
      <c r="X91" s="49"/>
      <c r="Y91" s="49"/>
      <c r="Z91" s="49"/>
    </row>
    <row r="92" spans="1:26" s="231" customFormat="1" ht="29.4" hidden="1" customHeight="1" outlineLevel="1" x14ac:dyDescent="0.25">
      <c r="A92" s="236">
        <f t="shared" ca="1" si="6"/>
        <v>65</v>
      </c>
      <c r="B92" s="160" t="s">
        <v>635</v>
      </c>
      <c r="C92" s="176"/>
      <c r="D92" s="200"/>
      <c r="E92" s="156"/>
      <c r="F92" s="52"/>
      <c r="G92" s="52"/>
      <c r="H92" s="52"/>
      <c r="I92" s="52"/>
      <c r="J92" s="49"/>
      <c r="K92" s="49"/>
      <c r="L92" s="49"/>
      <c r="M92" s="49"/>
      <c r="N92" s="49"/>
      <c r="O92" s="49"/>
      <c r="P92" s="49"/>
      <c r="Q92" s="49"/>
      <c r="R92" s="49"/>
      <c r="S92" s="49"/>
      <c r="T92" s="49"/>
      <c r="U92" s="49"/>
      <c r="V92" s="49"/>
      <c r="W92" s="49"/>
      <c r="X92" s="49"/>
      <c r="Y92" s="49"/>
      <c r="Z92" s="49"/>
    </row>
    <row r="93" spans="1:26" ht="24.6" hidden="1" customHeight="1" outlineLevel="1" x14ac:dyDescent="0.25">
      <c r="A93" s="236">
        <f t="shared" ca="1" si="6"/>
        <v>66</v>
      </c>
      <c r="B93" s="282" t="s">
        <v>636</v>
      </c>
      <c r="C93" s="33"/>
      <c r="D93" s="197"/>
      <c r="E93" s="54"/>
      <c r="F93" s="54"/>
      <c r="G93" s="54"/>
      <c r="H93" s="54"/>
      <c r="I93" s="54"/>
      <c r="J93" s="49"/>
      <c r="K93" s="49"/>
      <c r="L93" s="49"/>
      <c r="M93" s="49"/>
      <c r="N93" s="49"/>
      <c r="O93" s="49"/>
      <c r="P93" s="49"/>
      <c r="Q93" s="49"/>
    </row>
    <row r="94" spans="1:26" s="231" customFormat="1" ht="35.4" hidden="1" customHeight="1" outlineLevel="1" x14ac:dyDescent="0.25">
      <c r="A94" s="236">
        <v>67</v>
      </c>
      <c r="B94" s="38" t="s">
        <v>576</v>
      </c>
      <c r="C94" s="33"/>
      <c r="D94" s="197"/>
      <c r="E94" s="54"/>
      <c r="F94" s="54"/>
      <c r="G94" s="54"/>
      <c r="H94" s="54"/>
      <c r="I94" s="54"/>
      <c r="J94" s="49"/>
      <c r="K94" s="49"/>
      <c r="L94" s="49"/>
      <c r="M94" s="49"/>
      <c r="N94" s="49"/>
      <c r="O94" s="49"/>
      <c r="P94" s="49"/>
      <c r="Q94" s="49"/>
    </row>
    <row r="95" spans="1:26" s="222" customFormat="1" ht="17.399999999999999" hidden="1" customHeight="1" outlineLevel="1" x14ac:dyDescent="0.25">
      <c r="A95" s="236">
        <f t="shared" ca="1" si="6"/>
        <v>68</v>
      </c>
      <c r="B95" s="160" t="s">
        <v>577</v>
      </c>
      <c r="C95" s="176"/>
      <c r="D95" s="200"/>
      <c r="E95" s="156"/>
      <c r="F95" s="52"/>
      <c r="G95" s="52"/>
      <c r="H95" s="52"/>
      <c r="I95" s="52"/>
      <c r="J95" s="49"/>
      <c r="K95" s="49"/>
      <c r="L95" s="49"/>
      <c r="M95" s="49"/>
      <c r="N95" s="49"/>
      <c r="O95" s="49"/>
      <c r="P95" s="49"/>
      <c r="Q95" s="49"/>
      <c r="R95" s="49"/>
      <c r="S95" s="49"/>
      <c r="T95" s="49"/>
      <c r="U95" s="49"/>
      <c r="V95" s="49"/>
      <c r="W95" s="49"/>
      <c r="X95" s="49"/>
      <c r="Y95" s="49"/>
      <c r="Z95" s="49"/>
    </row>
    <row r="96" spans="1:26" s="222" customFormat="1" ht="19.2" hidden="1" customHeight="1" outlineLevel="1" x14ac:dyDescent="0.25">
      <c r="A96" s="236">
        <f t="shared" ca="1" si="6"/>
        <v>69</v>
      </c>
      <c r="B96" s="160" t="s">
        <v>578</v>
      </c>
      <c r="C96" s="220"/>
      <c r="D96" s="197"/>
      <c r="E96" s="156"/>
      <c r="F96" s="53"/>
      <c r="G96" s="53"/>
      <c r="H96" s="53"/>
      <c r="I96" s="53"/>
      <c r="J96" s="49"/>
      <c r="K96" s="49"/>
      <c r="L96" s="49"/>
      <c r="M96" s="49"/>
      <c r="N96" s="49"/>
      <c r="O96" s="49"/>
      <c r="P96" s="49"/>
      <c r="Q96" s="49"/>
    </row>
    <row r="97" spans="1:26" ht="17.399999999999999" customHeight="1" collapsed="1" x14ac:dyDescent="0.25">
      <c r="A97" s="55"/>
      <c r="B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ht="12" customHeight="1" x14ac:dyDescent="0.25">
      <c r="A98" s="55"/>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2" customHeight="1" x14ac:dyDescent="0.25">
      <c r="A99" s="55"/>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2" customHeight="1" x14ac:dyDescent="0.25">
      <c r="A100" s="55"/>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2" customHeight="1" x14ac:dyDescent="0.25">
      <c r="A101" s="55"/>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2" customHeight="1" x14ac:dyDescent="0.25">
      <c r="A102" s="55"/>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2" customHeight="1" x14ac:dyDescent="0.25">
      <c r="A103" s="5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2" customHeight="1" x14ac:dyDescent="0.25">
      <c r="A104" s="5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2" customHeight="1" x14ac:dyDescent="0.25">
      <c r="A105" s="55"/>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2" customHeight="1" x14ac:dyDescent="0.25">
      <c r="A106" s="55"/>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2" customHeight="1" x14ac:dyDescent="0.25">
      <c r="A107" s="55"/>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2" customHeight="1" x14ac:dyDescent="0.25">
      <c r="A108" s="55"/>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2" customHeight="1" x14ac:dyDescent="0.25">
      <c r="A109" s="55"/>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2" customHeight="1" x14ac:dyDescent="0.25">
      <c r="A110" s="55"/>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2" customHeight="1" x14ac:dyDescent="0.25">
      <c r="A111" s="55"/>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2" customHeight="1" x14ac:dyDescent="0.25">
      <c r="A112" s="55"/>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2" customHeight="1" x14ac:dyDescent="0.25">
      <c r="A113" s="55"/>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2" customHeight="1" x14ac:dyDescent="0.25">
      <c r="A114" s="5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2" customHeight="1" x14ac:dyDescent="0.25">
      <c r="A115" s="55"/>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2" customHeight="1" x14ac:dyDescent="0.25">
      <c r="A116" s="55"/>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2" customHeight="1" x14ac:dyDescent="0.25">
      <c r="A117" s="55"/>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2" customHeight="1" x14ac:dyDescent="0.25">
      <c r="A118" s="55"/>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2" customHeight="1" x14ac:dyDescent="0.25">
      <c r="A119" s="55"/>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2" customHeight="1" x14ac:dyDescent="0.25">
      <c r="A120" s="55"/>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2" customHeight="1" x14ac:dyDescent="0.25">
      <c r="A121" s="5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2" customHeight="1" x14ac:dyDescent="0.25">
      <c r="A122" s="55"/>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2" customHeight="1" x14ac:dyDescent="0.25">
      <c r="A123" s="55"/>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2" customHeight="1" x14ac:dyDescent="0.25">
      <c r="A124" s="55"/>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2" customHeight="1" x14ac:dyDescent="0.25">
      <c r="A125" s="55"/>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2" customHeight="1" x14ac:dyDescent="0.25">
      <c r="A126" s="55"/>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2" customHeight="1" x14ac:dyDescent="0.25">
      <c r="A127" s="55"/>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2" customHeight="1" x14ac:dyDescent="0.25">
      <c r="A128" s="55"/>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2" customHeight="1" x14ac:dyDescent="0.25">
      <c r="A129" s="55"/>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2" customHeight="1" x14ac:dyDescent="0.25">
      <c r="A130" s="55"/>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2" customHeight="1" x14ac:dyDescent="0.25">
      <c r="A131" s="55"/>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2" customHeight="1" x14ac:dyDescent="0.25">
      <c r="A132" s="55"/>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2" customHeight="1" x14ac:dyDescent="0.25">
      <c r="A133" s="55"/>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2" customHeight="1" x14ac:dyDescent="0.25">
      <c r="A134" s="5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2" customHeight="1" x14ac:dyDescent="0.25">
      <c r="A135" s="55"/>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2" customHeight="1" x14ac:dyDescent="0.25">
      <c r="A136" s="55"/>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2" customHeight="1" x14ac:dyDescent="0.25">
      <c r="A137" s="55"/>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2" customHeight="1" x14ac:dyDescent="0.25">
      <c r="A138" s="55"/>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2" customHeight="1" x14ac:dyDescent="0.25">
      <c r="A139" s="55"/>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2" customHeight="1" x14ac:dyDescent="0.25">
      <c r="A140" s="55"/>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2" customHeight="1" x14ac:dyDescent="0.25">
      <c r="A141" s="55"/>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2" customHeight="1" x14ac:dyDescent="0.25">
      <c r="A142" s="55"/>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2" customHeight="1" x14ac:dyDescent="0.25">
      <c r="A143" s="55"/>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2" customHeight="1" x14ac:dyDescent="0.25">
      <c r="A144" s="5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2" customHeight="1" x14ac:dyDescent="0.25">
      <c r="A145" s="55"/>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2" customHeight="1" x14ac:dyDescent="0.25">
      <c r="A146" s="55"/>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2" customHeight="1" x14ac:dyDescent="0.25">
      <c r="A147" s="55"/>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2" customHeight="1" x14ac:dyDescent="0.25">
      <c r="A148" s="55"/>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2" customHeight="1" x14ac:dyDescent="0.25">
      <c r="A149" s="55"/>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2" customHeight="1" x14ac:dyDescent="0.25">
      <c r="A150" s="55"/>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2" customHeight="1" x14ac:dyDescent="0.25">
      <c r="A151" s="55"/>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2" customHeight="1" x14ac:dyDescent="0.25">
      <c r="A152" s="55"/>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2" customHeight="1" x14ac:dyDescent="0.25">
      <c r="A153" s="55"/>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2" customHeight="1" x14ac:dyDescent="0.25">
      <c r="A154" s="55"/>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2" customHeight="1" x14ac:dyDescent="0.25">
      <c r="A155" s="55"/>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2" customHeight="1" x14ac:dyDescent="0.25">
      <c r="A156" s="55"/>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2" customHeight="1" x14ac:dyDescent="0.25">
      <c r="A157" s="55"/>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2" customHeight="1" x14ac:dyDescent="0.25">
      <c r="A158" s="55"/>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2" customHeight="1" x14ac:dyDescent="0.25">
      <c r="A159" s="55"/>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2" customHeight="1" x14ac:dyDescent="0.25">
      <c r="A160" s="55"/>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2" customHeight="1" x14ac:dyDescent="0.25">
      <c r="A161" s="55"/>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2" customHeight="1" x14ac:dyDescent="0.25">
      <c r="A162" s="55"/>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2" customHeight="1" x14ac:dyDescent="0.25">
      <c r="A163" s="55"/>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2" customHeight="1" x14ac:dyDescent="0.25">
      <c r="A164" s="55"/>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2" customHeight="1" x14ac:dyDescent="0.25">
      <c r="A165" s="55"/>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2" customHeight="1" x14ac:dyDescent="0.25">
      <c r="A166" s="5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2" customHeight="1" x14ac:dyDescent="0.25">
      <c r="A167" s="55"/>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2" customHeight="1" x14ac:dyDescent="0.25">
      <c r="A168" s="55"/>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2" customHeight="1" x14ac:dyDescent="0.25">
      <c r="A169" s="55"/>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2" customHeight="1" x14ac:dyDescent="0.25">
      <c r="A170" s="55"/>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2" customHeight="1" x14ac:dyDescent="0.25">
      <c r="A171" s="55"/>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2" customHeight="1" x14ac:dyDescent="0.25">
      <c r="A172" s="55"/>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2" customHeight="1" x14ac:dyDescent="0.25">
      <c r="A173" s="55"/>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2" customHeight="1" x14ac:dyDescent="0.25">
      <c r="A174" s="55"/>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2" customHeight="1" x14ac:dyDescent="0.25">
      <c r="A175" s="55"/>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2" customHeight="1" x14ac:dyDescent="0.25">
      <c r="A176" s="55"/>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2" customHeight="1" x14ac:dyDescent="0.25">
      <c r="A177" s="55"/>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2" customHeight="1" x14ac:dyDescent="0.25">
      <c r="A178" s="55"/>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2" customHeight="1" x14ac:dyDescent="0.25">
      <c r="A179" s="55"/>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2" customHeight="1" x14ac:dyDescent="0.25">
      <c r="A180" s="55"/>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2" customHeight="1" x14ac:dyDescent="0.25">
      <c r="A181" s="55"/>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2" customHeight="1" x14ac:dyDescent="0.25">
      <c r="A182" s="55"/>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2" customHeight="1" x14ac:dyDescent="0.25">
      <c r="A183" s="55"/>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2" customHeight="1" x14ac:dyDescent="0.25">
      <c r="A184" s="55"/>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2" customHeight="1" x14ac:dyDescent="0.25">
      <c r="A185" s="55"/>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2" customHeight="1" x14ac:dyDescent="0.25">
      <c r="A186" s="55"/>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2" customHeight="1" x14ac:dyDescent="0.25">
      <c r="A187" s="55"/>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2" customHeight="1" x14ac:dyDescent="0.25">
      <c r="A188" s="55"/>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2" customHeight="1" x14ac:dyDescent="0.25">
      <c r="A189" s="55"/>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2" customHeight="1" x14ac:dyDescent="0.25">
      <c r="A190" s="55"/>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2" customHeight="1" x14ac:dyDescent="0.25">
      <c r="A191" s="55"/>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2" customHeight="1" x14ac:dyDescent="0.25">
      <c r="A192" s="55"/>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2" customHeight="1" x14ac:dyDescent="0.25">
      <c r="A193" s="55"/>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2" customHeight="1" x14ac:dyDescent="0.25">
      <c r="A194" s="55"/>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2" customHeight="1" x14ac:dyDescent="0.25">
      <c r="A195" s="55"/>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2" customHeight="1" x14ac:dyDescent="0.25">
      <c r="A196" s="55"/>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2" customHeight="1" x14ac:dyDescent="0.25">
      <c r="A197" s="55"/>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2" customHeight="1" x14ac:dyDescent="0.25">
      <c r="A198" s="55"/>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2" customHeight="1" x14ac:dyDescent="0.25">
      <c r="A199" s="55"/>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2" customHeight="1" x14ac:dyDescent="0.25">
      <c r="A200" s="55"/>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2" customHeight="1" x14ac:dyDescent="0.25">
      <c r="A201" s="55"/>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2" customHeight="1" x14ac:dyDescent="0.25">
      <c r="A202" s="55"/>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2" customHeight="1" x14ac:dyDescent="0.25">
      <c r="A203" s="55"/>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2" customHeight="1" x14ac:dyDescent="0.25">
      <c r="A204" s="55"/>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2" customHeight="1" x14ac:dyDescent="0.25">
      <c r="A205" s="55"/>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2" customHeight="1" x14ac:dyDescent="0.25">
      <c r="A206" s="55"/>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2" customHeight="1" x14ac:dyDescent="0.25">
      <c r="A207" s="55"/>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2" customHeight="1" x14ac:dyDescent="0.25">
      <c r="A208" s="55"/>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2" customHeight="1" x14ac:dyDescent="0.25">
      <c r="A209" s="55"/>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2" customHeight="1" x14ac:dyDescent="0.25">
      <c r="A210" s="55"/>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2" customHeight="1" x14ac:dyDescent="0.25">
      <c r="A211" s="55"/>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2" customHeight="1" x14ac:dyDescent="0.25">
      <c r="A212" s="55"/>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2" customHeight="1" x14ac:dyDescent="0.25">
      <c r="A213" s="55"/>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2" customHeight="1" x14ac:dyDescent="0.25">
      <c r="A214" s="55"/>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2" customHeight="1" x14ac:dyDescent="0.25">
      <c r="A215" s="55"/>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2" customHeight="1" x14ac:dyDescent="0.25">
      <c r="A216" s="55"/>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2" customHeight="1" x14ac:dyDescent="0.25">
      <c r="A217" s="55"/>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2" customHeight="1" x14ac:dyDescent="0.25">
      <c r="A218" s="55"/>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2" customHeight="1" x14ac:dyDescent="0.25">
      <c r="A219" s="55"/>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2" customHeight="1" x14ac:dyDescent="0.25">
      <c r="A220" s="55"/>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2" customHeight="1" x14ac:dyDescent="0.25">
      <c r="A221" s="55"/>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2" customHeight="1" x14ac:dyDescent="0.25">
      <c r="A222" s="55"/>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2" customHeight="1" x14ac:dyDescent="0.25">
      <c r="A223" s="55"/>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2" customHeight="1" x14ac:dyDescent="0.25">
      <c r="A224" s="55"/>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2" customHeight="1" x14ac:dyDescent="0.25">
      <c r="A225" s="55"/>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2" customHeight="1" x14ac:dyDescent="0.25">
      <c r="A226" s="55"/>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2" customHeight="1" x14ac:dyDescent="0.25">
      <c r="A227" s="55"/>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2" customHeight="1" x14ac:dyDescent="0.25">
      <c r="A228" s="55"/>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2" customHeight="1" x14ac:dyDescent="0.25">
      <c r="A229" s="55"/>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2" customHeight="1" x14ac:dyDescent="0.25">
      <c r="A230" s="55"/>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2" customHeight="1" x14ac:dyDescent="0.25">
      <c r="A231" s="55"/>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2" customHeight="1" x14ac:dyDescent="0.25">
      <c r="A232" s="55"/>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2" customHeight="1" x14ac:dyDescent="0.25">
      <c r="A233" s="55"/>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2" customHeight="1" x14ac:dyDescent="0.25">
      <c r="A234" s="55"/>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2" customHeight="1" x14ac:dyDescent="0.25">
      <c r="A235" s="55"/>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2" customHeight="1" x14ac:dyDescent="0.25">
      <c r="A236" s="55"/>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2" customHeight="1" x14ac:dyDescent="0.25">
      <c r="A237" s="55"/>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2" customHeight="1" x14ac:dyDescent="0.25">
      <c r="A238" s="55"/>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2" customHeight="1" x14ac:dyDescent="0.25">
      <c r="A239" s="55"/>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2" customHeight="1" x14ac:dyDescent="0.25">
      <c r="A240" s="55"/>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2" customHeight="1" x14ac:dyDescent="0.25">
      <c r="A241" s="55"/>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2" customHeight="1" x14ac:dyDescent="0.25">
      <c r="A242" s="55"/>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2" customHeight="1" x14ac:dyDescent="0.25">
      <c r="A243" s="55"/>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2" customHeight="1" x14ac:dyDescent="0.25">
      <c r="A244" s="55"/>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2" customHeight="1" x14ac:dyDescent="0.25">
      <c r="A245" s="55"/>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2" customHeight="1" x14ac:dyDescent="0.25">
      <c r="A246" s="55"/>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2" customHeight="1" x14ac:dyDescent="0.25">
      <c r="A247" s="55"/>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2" customHeight="1" x14ac:dyDescent="0.25">
      <c r="A248" s="55"/>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2" customHeight="1" x14ac:dyDescent="0.25">
      <c r="A249" s="55"/>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2" customHeight="1" x14ac:dyDescent="0.25">
      <c r="A250" s="55"/>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2" customHeight="1" x14ac:dyDescent="0.25">
      <c r="A251" s="55"/>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2" customHeight="1" x14ac:dyDescent="0.25">
      <c r="A252" s="55"/>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2" customHeight="1" x14ac:dyDescent="0.25">
      <c r="A253" s="55"/>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2" customHeight="1" x14ac:dyDescent="0.25">
      <c r="A254" s="55"/>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2" customHeight="1" x14ac:dyDescent="0.25">
      <c r="A255" s="55"/>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2" customHeight="1" x14ac:dyDescent="0.25">
      <c r="A256" s="55"/>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2" customHeight="1" x14ac:dyDescent="0.25">
      <c r="A257" s="55"/>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2" customHeight="1" x14ac:dyDescent="0.25">
      <c r="A258" s="55"/>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2" customHeight="1" x14ac:dyDescent="0.25">
      <c r="A259" s="55"/>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2" customHeight="1" x14ac:dyDescent="0.25">
      <c r="A260" s="55"/>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2" customHeight="1" x14ac:dyDescent="0.25">
      <c r="A261" s="55"/>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2" customHeight="1" x14ac:dyDescent="0.25">
      <c r="A262" s="55"/>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2" customHeight="1" x14ac:dyDescent="0.25">
      <c r="A263" s="55"/>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2" customHeight="1" x14ac:dyDescent="0.25">
      <c r="A264" s="55"/>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2" customHeight="1" x14ac:dyDescent="0.25">
      <c r="A265" s="55"/>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2" customHeight="1" x14ac:dyDescent="0.25">
      <c r="A266" s="55"/>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2" customHeight="1" x14ac:dyDescent="0.25">
      <c r="A267" s="55"/>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2" customHeight="1" x14ac:dyDescent="0.25">
      <c r="A268" s="55"/>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2" customHeight="1" x14ac:dyDescent="0.25">
      <c r="A269" s="55"/>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2" customHeight="1" x14ac:dyDescent="0.25">
      <c r="A270" s="55"/>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2" customHeight="1" x14ac:dyDescent="0.25">
      <c r="A271" s="55"/>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2" customHeight="1" x14ac:dyDescent="0.25">
      <c r="A272" s="55"/>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2" customHeight="1" x14ac:dyDescent="0.25">
      <c r="A273" s="55"/>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2" customHeight="1" x14ac:dyDescent="0.25">
      <c r="A274" s="55"/>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2" customHeight="1" x14ac:dyDescent="0.25">
      <c r="A275" s="55"/>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2" customHeight="1" x14ac:dyDescent="0.25">
      <c r="A276" s="55"/>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2" customHeight="1" x14ac:dyDescent="0.25">
      <c r="A277" s="55"/>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2" customHeight="1" x14ac:dyDescent="0.25">
      <c r="A278" s="55"/>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2" customHeight="1" x14ac:dyDescent="0.25">
      <c r="A279" s="55"/>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2" customHeight="1" x14ac:dyDescent="0.25">
      <c r="A280" s="55"/>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2" customHeight="1" x14ac:dyDescent="0.25">
      <c r="A281" s="55"/>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2" customHeight="1" x14ac:dyDescent="0.25">
      <c r="A282" s="55"/>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2" customHeight="1" x14ac:dyDescent="0.25">
      <c r="A283" s="55"/>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2" customHeight="1" x14ac:dyDescent="0.25">
      <c r="A284" s="55"/>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2" customHeight="1" x14ac:dyDescent="0.25">
      <c r="A285" s="55"/>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2" customHeight="1" x14ac:dyDescent="0.25">
      <c r="A286" s="55"/>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2" customHeight="1" x14ac:dyDescent="0.25">
      <c r="A287" s="55"/>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2" customHeight="1" x14ac:dyDescent="0.25">
      <c r="A288" s="55"/>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2" customHeight="1" x14ac:dyDescent="0.25">
      <c r="A289" s="55"/>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2" customHeight="1" x14ac:dyDescent="0.25">
      <c r="A290" s="55"/>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2" customHeight="1" x14ac:dyDescent="0.25">
      <c r="A291" s="55"/>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2" customHeight="1" x14ac:dyDescent="0.25">
      <c r="A292" s="55"/>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2" customHeight="1" x14ac:dyDescent="0.25">
      <c r="A293" s="55"/>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2" customHeight="1" x14ac:dyDescent="0.25">
      <c r="A294" s="55"/>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2" customHeight="1" x14ac:dyDescent="0.25">
      <c r="A295" s="55"/>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2" customHeight="1" x14ac:dyDescent="0.25">
      <c r="A296" s="55"/>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2" customHeight="1" x14ac:dyDescent="0.25">
      <c r="A297" s="55"/>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2" customHeight="1" x14ac:dyDescent="0.25">
      <c r="A298" s="55"/>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2" customHeight="1" x14ac:dyDescent="0.25">
      <c r="A299" s="55"/>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2" customHeight="1" x14ac:dyDescent="0.25">
      <c r="A300" s="55"/>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2" customHeight="1" x14ac:dyDescent="0.25">
      <c r="A301" s="55"/>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2" customHeight="1" x14ac:dyDescent="0.25">
      <c r="A302" s="55"/>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2" customHeight="1" x14ac:dyDescent="0.25">
      <c r="A303" s="55"/>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2" customHeight="1" x14ac:dyDescent="0.25">
      <c r="A304" s="55"/>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2" customHeight="1" x14ac:dyDescent="0.25">
      <c r="A305" s="55"/>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2" customHeight="1" x14ac:dyDescent="0.25">
      <c r="A306" s="55"/>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2" customHeight="1" x14ac:dyDescent="0.25">
      <c r="A307" s="55"/>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2" customHeight="1" x14ac:dyDescent="0.25">
      <c r="A308" s="55"/>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2" customHeight="1" x14ac:dyDescent="0.25">
      <c r="A309" s="55"/>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2" customHeight="1" x14ac:dyDescent="0.25">
      <c r="A310" s="55"/>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2" customHeight="1" x14ac:dyDescent="0.25">
      <c r="A311" s="55"/>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2" customHeight="1" x14ac:dyDescent="0.25">
      <c r="A312" s="55"/>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2" customHeight="1" x14ac:dyDescent="0.25">
      <c r="A313" s="55"/>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2" customHeight="1" x14ac:dyDescent="0.25">
      <c r="A314" s="55"/>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2" customHeight="1" x14ac:dyDescent="0.25">
      <c r="A315" s="55"/>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2" customHeight="1" x14ac:dyDescent="0.25">
      <c r="A316" s="55"/>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2" customHeight="1" x14ac:dyDescent="0.25">
      <c r="A317" s="55"/>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2" customHeight="1" x14ac:dyDescent="0.25">
      <c r="A318" s="55"/>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2" customHeight="1" x14ac:dyDescent="0.25">
      <c r="A319" s="55"/>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2" customHeight="1" x14ac:dyDescent="0.25">
      <c r="A320" s="55"/>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2" customHeight="1" x14ac:dyDescent="0.25">
      <c r="A321" s="55"/>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2" customHeight="1" x14ac:dyDescent="0.25">
      <c r="A322" s="55"/>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2" customHeight="1" x14ac:dyDescent="0.25">
      <c r="A323" s="55"/>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2" customHeight="1" x14ac:dyDescent="0.25">
      <c r="A324" s="55"/>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2" customHeight="1" x14ac:dyDescent="0.25">
      <c r="A325" s="55"/>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2" customHeight="1" x14ac:dyDescent="0.25">
      <c r="A326" s="55"/>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2" customHeight="1" x14ac:dyDescent="0.25">
      <c r="A327" s="55"/>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2" customHeight="1" x14ac:dyDescent="0.25">
      <c r="A328" s="55"/>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2" customHeight="1" x14ac:dyDescent="0.25">
      <c r="A329" s="55"/>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2" customHeight="1" x14ac:dyDescent="0.25">
      <c r="A330" s="55"/>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2" customHeight="1" x14ac:dyDescent="0.25">
      <c r="A331" s="55"/>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2" customHeight="1" x14ac:dyDescent="0.25">
      <c r="A332" s="55"/>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2" customHeight="1" x14ac:dyDescent="0.25">
      <c r="A333" s="55"/>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2" customHeight="1" x14ac:dyDescent="0.25">
      <c r="A334" s="55"/>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2" customHeight="1" x14ac:dyDescent="0.25">
      <c r="A335" s="55"/>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2" customHeight="1" x14ac:dyDescent="0.25">
      <c r="A336" s="55"/>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2" customHeight="1" x14ac:dyDescent="0.25">
      <c r="A337" s="55"/>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2" customHeight="1" x14ac:dyDescent="0.25">
      <c r="A338" s="55"/>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2" customHeight="1" x14ac:dyDescent="0.25">
      <c r="A339" s="55"/>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2" customHeight="1" x14ac:dyDescent="0.25">
      <c r="A340" s="55"/>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2" customHeight="1" x14ac:dyDescent="0.25">
      <c r="A341" s="55"/>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2" customHeight="1" x14ac:dyDescent="0.25">
      <c r="A342" s="55"/>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2" customHeight="1" x14ac:dyDescent="0.25">
      <c r="A343" s="55"/>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2" customHeight="1" x14ac:dyDescent="0.25">
      <c r="A344" s="55"/>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2" customHeight="1" x14ac:dyDescent="0.25">
      <c r="A345" s="55"/>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2" customHeight="1" x14ac:dyDescent="0.25">
      <c r="A346" s="55"/>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2" customHeight="1" x14ac:dyDescent="0.25">
      <c r="A347" s="55"/>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2" customHeight="1" x14ac:dyDescent="0.25">
      <c r="A348" s="55"/>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2" customHeight="1" x14ac:dyDescent="0.25">
      <c r="A349" s="55"/>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2" customHeight="1" x14ac:dyDescent="0.25">
      <c r="A350" s="55"/>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2" customHeight="1" x14ac:dyDescent="0.25">
      <c r="A351" s="55"/>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2" customHeight="1" x14ac:dyDescent="0.25">
      <c r="A352" s="55"/>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2" customHeight="1" x14ac:dyDescent="0.25">
      <c r="A353" s="55"/>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2" customHeight="1" x14ac:dyDescent="0.25">
      <c r="A354" s="55"/>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2" customHeight="1" x14ac:dyDescent="0.25">
      <c r="A355" s="55"/>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2" customHeight="1" x14ac:dyDescent="0.25">
      <c r="A356" s="55"/>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2" customHeight="1" x14ac:dyDescent="0.25">
      <c r="A357" s="55"/>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2" customHeight="1" x14ac:dyDescent="0.25">
      <c r="A358" s="55"/>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2" customHeight="1" x14ac:dyDescent="0.25">
      <c r="A359" s="55"/>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2" customHeight="1" x14ac:dyDescent="0.25">
      <c r="A360" s="55"/>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2" customHeight="1" x14ac:dyDescent="0.25">
      <c r="A361" s="55"/>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2" customHeight="1" x14ac:dyDescent="0.25">
      <c r="A362" s="55"/>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2" customHeight="1" x14ac:dyDescent="0.25">
      <c r="A363" s="55"/>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2" customHeight="1" x14ac:dyDescent="0.25">
      <c r="A364" s="55"/>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2" customHeight="1" x14ac:dyDescent="0.25">
      <c r="A365" s="55"/>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2" customHeight="1" x14ac:dyDescent="0.25">
      <c r="A366" s="55"/>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2" customHeight="1" x14ac:dyDescent="0.25">
      <c r="A367" s="55"/>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2" customHeight="1" x14ac:dyDescent="0.25">
      <c r="A368" s="55"/>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2" customHeight="1" x14ac:dyDescent="0.25">
      <c r="A369" s="55"/>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2" customHeight="1" x14ac:dyDescent="0.25">
      <c r="A370" s="55"/>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2" customHeight="1" x14ac:dyDescent="0.25">
      <c r="A371" s="55"/>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2" customHeight="1" x14ac:dyDescent="0.25">
      <c r="A372" s="55"/>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2" customHeight="1" x14ac:dyDescent="0.25">
      <c r="A373" s="55"/>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2" customHeight="1" x14ac:dyDescent="0.25">
      <c r="A374" s="55"/>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2" customHeight="1" x14ac:dyDescent="0.25">
      <c r="A375" s="55"/>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2" customHeight="1" x14ac:dyDescent="0.25">
      <c r="A376" s="55"/>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2" customHeight="1" x14ac:dyDescent="0.25">
      <c r="A377" s="55"/>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2" customHeight="1" x14ac:dyDescent="0.25">
      <c r="A378" s="55"/>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2" customHeight="1" x14ac:dyDescent="0.25">
      <c r="A379" s="55"/>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2" customHeight="1" x14ac:dyDescent="0.25">
      <c r="A380" s="55"/>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2" customHeight="1" x14ac:dyDescent="0.25">
      <c r="A381" s="55"/>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2" customHeight="1" x14ac:dyDescent="0.25">
      <c r="A382" s="55"/>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2" customHeight="1" x14ac:dyDescent="0.25">
      <c r="A383" s="55"/>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2" customHeight="1" x14ac:dyDescent="0.25">
      <c r="A384" s="55"/>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2" customHeight="1" x14ac:dyDescent="0.25">
      <c r="A385" s="55"/>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2" customHeight="1" x14ac:dyDescent="0.25">
      <c r="A386" s="55"/>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2" customHeight="1" x14ac:dyDescent="0.25">
      <c r="A387" s="55"/>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2" customHeight="1" x14ac:dyDescent="0.25">
      <c r="A388" s="55"/>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2" customHeight="1" x14ac:dyDescent="0.25">
      <c r="A389" s="55"/>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2" customHeight="1" x14ac:dyDescent="0.25">
      <c r="A390" s="55"/>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2" customHeight="1" x14ac:dyDescent="0.25">
      <c r="A391" s="55"/>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2" customHeight="1" x14ac:dyDescent="0.25">
      <c r="A392" s="55"/>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2" customHeight="1" x14ac:dyDescent="0.25">
      <c r="A393" s="55"/>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2" customHeight="1" x14ac:dyDescent="0.25">
      <c r="A394" s="55"/>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2" customHeight="1" x14ac:dyDescent="0.25">
      <c r="A395" s="55"/>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2" customHeight="1" x14ac:dyDescent="0.25">
      <c r="A396" s="55"/>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2" customHeight="1" x14ac:dyDescent="0.25">
      <c r="A397" s="55"/>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2" customHeight="1" x14ac:dyDescent="0.25">
      <c r="A398" s="55"/>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2" customHeight="1" x14ac:dyDescent="0.25">
      <c r="A399" s="55"/>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2" customHeight="1" x14ac:dyDescent="0.25">
      <c r="A400" s="55"/>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2" customHeight="1" x14ac:dyDescent="0.25">
      <c r="A401" s="55"/>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2" customHeight="1" x14ac:dyDescent="0.25">
      <c r="A402" s="55"/>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2" customHeight="1" x14ac:dyDescent="0.25">
      <c r="A403" s="55"/>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2" customHeight="1" x14ac:dyDescent="0.25">
      <c r="A404" s="55"/>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2" customHeight="1" x14ac:dyDescent="0.25">
      <c r="A405" s="55"/>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2" customHeight="1" x14ac:dyDescent="0.25">
      <c r="A406" s="55"/>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2" customHeight="1" x14ac:dyDescent="0.25">
      <c r="A407" s="55"/>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2" customHeight="1" x14ac:dyDescent="0.25">
      <c r="A408" s="55"/>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2" customHeight="1" x14ac:dyDescent="0.25">
      <c r="A409" s="55"/>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2" customHeight="1" x14ac:dyDescent="0.25">
      <c r="A410" s="55"/>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2" customHeight="1" x14ac:dyDescent="0.25">
      <c r="A411" s="55"/>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2" customHeight="1" x14ac:dyDescent="0.25">
      <c r="A412" s="55"/>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2" customHeight="1" x14ac:dyDescent="0.25">
      <c r="A413" s="55"/>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2" customHeight="1" x14ac:dyDescent="0.25">
      <c r="A414" s="55"/>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2" customHeight="1" x14ac:dyDescent="0.25">
      <c r="A415" s="55"/>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2" customHeight="1" x14ac:dyDescent="0.25">
      <c r="A416" s="55"/>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2" customHeight="1" x14ac:dyDescent="0.25">
      <c r="A417" s="55"/>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2" customHeight="1" x14ac:dyDescent="0.25">
      <c r="A418" s="55"/>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2" customHeight="1" x14ac:dyDescent="0.25">
      <c r="A419" s="55"/>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2" customHeight="1" x14ac:dyDescent="0.25">
      <c r="A420" s="55"/>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2" customHeight="1" x14ac:dyDescent="0.25">
      <c r="A421" s="55"/>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2" customHeight="1" x14ac:dyDescent="0.25">
      <c r="A422" s="55"/>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2" customHeight="1" x14ac:dyDescent="0.25">
      <c r="A423" s="55"/>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2" customHeight="1" x14ac:dyDescent="0.25">
      <c r="A424" s="55"/>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2" customHeight="1" x14ac:dyDescent="0.25">
      <c r="A425" s="55"/>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2" customHeight="1" x14ac:dyDescent="0.25">
      <c r="A426" s="55"/>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2" customHeight="1" x14ac:dyDescent="0.25">
      <c r="A427" s="55"/>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2" customHeight="1" x14ac:dyDescent="0.25">
      <c r="A428" s="55"/>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2" customHeight="1" x14ac:dyDescent="0.25">
      <c r="A429" s="55"/>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2" customHeight="1" x14ac:dyDescent="0.25">
      <c r="A430" s="55"/>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2" customHeight="1" x14ac:dyDescent="0.25">
      <c r="A431" s="55"/>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2" customHeight="1" x14ac:dyDescent="0.25">
      <c r="A432" s="55"/>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2" customHeight="1" x14ac:dyDescent="0.25">
      <c r="A433" s="55"/>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2" customHeight="1" x14ac:dyDescent="0.25">
      <c r="A434" s="55"/>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2" customHeight="1" x14ac:dyDescent="0.25">
      <c r="A435" s="55"/>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2" customHeight="1" x14ac:dyDescent="0.25">
      <c r="A436" s="55"/>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2" customHeight="1" x14ac:dyDescent="0.25">
      <c r="A437" s="55"/>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2" customHeight="1" x14ac:dyDescent="0.25">
      <c r="A438" s="55"/>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2" customHeight="1" x14ac:dyDescent="0.25">
      <c r="A439" s="55"/>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2" customHeight="1" x14ac:dyDescent="0.25">
      <c r="A440" s="55"/>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2" customHeight="1" x14ac:dyDescent="0.25">
      <c r="A441" s="55"/>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2" customHeight="1" x14ac:dyDescent="0.25">
      <c r="A442" s="55"/>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2" customHeight="1" x14ac:dyDescent="0.25">
      <c r="A443" s="55"/>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2" customHeight="1" x14ac:dyDescent="0.25">
      <c r="A444" s="55"/>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2" customHeight="1" x14ac:dyDescent="0.25">
      <c r="A445" s="55"/>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2" customHeight="1" x14ac:dyDescent="0.25">
      <c r="A446" s="55"/>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2" customHeight="1" x14ac:dyDescent="0.25">
      <c r="A447" s="55"/>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2" customHeight="1" x14ac:dyDescent="0.25">
      <c r="A448" s="55"/>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2" customHeight="1" x14ac:dyDescent="0.25">
      <c r="A449" s="55"/>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2" customHeight="1" x14ac:dyDescent="0.25">
      <c r="A450" s="55"/>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2" customHeight="1" x14ac:dyDescent="0.25">
      <c r="A451" s="55"/>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2" customHeight="1" x14ac:dyDescent="0.25">
      <c r="A452" s="55"/>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2" customHeight="1" x14ac:dyDescent="0.25">
      <c r="A453" s="55"/>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2" customHeight="1" x14ac:dyDescent="0.25">
      <c r="A454" s="55"/>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2" customHeight="1" x14ac:dyDescent="0.25">
      <c r="A455" s="55"/>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2" customHeight="1" x14ac:dyDescent="0.25">
      <c r="A456" s="55"/>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2" customHeight="1" x14ac:dyDescent="0.25">
      <c r="A457" s="55"/>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2" customHeight="1" x14ac:dyDescent="0.25">
      <c r="A458" s="55"/>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2" customHeight="1" x14ac:dyDescent="0.25">
      <c r="A459" s="55"/>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2" customHeight="1" x14ac:dyDescent="0.25">
      <c r="A460" s="55"/>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2" customHeight="1" x14ac:dyDescent="0.25">
      <c r="A461" s="55"/>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2" customHeight="1" x14ac:dyDescent="0.25">
      <c r="A462" s="55"/>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2" customHeight="1" x14ac:dyDescent="0.25">
      <c r="A463" s="55"/>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2" customHeight="1" x14ac:dyDescent="0.25">
      <c r="A464" s="55"/>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2" customHeight="1" x14ac:dyDescent="0.25">
      <c r="A465" s="55"/>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2" customHeight="1" x14ac:dyDescent="0.25">
      <c r="A466" s="55"/>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2" customHeight="1" x14ac:dyDescent="0.25">
      <c r="A467" s="55"/>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2" customHeight="1" x14ac:dyDescent="0.25">
      <c r="A468" s="55"/>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2" customHeight="1" x14ac:dyDescent="0.25">
      <c r="A469" s="55"/>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2" customHeight="1" x14ac:dyDescent="0.25">
      <c r="A470" s="55"/>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2" customHeight="1" x14ac:dyDescent="0.25">
      <c r="A471" s="55"/>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2" customHeight="1" x14ac:dyDescent="0.25">
      <c r="A472" s="55"/>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2" customHeight="1" x14ac:dyDescent="0.25">
      <c r="A473" s="55"/>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2" customHeight="1" x14ac:dyDescent="0.25">
      <c r="A474" s="55"/>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2" customHeight="1" x14ac:dyDescent="0.25">
      <c r="A475" s="55"/>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2" customHeight="1" x14ac:dyDescent="0.25">
      <c r="A476" s="55"/>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2" customHeight="1" x14ac:dyDescent="0.25">
      <c r="A477" s="55"/>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2" customHeight="1" x14ac:dyDescent="0.25">
      <c r="A478" s="55"/>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2" customHeight="1" x14ac:dyDescent="0.25">
      <c r="A479" s="55"/>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2" customHeight="1" x14ac:dyDescent="0.25">
      <c r="A480" s="55"/>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2" customHeight="1" x14ac:dyDescent="0.25">
      <c r="A481" s="55"/>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2" customHeight="1" x14ac:dyDescent="0.25">
      <c r="A482" s="55"/>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2" customHeight="1" x14ac:dyDescent="0.25">
      <c r="A483" s="55"/>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2" customHeight="1" x14ac:dyDescent="0.25">
      <c r="A484" s="55"/>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2" customHeight="1" x14ac:dyDescent="0.25">
      <c r="A485" s="55"/>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2" customHeight="1" x14ac:dyDescent="0.25">
      <c r="A486" s="55"/>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2" customHeight="1" x14ac:dyDescent="0.25">
      <c r="A487" s="55"/>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2" customHeight="1" x14ac:dyDescent="0.25">
      <c r="A488" s="55"/>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2" customHeight="1" x14ac:dyDescent="0.25">
      <c r="A489" s="55"/>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2" customHeight="1" x14ac:dyDescent="0.25">
      <c r="A490" s="55"/>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2" customHeight="1" x14ac:dyDescent="0.25">
      <c r="A491" s="55"/>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2" customHeight="1" x14ac:dyDescent="0.25">
      <c r="A492" s="55"/>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2" customHeight="1" x14ac:dyDescent="0.25">
      <c r="A493" s="55"/>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2" customHeight="1" x14ac:dyDescent="0.25">
      <c r="A494" s="55"/>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2" customHeight="1" x14ac:dyDescent="0.25">
      <c r="A495" s="55"/>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2" customHeight="1" x14ac:dyDescent="0.25">
      <c r="A496" s="55"/>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2" customHeight="1" x14ac:dyDescent="0.25">
      <c r="A497" s="55"/>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2" customHeight="1" x14ac:dyDescent="0.25">
      <c r="A498" s="55"/>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2" customHeight="1" x14ac:dyDescent="0.25">
      <c r="A499" s="55"/>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2" customHeight="1" x14ac:dyDescent="0.25">
      <c r="A500" s="55"/>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2" customHeight="1" x14ac:dyDescent="0.25">
      <c r="A501" s="55"/>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2" customHeight="1" x14ac:dyDescent="0.25">
      <c r="A502" s="55"/>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2" customHeight="1" x14ac:dyDescent="0.25">
      <c r="A503" s="55"/>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2" customHeight="1" x14ac:dyDescent="0.25">
      <c r="A504" s="55"/>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2" customHeight="1" x14ac:dyDescent="0.25">
      <c r="A505" s="55"/>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2" customHeight="1" x14ac:dyDescent="0.25">
      <c r="A506" s="55"/>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2" customHeight="1" x14ac:dyDescent="0.25">
      <c r="A507" s="55"/>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2" customHeight="1" x14ac:dyDescent="0.25">
      <c r="A508" s="55"/>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2" customHeight="1" x14ac:dyDescent="0.25">
      <c r="A509" s="55"/>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2" customHeight="1" x14ac:dyDescent="0.25">
      <c r="A510" s="55"/>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2" customHeight="1" x14ac:dyDescent="0.25">
      <c r="A511" s="55"/>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2" customHeight="1" x14ac:dyDescent="0.25">
      <c r="A512" s="55"/>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2" customHeight="1" x14ac:dyDescent="0.25">
      <c r="A513" s="55"/>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2" customHeight="1" x14ac:dyDescent="0.25">
      <c r="A514" s="55"/>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2" customHeight="1" x14ac:dyDescent="0.25">
      <c r="A515" s="55"/>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2" customHeight="1" x14ac:dyDescent="0.25">
      <c r="A516" s="55"/>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2" customHeight="1" x14ac:dyDescent="0.25">
      <c r="A517" s="55"/>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2" customHeight="1" x14ac:dyDescent="0.25">
      <c r="A518" s="55"/>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2" customHeight="1" x14ac:dyDescent="0.25">
      <c r="A519" s="55"/>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2" customHeight="1" x14ac:dyDescent="0.25">
      <c r="A520" s="55"/>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2" customHeight="1" x14ac:dyDescent="0.25">
      <c r="A521" s="55"/>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2" customHeight="1" x14ac:dyDescent="0.25">
      <c r="A522" s="55"/>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2" customHeight="1" x14ac:dyDescent="0.25">
      <c r="A523" s="55"/>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2" customHeight="1" x14ac:dyDescent="0.25">
      <c r="A524" s="55"/>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2" customHeight="1" x14ac:dyDescent="0.25">
      <c r="A525" s="55"/>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2" customHeight="1" x14ac:dyDescent="0.25">
      <c r="A526" s="55"/>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2" customHeight="1" x14ac:dyDescent="0.25">
      <c r="A527" s="55"/>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2" customHeight="1" x14ac:dyDescent="0.25">
      <c r="A528" s="55"/>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2" customHeight="1" x14ac:dyDescent="0.25">
      <c r="A529" s="55"/>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2" customHeight="1" x14ac:dyDescent="0.25">
      <c r="A530" s="55"/>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2" customHeight="1" x14ac:dyDescent="0.25">
      <c r="A531" s="55"/>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2" customHeight="1" x14ac:dyDescent="0.25">
      <c r="A532" s="55"/>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2" customHeight="1" x14ac:dyDescent="0.25">
      <c r="A533" s="55"/>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2" customHeight="1" x14ac:dyDescent="0.25">
      <c r="A534" s="55"/>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2" customHeight="1" x14ac:dyDescent="0.25">
      <c r="A535" s="55"/>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2" customHeight="1" x14ac:dyDescent="0.25">
      <c r="A536" s="55"/>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2" customHeight="1" x14ac:dyDescent="0.25">
      <c r="A537" s="55"/>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2" customHeight="1" x14ac:dyDescent="0.25">
      <c r="A538" s="55"/>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2" customHeight="1" x14ac:dyDescent="0.25">
      <c r="A539" s="55"/>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2" customHeight="1" x14ac:dyDescent="0.25">
      <c r="A540" s="55"/>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2" customHeight="1" x14ac:dyDescent="0.25">
      <c r="A541" s="55"/>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2" customHeight="1" x14ac:dyDescent="0.25">
      <c r="A542" s="55"/>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2" customHeight="1" x14ac:dyDescent="0.25">
      <c r="A543" s="55"/>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2" customHeight="1" x14ac:dyDescent="0.25">
      <c r="A544" s="55"/>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2" customHeight="1" x14ac:dyDescent="0.25">
      <c r="A545" s="55"/>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2" customHeight="1" x14ac:dyDescent="0.25">
      <c r="A546" s="55"/>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2" customHeight="1" x14ac:dyDescent="0.25">
      <c r="A547" s="55"/>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2" customHeight="1" x14ac:dyDescent="0.25">
      <c r="A548" s="55"/>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2" customHeight="1" x14ac:dyDescent="0.25">
      <c r="A549" s="55"/>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2" customHeight="1" x14ac:dyDescent="0.25">
      <c r="A550" s="55"/>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2" customHeight="1" x14ac:dyDescent="0.25">
      <c r="A551" s="55"/>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2" customHeight="1" x14ac:dyDescent="0.25">
      <c r="A552" s="55"/>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2" customHeight="1" x14ac:dyDescent="0.25">
      <c r="A553" s="55"/>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2" customHeight="1" x14ac:dyDescent="0.25">
      <c r="A554" s="55"/>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2" customHeight="1" x14ac:dyDescent="0.25">
      <c r="A555" s="55"/>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2" customHeight="1" x14ac:dyDescent="0.25">
      <c r="A556" s="55"/>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2" customHeight="1" x14ac:dyDescent="0.25">
      <c r="A557" s="55"/>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2" customHeight="1" x14ac:dyDescent="0.25">
      <c r="A558" s="55"/>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2" customHeight="1" x14ac:dyDescent="0.25">
      <c r="A559" s="55"/>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2" customHeight="1" x14ac:dyDescent="0.25">
      <c r="A560" s="55"/>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2" customHeight="1" x14ac:dyDescent="0.25">
      <c r="A561" s="55"/>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2" customHeight="1" x14ac:dyDescent="0.25">
      <c r="A562" s="55"/>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2" customHeight="1" x14ac:dyDescent="0.25">
      <c r="A563" s="55"/>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2" customHeight="1" x14ac:dyDescent="0.25">
      <c r="A564" s="55"/>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2" customHeight="1" x14ac:dyDescent="0.25">
      <c r="A565" s="55"/>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2" customHeight="1" x14ac:dyDescent="0.25">
      <c r="A566" s="55"/>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2" customHeight="1" x14ac:dyDescent="0.25">
      <c r="A567" s="55"/>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2" customHeight="1" x14ac:dyDescent="0.25">
      <c r="A568" s="55"/>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2" customHeight="1" x14ac:dyDescent="0.25">
      <c r="A569" s="55"/>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2" customHeight="1" x14ac:dyDescent="0.25">
      <c r="A570" s="55"/>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2" customHeight="1" x14ac:dyDescent="0.25">
      <c r="A571" s="55"/>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2" customHeight="1" x14ac:dyDescent="0.25">
      <c r="A572" s="55"/>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2" customHeight="1" x14ac:dyDescent="0.25">
      <c r="A573" s="55"/>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2" customHeight="1" x14ac:dyDescent="0.25">
      <c r="A574" s="55"/>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2" customHeight="1" x14ac:dyDescent="0.25">
      <c r="A575" s="55"/>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2" customHeight="1" x14ac:dyDescent="0.25">
      <c r="A576" s="55"/>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2" customHeight="1" x14ac:dyDescent="0.25">
      <c r="A577" s="55"/>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2" customHeight="1" x14ac:dyDescent="0.25">
      <c r="A578" s="55"/>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2" customHeight="1" x14ac:dyDescent="0.25">
      <c r="A579" s="55"/>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2" customHeight="1" x14ac:dyDescent="0.25">
      <c r="A580" s="55"/>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2" customHeight="1" x14ac:dyDescent="0.25">
      <c r="A581" s="55"/>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2" customHeight="1" x14ac:dyDescent="0.25">
      <c r="A582" s="55"/>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2" customHeight="1" x14ac:dyDescent="0.25">
      <c r="A583" s="55"/>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2" customHeight="1" x14ac:dyDescent="0.25">
      <c r="A584" s="55"/>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2" customHeight="1" x14ac:dyDescent="0.25">
      <c r="A585" s="55"/>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2" customHeight="1" x14ac:dyDescent="0.25">
      <c r="A586" s="55"/>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2" customHeight="1" x14ac:dyDescent="0.25">
      <c r="A587" s="55"/>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2" customHeight="1" x14ac:dyDescent="0.25">
      <c r="A588" s="55"/>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2" customHeight="1" x14ac:dyDescent="0.25">
      <c r="A589" s="55"/>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2" customHeight="1" x14ac:dyDescent="0.25">
      <c r="A590" s="55"/>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2" customHeight="1" x14ac:dyDescent="0.25">
      <c r="A591" s="55"/>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2" customHeight="1" x14ac:dyDescent="0.25">
      <c r="A592" s="55"/>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2" customHeight="1" x14ac:dyDescent="0.25">
      <c r="A593" s="55"/>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2" customHeight="1" x14ac:dyDescent="0.25">
      <c r="A594" s="55"/>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2" customHeight="1" x14ac:dyDescent="0.25">
      <c r="A595" s="55"/>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2" customHeight="1" x14ac:dyDescent="0.25">
      <c r="A596" s="55"/>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2" customHeight="1" x14ac:dyDescent="0.25">
      <c r="A597" s="55"/>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2" customHeight="1" x14ac:dyDescent="0.25">
      <c r="A598" s="55"/>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2" customHeight="1" x14ac:dyDescent="0.25">
      <c r="A599" s="55"/>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2" customHeight="1" x14ac:dyDescent="0.25">
      <c r="A600" s="55"/>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2" customHeight="1" x14ac:dyDescent="0.25">
      <c r="A601" s="55"/>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2" customHeight="1" x14ac:dyDescent="0.25">
      <c r="A602" s="55"/>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2" customHeight="1" x14ac:dyDescent="0.25">
      <c r="A603" s="55"/>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2" customHeight="1" x14ac:dyDescent="0.25">
      <c r="A604" s="55"/>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2" customHeight="1" x14ac:dyDescent="0.25">
      <c r="A605" s="55"/>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2" customHeight="1" x14ac:dyDescent="0.25">
      <c r="A606" s="55"/>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2" customHeight="1" x14ac:dyDescent="0.25">
      <c r="A607" s="55"/>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2" customHeight="1" x14ac:dyDescent="0.25">
      <c r="A608" s="55"/>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2" customHeight="1" x14ac:dyDescent="0.25">
      <c r="A609" s="55"/>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2" customHeight="1" x14ac:dyDescent="0.25">
      <c r="A610" s="55"/>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2" customHeight="1" x14ac:dyDescent="0.25">
      <c r="A611" s="55"/>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2" customHeight="1" x14ac:dyDescent="0.25">
      <c r="A612" s="55"/>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2" customHeight="1" x14ac:dyDescent="0.25">
      <c r="A613" s="55"/>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2" customHeight="1" x14ac:dyDescent="0.25">
      <c r="A614" s="55"/>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2" customHeight="1" x14ac:dyDescent="0.25">
      <c r="A615" s="55"/>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2" customHeight="1" x14ac:dyDescent="0.25">
      <c r="A616" s="55"/>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2" customHeight="1" x14ac:dyDescent="0.25">
      <c r="A617" s="55"/>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2" customHeight="1" x14ac:dyDescent="0.25">
      <c r="A618" s="55"/>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2" customHeight="1" x14ac:dyDescent="0.25">
      <c r="A619" s="55"/>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2" customHeight="1" x14ac:dyDescent="0.25">
      <c r="A620" s="55"/>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2" customHeight="1" x14ac:dyDescent="0.25">
      <c r="A621" s="55"/>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2" customHeight="1" x14ac:dyDescent="0.25">
      <c r="A622" s="55"/>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2" customHeight="1" x14ac:dyDescent="0.25">
      <c r="A623" s="55"/>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2" customHeight="1" x14ac:dyDescent="0.25">
      <c r="A624" s="55"/>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2" customHeight="1" x14ac:dyDescent="0.25">
      <c r="A625" s="55"/>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2" customHeight="1" x14ac:dyDescent="0.25">
      <c r="A626" s="55"/>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2" customHeight="1" x14ac:dyDescent="0.25">
      <c r="A627" s="55"/>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2" customHeight="1" x14ac:dyDescent="0.25">
      <c r="A628" s="55"/>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2" customHeight="1" x14ac:dyDescent="0.25">
      <c r="A629" s="55"/>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2" customHeight="1" x14ac:dyDescent="0.25">
      <c r="A630" s="55"/>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2" customHeight="1" x14ac:dyDescent="0.25">
      <c r="A631" s="55"/>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2" customHeight="1" x14ac:dyDescent="0.25">
      <c r="A632" s="55"/>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2" customHeight="1" x14ac:dyDescent="0.25">
      <c r="A633" s="55"/>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2" customHeight="1" x14ac:dyDescent="0.25">
      <c r="A634" s="55"/>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2" customHeight="1" x14ac:dyDescent="0.25">
      <c r="A635" s="55"/>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2" customHeight="1" x14ac:dyDescent="0.25">
      <c r="A636" s="55"/>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2" customHeight="1" x14ac:dyDescent="0.25">
      <c r="A637" s="55"/>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2" customHeight="1" x14ac:dyDescent="0.25">
      <c r="A638" s="55"/>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2" customHeight="1" x14ac:dyDescent="0.25">
      <c r="A639" s="55"/>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2" customHeight="1" x14ac:dyDescent="0.25">
      <c r="A640" s="55"/>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2" customHeight="1" x14ac:dyDescent="0.25">
      <c r="A641" s="55"/>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2" customHeight="1" x14ac:dyDescent="0.25">
      <c r="A642" s="55"/>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2" customHeight="1" x14ac:dyDescent="0.25">
      <c r="A643" s="55"/>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2" customHeight="1" x14ac:dyDescent="0.25">
      <c r="A644" s="55"/>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2" customHeight="1" x14ac:dyDescent="0.25">
      <c r="A645" s="55"/>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2" customHeight="1" x14ac:dyDescent="0.25">
      <c r="A646" s="55"/>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2" customHeight="1" x14ac:dyDescent="0.25">
      <c r="A647" s="55"/>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2" customHeight="1" x14ac:dyDescent="0.25">
      <c r="A648" s="55"/>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2" customHeight="1" x14ac:dyDescent="0.25">
      <c r="A649" s="55"/>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2" customHeight="1" x14ac:dyDescent="0.25">
      <c r="A650" s="55"/>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2" customHeight="1" x14ac:dyDescent="0.25">
      <c r="A651" s="55"/>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2" customHeight="1" x14ac:dyDescent="0.25">
      <c r="A652" s="55"/>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2" customHeight="1" x14ac:dyDescent="0.25">
      <c r="A653" s="55"/>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2" customHeight="1" x14ac:dyDescent="0.25">
      <c r="A654" s="55"/>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2" customHeight="1" x14ac:dyDescent="0.25">
      <c r="A655" s="55"/>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2" customHeight="1" x14ac:dyDescent="0.25">
      <c r="A656" s="55"/>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2" customHeight="1" x14ac:dyDescent="0.25">
      <c r="A657" s="55"/>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2" customHeight="1" x14ac:dyDescent="0.25">
      <c r="A658" s="55"/>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2" customHeight="1" x14ac:dyDescent="0.25">
      <c r="A659" s="55"/>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2" customHeight="1" x14ac:dyDescent="0.25">
      <c r="A660" s="55"/>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2" customHeight="1" x14ac:dyDescent="0.25">
      <c r="A661" s="55"/>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2" customHeight="1" x14ac:dyDescent="0.25">
      <c r="A662" s="55"/>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2" customHeight="1" x14ac:dyDescent="0.25">
      <c r="A663" s="55"/>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2" customHeight="1" x14ac:dyDescent="0.25">
      <c r="A664" s="55"/>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2" customHeight="1" x14ac:dyDescent="0.25">
      <c r="A665" s="55"/>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2" customHeight="1" x14ac:dyDescent="0.25">
      <c r="A666" s="55"/>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2" customHeight="1" x14ac:dyDescent="0.25">
      <c r="A667" s="55"/>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2" customHeight="1" x14ac:dyDescent="0.25">
      <c r="A668" s="55"/>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2" customHeight="1" x14ac:dyDescent="0.25">
      <c r="A669" s="55"/>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2" customHeight="1" x14ac:dyDescent="0.25">
      <c r="A670" s="55"/>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2" customHeight="1" x14ac:dyDescent="0.25">
      <c r="A671" s="55"/>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2" customHeight="1" x14ac:dyDescent="0.25">
      <c r="A672" s="55"/>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2" customHeight="1" x14ac:dyDescent="0.25">
      <c r="A673" s="55"/>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2" customHeight="1" x14ac:dyDescent="0.25">
      <c r="A674" s="55"/>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2" customHeight="1" x14ac:dyDescent="0.25">
      <c r="A675" s="55"/>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2" customHeight="1" x14ac:dyDescent="0.25">
      <c r="A676" s="55"/>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2" customHeight="1" x14ac:dyDescent="0.25">
      <c r="A677" s="55"/>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2" customHeight="1" x14ac:dyDescent="0.25">
      <c r="A678" s="55"/>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2" customHeight="1" x14ac:dyDescent="0.25">
      <c r="A679" s="55"/>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2" customHeight="1" x14ac:dyDescent="0.25">
      <c r="A680" s="55"/>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2" customHeight="1" x14ac:dyDescent="0.25">
      <c r="A681" s="55"/>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2" customHeight="1" x14ac:dyDescent="0.25">
      <c r="A682" s="55"/>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2" customHeight="1" x14ac:dyDescent="0.25">
      <c r="A683" s="55"/>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2" customHeight="1" x14ac:dyDescent="0.25">
      <c r="A684" s="55"/>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2" customHeight="1" x14ac:dyDescent="0.25">
      <c r="A685" s="55"/>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2" customHeight="1" x14ac:dyDescent="0.25">
      <c r="A686" s="55"/>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2" customHeight="1" x14ac:dyDescent="0.25">
      <c r="A687" s="55"/>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2" customHeight="1" x14ac:dyDescent="0.25">
      <c r="A688" s="55"/>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2" customHeight="1" x14ac:dyDescent="0.25">
      <c r="A689" s="55"/>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2" customHeight="1" x14ac:dyDescent="0.25">
      <c r="A690" s="55"/>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2" customHeight="1" x14ac:dyDescent="0.25">
      <c r="A691" s="55"/>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2" customHeight="1" x14ac:dyDescent="0.25">
      <c r="A692" s="55"/>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2" customHeight="1" x14ac:dyDescent="0.25">
      <c r="A693" s="55"/>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2" customHeight="1" x14ac:dyDescent="0.25">
      <c r="A694" s="55"/>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2" customHeight="1" x14ac:dyDescent="0.25">
      <c r="A695" s="55"/>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2" customHeight="1" x14ac:dyDescent="0.25">
      <c r="A696" s="55"/>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2" customHeight="1" x14ac:dyDescent="0.25">
      <c r="A697" s="55"/>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2" customHeight="1" x14ac:dyDescent="0.25">
      <c r="A698" s="55"/>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2" customHeight="1" x14ac:dyDescent="0.25">
      <c r="A699" s="55"/>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2" customHeight="1" x14ac:dyDescent="0.25">
      <c r="A700" s="55"/>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2" customHeight="1" x14ac:dyDescent="0.25">
      <c r="A701" s="55"/>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2" customHeight="1" x14ac:dyDescent="0.25">
      <c r="A702" s="55"/>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2" customHeight="1" x14ac:dyDescent="0.25">
      <c r="A703" s="55"/>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2" customHeight="1" x14ac:dyDescent="0.25">
      <c r="A704" s="55"/>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2" customHeight="1" x14ac:dyDescent="0.25">
      <c r="A705" s="55"/>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2" customHeight="1" x14ac:dyDescent="0.25">
      <c r="A706" s="55"/>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2" customHeight="1" x14ac:dyDescent="0.25">
      <c r="A707" s="55"/>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2" customHeight="1" x14ac:dyDescent="0.25">
      <c r="A708" s="55"/>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2" customHeight="1" x14ac:dyDescent="0.25">
      <c r="A709" s="55"/>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2" customHeight="1" x14ac:dyDescent="0.25">
      <c r="A710" s="55"/>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2" customHeight="1" x14ac:dyDescent="0.25">
      <c r="A711" s="55"/>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2" customHeight="1" x14ac:dyDescent="0.25">
      <c r="A712" s="55"/>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2" customHeight="1" x14ac:dyDescent="0.25">
      <c r="A713" s="55"/>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2" customHeight="1" x14ac:dyDescent="0.25">
      <c r="A714" s="55"/>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2" customHeight="1" x14ac:dyDescent="0.25">
      <c r="A715" s="55"/>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2" customHeight="1" x14ac:dyDescent="0.25">
      <c r="A716" s="55"/>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2" customHeight="1" x14ac:dyDescent="0.25">
      <c r="A717" s="55"/>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2" customHeight="1" x14ac:dyDescent="0.25">
      <c r="A718" s="55"/>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2" customHeight="1" x14ac:dyDescent="0.25">
      <c r="A719" s="55"/>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2" customHeight="1" x14ac:dyDescent="0.25">
      <c r="A720" s="55"/>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2" customHeight="1" x14ac:dyDescent="0.25">
      <c r="A721" s="55"/>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2" customHeight="1" x14ac:dyDescent="0.25">
      <c r="A722" s="55"/>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2" customHeight="1" x14ac:dyDescent="0.25">
      <c r="A723" s="55"/>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2" customHeight="1" x14ac:dyDescent="0.25">
      <c r="A724" s="55"/>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2" customHeight="1" x14ac:dyDescent="0.25">
      <c r="A725" s="55"/>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2" customHeight="1" x14ac:dyDescent="0.25">
      <c r="A726" s="55"/>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2" customHeight="1" x14ac:dyDescent="0.25">
      <c r="A727" s="55"/>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2" customHeight="1" x14ac:dyDescent="0.25">
      <c r="A728" s="55"/>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2" customHeight="1" x14ac:dyDescent="0.25">
      <c r="A729" s="55"/>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2" customHeight="1" x14ac:dyDescent="0.25">
      <c r="A730" s="55"/>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2" customHeight="1" x14ac:dyDescent="0.25">
      <c r="A731" s="55"/>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2" customHeight="1" x14ac:dyDescent="0.25">
      <c r="A732" s="55"/>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2" customHeight="1" x14ac:dyDescent="0.25">
      <c r="A733" s="55"/>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2" customHeight="1" x14ac:dyDescent="0.25">
      <c r="A734" s="55"/>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2" customHeight="1" x14ac:dyDescent="0.25">
      <c r="A735" s="55"/>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2" customHeight="1" x14ac:dyDescent="0.25">
      <c r="A736" s="55"/>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2" customHeight="1" x14ac:dyDescent="0.25">
      <c r="A737" s="55"/>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2" customHeight="1" x14ac:dyDescent="0.25">
      <c r="A738" s="55"/>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2" customHeight="1" x14ac:dyDescent="0.25">
      <c r="A739" s="55"/>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2" customHeight="1" x14ac:dyDescent="0.25">
      <c r="A740" s="55"/>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2" customHeight="1" x14ac:dyDescent="0.25">
      <c r="A741" s="55"/>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2" customHeight="1" x14ac:dyDescent="0.25">
      <c r="A742" s="55"/>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2" customHeight="1" x14ac:dyDescent="0.25">
      <c r="A743" s="55"/>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2" customHeight="1" x14ac:dyDescent="0.25">
      <c r="A744" s="55"/>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2" customHeight="1" x14ac:dyDescent="0.25">
      <c r="A745" s="55"/>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2" customHeight="1" x14ac:dyDescent="0.25">
      <c r="A746" s="55"/>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2" customHeight="1" x14ac:dyDescent="0.25">
      <c r="A747" s="55"/>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2" customHeight="1" x14ac:dyDescent="0.25">
      <c r="A748" s="55"/>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2" customHeight="1" x14ac:dyDescent="0.25">
      <c r="A749" s="55"/>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2" customHeight="1" x14ac:dyDescent="0.25">
      <c r="A750" s="55"/>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2" customHeight="1" x14ac:dyDescent="0.25">
      <c r="A751" s="55"/>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2" customHeight="1" x14ac:dyDescent="0.25">
      <c r="A752" s="55"/>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2" customHeight="1" x14ac:dyDescent="0.25">
      <c r="A753" s="55"/>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2" customHeight="1" x14ac:dyDescent="0.25">
      <c r="A754" s="55"/>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2" customHeight="1" x14ac:dyDescent="0.25">
      <c r="A755" s="55"/>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2" customHeight="1" x14ac:dyDescent="0.25">
      <c r="A756" s="55"/>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2" customHeight="1" x14ac:dyDescent="0.25">
      <c r="A757" s="55"/>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2" customHeight="1" x14ac:dyDescent="0.25">
      <c r="A758" s="55"/>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2" customHeight="1" x14ac:dyDescent="0.25">
      <c r="A759" s="55"/>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2" customHeight="1" x14ac:dyDescent="0.25">
      <c r="A760" s="55"/>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2" customHeight="1" x14ac:dyDescent="0.25">
      <c r="A761" s="55"/>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2" customHeight="1" x14ac:dyDescent="0.25">
      <c r="A762" s="55"/>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2" customHeight="1" x14ac:dyDescent="0.25">
      <c r="A763" s="55"/>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2" customHeight="1" x14ac:dyDescent="0.25">
      <c r="A764" s="55"/>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2" customHeight="1" x14ac:dyDescent="0.25">
      <c r="A765" s="55"/>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2" customHeight="1" x14ac:dyDescent="0.25">
      <c r="A766" s="55"/>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2" customHeight="1" x14ac:dyDescent="0.25">
      <c r="A767" s="55"/>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2" customHeight="1" x14ac:dyDescent="0.25">
      <c r="A768" s="55"/>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2" customHeight="1" x14ac:dyDescent="0.25">
      <c r="A769" s="55"/>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2" customHeight="1" x14ac:dyDescent="0.25">
      <c r="A770" s="55"/>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2" customHeight="1" x14ac:dyDescent="0.25">
      <c r="A771" s="55"/>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2" customHeight="1" x14ac:dyDescent="0.25">
      <c r="A772" s="55"/>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2" customHeight="1" x14ac:dyDescent="0.25">
      <c r="A773" s="55"/>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2" customHeight="1" x14ac:dyDescent="0.25">
      <c r="A774" s="55"/>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2" customHeight="1" x14ac:dyDescent="0.25">
      <c r="A775" s="55"/>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2" customHeight="1" x14ac:dyDescent="0.25">
      <c r="A776" s="55"/>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2" customHeight="1" x14ac:dyDescent="0.25">
      <c r="A777" s="55"/>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2" customHeight="1" x14ac:dyDescent="0.25">
      <c r="A778" s="55"/>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2" customHeight="1" x14ac:dyDescent="0.25">
      <c r="A779" s="55"/>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2" customHeight="1" x14ac:dyDescent="0.25">
      <c r="A780" s="55"/>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2" customHeight="1" x14ac:dyDescent="0.25">
      <c r="A781" s="55"/>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2" customHeight="1" x14ac:dyDescent="0.25">
      <c r="A782" s="55"/>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2" customHeight="1" x14ac:dyDescent="0.25">
      <c r="A783" s="55"/>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2" customHeight="1" x14ac:dyDescent="0.25">
      <c r="A784" s="55"/>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2" customHeight="1" x14ac:dyDescent="0.25">
      <c r="A785" s="55"/>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2" customHeight="1" x14ac:dyDescent="0.25">
      <c r="A786" s="55"/>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2" customHeight="1" x14ac:dyDescent="0.25">
      <c r="A787" s="55"/>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2" customHeight="1" x14ac:dyDescent="0.25">
      <c r="A788" s="55"/>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2" customHeight="1" x14ac:dyDescent="0.25">
      <c r="A789" s="55"/>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2" customHeight="1" x14ac:dyDescent="0.25">
      <c r="A790" s="55"/>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2" customHeight="1" x14ac:dyDescent="0.25">
      <c r="A791" s="55"/>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2" customHeight="1" x14ac:dyDescent="0.25">
      <c r="A792" s="55"/>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2" customHeight="1" x14ac:dyDescent="0.25">
      <c r="A793" s="55"/>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2" customHeight="1" x14ac:dyDescent="0.25">
      <c r="A794" s="55"/>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2" customHeight="1" x14ac:dyDescent="0.25">
      <c r="A795" s="55"/>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2" customHeight="1" x14ac:dyDescent="0.25">
      <c r="A796" s="55"/>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2" customHeight="1" x14ac:dyDescent="0.25">
      <c r="A797" s="55"/>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2" customHeight="1" x14ac:dyDescent="0.25">
      <c r="A798" s="55"/>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2" customHeight="1" x14ac:dyDescent="0.25">
      <c r="A799" s="55"/>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2" customHeight="1" x14ac:dyDescent="0.25">
      <c r="A800" s="55"/>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2" customHeight="1" x14ac:dyDescent="0.25">
      <c r="A801" s="55"/>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2" customHeight="1" x14ac:dyDescent="0.25">
      <c r="A802" s="55"/>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2" customHeight="1" x14ac:dyDescent="0.25">
      <c r="A803" s="55"/>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2" customHeight="1" x14ac:dyDescent="0.25">
      <c r="A804" s="55"/>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2" customHeight="1" x14ac:dyDescent="0.25">
      <c r="A805" s="55"/>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2" customHeight="1" x14ac:dyDescent="0.25">
      <c r="A806" s="55"/>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2" customHeight="1" x14ac:dyDescent="0.25">
      <c r="A807" s="55"/>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2" customHeight="1" x14ac:dyDescent="0.25">
      <c r="A808" s="55"/>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2" customHeight="1" x14ac:dyDescent="0.25">
      <c r="A809" s="55"/>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2" customHeight="1" x14ac:dyDescent="0.25">
      <c r="A810" s="55"/>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2" customHeight="1" x14ac:dyDescent="0.25">
      <c r="A811" s="55"/>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2" customHeight="1" x14ac:dyDescent="0.25">
      <c r="A812" s="55"/>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2" customHeight="1" x14ac:dyDescent="0.25">
      <c r="A813" s="55"/>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2" customHeight="1" x14ac:dyDescent="0.25">
      <c r="A814" s="55"/>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2" customHeight="1" x14ac:dyDescent="0.25">
      <c r="A815" s="55"/>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2" customHeight="1" x14ac:dyDescent="0.25">
      <c r="A816" s="55"/>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2" customHeight="1" x14ac:dyDescent="0.25">
      <c r="A817" s="55"/>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2" customHeight="1" x14ac:dyDescent="0.25">
      <c r="A818" s="55"/>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2" customHeight="1" x14ac:dyDescent="0.25">
      <c r="A819" s="55"/>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2" customHeight="1" x14ac:dyDescent="0.25">
      <c r="A820" s="55"/>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2" customHeight="1" x14ac:dyDescent="0.25">
      <c r="A821" s="55"/>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2" customHeight="1" x14ac:dyDescent="0.25">
      <c r="A822" s="55"/>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2" customHeight="1" x14ac:dyDescent="0.25">
      <c r="A823" s="55"/>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2" customHeight="1" x14ac:dyDescent="0.25">
      <c r="A824" s="55"/>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2" customHeight="1" x14ac:dyDescent="0.25">
      <c r="A825" s="55"/>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2" customHeight="1" x14ac:dyDescent="0.25">
      <c r="A826" s="55"/>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2" customHeight="1" x14ac:dyDescent="0.25">
      <c r="A827" s="55"/>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2" customHeight="1" x14ac:dyDescent="0.25">
      <c r="A828" s="55"/>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2" customHeight="1" x14ac:dyDescent="0.25">
      <c r="A829" s="55"/>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2" customHeight="1" x14ac:dyDescent="0.25">
      <c r="A830" s="55"/>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2" customHeight="1" x14ac:dyDescent="0.25">
      <c r="A831" s="55"/>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2" customHeight="1" x14ac:dyDescent="0.25">
      <c r="A832" s="55"/>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2" customHeight="1" x14ac:dyDescent="0.25">
      <c r="A833" s="55"/>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2" customHeight="1" x14ac:dyDescent="0.25">
      <c r="A834" s="55"/>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2" customHeight="1" x14ac:dyDescent="0.25">
      <c r="A835" s="55"/>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2" customHeight="1" x14ac:dyDescent="0.25">
      <c r="A836" s="55"/>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2" customHeight="1" x14ac:dyDescent="0.25">
      <c r="A837" s="55"/>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2" customHeight="1" x14ac:dyDescent="0.25">
      <c r="A838" s="55"/>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2" customHeight="1" x14ac:dyDescent="0.25">
      <c r="A839" s="55"/>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2" customHeight="1" x14ac:dyDescent="0.25">
      <c r="A840" s="55"/>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2" customHeight="1" x14ac:dyDescent="0.25">
      <c r="A841" s="55"/>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2" customHeight="1" x14ac:dyDescent="0.25">
      <c r="A842" s="55"/>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2" customHeight="1" x14ac:dyDescent="0.25">
      <c r="A843" s="55"/>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2" customHeight="1" x14ac:dyDescent="0.25">
      <c r="A844" s="55"/>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2" customHeight="1" x14ac:dyDescent="0.25">
      <c r="A845" s="55"/>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2" customHeight="1" x14ac:dyDescent="0.25">
      <c r="A846" s="55"/>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2" customHeight="1" x14ac:dyDescent="0.25">
      <c r="A847" s="55"/>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2" customHeight="1" x14ac:dyDescent="0.25">
      <c r="A848" s="55"/>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2" customHeight="1" x14ac:dyDescent="0.25">
      <c r="A849" s="55"/>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2" customHeight="1" x14ac:dyDescent="0.25">
      <c r="A850" s="55"/>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2" customHeight="1" x14ac:dyDescent="0.25">
      <c r="A851" s="55"/>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2" customHeight="1" x14ac:dyDescent="0.25">
      <c r="A852" s="55"/>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2" customHeight="1" x14ac:dyDescent="0.25">
      <c r="A853" s="55"/>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2" customHeight="1" x14ac:dyDescent="0.25">
      <c r="A854" s="55"/>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2" customHeight="1" x14ac:dyDescent="0.25">
      <c r="A855" s="55"/>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2" customHeight="1" x14ac:dyDescent="0.25">
      <c r="A856" s="55"/>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2" customHeight="1" x14ac:dyDescent="0.25">
      <c r="A857" s="55"/>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2" customHeight="1" x14ac:dyDescent="0.25">
      <c r="A858" s="55"/>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2" customHeight="1" x14ac:dyDescent="0.25">
      <c r="A859" s="55"/>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2" customHeight="1" x14ac:dyDescent="0.25">
      <c r="A860" s="55"/>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2" customHeight="1" x14ac:dyDescent="0.25">
      <c r="A861" s="55"/>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2" customHeight="1" x14ac:dyDescent="0.25">
      <c r="A862" s="55"/>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2" customHeight="1" x14ac:dyDescent="0.25">
      <c r="A863" s="55"/>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2" customHeight="1" x14ac:dyDescent="0.25">
      <c r="A864" s="55"/>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2" customHeight="1" x14ac:dyDescent="0.25">
      <c r="A865" s="55"/>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2" customHeight="1" x14ac:dyDescent="0.25">
      <c r="A866" s="55"/>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2" customHeight="1" x14ac:dyDescent="0.25">
      <c r="A867" s="55"/>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2" customHeight="1" x14ac:dyDescent="0.25">
      <c r="A868" s="55"/>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2" customHeight="1" x14ac:dyDescent="0.25">
      <c r="A869" s="55"/>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2" customHeight="1" x14ac:dyDescent="0.25">
      <c r="A870" s="55"/>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2" customHeight="1" x14ac:dyDescent="0.25">
      <c r="A871" s="55"/>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2" customHeight="1" x14ac:dyDescent="0.25">
      <c r="A872" s="55"/>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2" customHeight="1" x14ac:dyDescent="0.25">
      <c r="A873" s="55"/>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2" customHeight="1" x14ac:dyDescent="0.25">
      <c r="A874" s="55"/>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2" customHeight="1" x14ac:dyDescent="0.25">
      <c r="A875" s="55"/>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2" customHeight="1" x14ac:dyDescent="0.25">
      <c r="A876" s="55"/>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2" customHeight="1" x14ac:dyDescent="0.25">
      <c r="A877" s="55"/>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2" customHeight="1" x14ac:dyDescent="0.25">
      <c r="A878" s="55"/>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2" customHeight="1" x14ac:dyDescent="0.25">
      <c r="A879" s="55"/>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2" customHeight="1" x14ac:dyDescent="0.25">
      <c r="A880" s="55"/>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2" customHeight="1" x14ac:dyDescent="0.25">
      <c r="A881" s="55"/>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2" customHeight="1" x14ac:dyDescent="0.25">
      <c r="A882" s="55"/>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2" customHeight="1" x14ac:dyDescent="0.25">
      <c r="A883" s="55"/>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2" customHeight="1" x14ac:dyDescent="0.25">
      <c r="A884" s="55"/>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2" customHeight="1" x14ac:dyDescent="0.25">
      <c r="A885" s="55"/>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2" customHeight="1" x14ac:dyDescent="0.25">
      <c r="A886" s="55"/>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2" customHeight="1" x14ac:dyDescent="0.25">
      <c r="A887" s="55"/>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2" customHeight="1" x14ac:dyDescent="0.25">
      <c r="A888" s="55"/>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2" customHeight="1" x14ac:dyDescent="0.25">
      <c r="A889" s="55"/>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2" customHeight="1" x14ac:dyDescent="0.25">
      <c r="A890" s="55"/>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2" customHeight="1" x14ac:dyDescent="0.25">
      <c r="A891" s="55"/>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2" customHeight="1" x14ac:dyDescent="0.25">
      <c r="A892" s="55"/>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2" customHeight="1" x14ac:dyDescent="0.25">
      <c r="A893" s="55"/>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2" customHeight="1" x14ac:dyDescent="0.25">
      <c r="A894" s="55"/>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2" customHeight="1" x14ac:dyDescent="0.25">
      <c r="A895" s="55"/>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2" customHeight="1" x14ac:dyDescent="0.25">
      <c r="A896" s="55"/>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2" customHeight="1" x14ac:dyDescent="0.25">
      <c r="A897" s="55"/>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2" customHeight="1" x14ac:dyDescent="0.25">
      <c r="A898" s="55"/>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2" customHeight="1" x14ac:dyDescent="0.25">
      <c r="A899" s="55"/>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2" customHeight="1" x14ac:dyDescent="0.25">
      <c r="A900" s="55"/>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2" customHeight="1" x14ac:dyDescent="0.25">
      <c r="A901" s="55"/>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2" customHeight="1" x14ac:dyDescent="0.25">
      <c r="A902" s="55"/>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2" customHeight="1" x14ac:dyDescent="0.25">
      <c r="A903" s="55"/>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2" customHeight="1" x14ac:dyDescent="0.25">
      <c r="A904" s="55"/>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2" customHeight="1" x14ac:dyDescent="0.25">
      <c r="A905" s="55"/>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2" customHeight="1" x14ac:dyDescent="0.25">
      <c r="A906" s="55"/>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2" customHeight="1" x14ac:dyDescent="0.25">
      <c r="A907" s="55"/>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2" customHeight="1" x14ac:dyDescent="0.25">
      <c r="A908" s="55"/>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2" customHeight="1" x14ac:dyDescent="0.25">
      <c r="A909" s="55"/>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2" customHeight="1" x14ac:dyDescent="0.25">
      <c r="A910" s="55"/>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2" customHeight="1" x14ac:dyDescent="0.25">
      <c r="A911" s="55"/>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2" customHeight="1" x14ac:dyDescent="0.25">
      <c r="A912" s="55"/>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2" customHeight="1" x14ac:dyDescent="0.25">
      <c r="A913" s="55"/>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2" customHeight="1" x14ac:dyDescent="0.25">
      <c r="A914" s="55"/>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2" customHeight="1" x14ac:dyDescent="0.25">
      <c r="A915" s="55"/>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2" customHeight="1" x14ac:dyDescent="0.25">
      <c r="A916" s="55"/>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2" customHeight="1" x14ac:dyDescent="0.25">
      <c r="A917" s="55"/>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2" customHeight="1" x14ac:dyDescent="0.25">
      <c r="A918" s="55"/>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2" customHeight="1" x14ac:dyDescent="0.25">
      <c r="A919" s="55"/>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2" customHeight="1" x14ac:dyDescent="0.25">
      <c r="A920" s="55"/>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2" customHeight="1" x14ac:dyDescent="0.25">
      <c r="A921" s="55"/>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2" customHeight="1" x14ac:dyDescent="0.25">
      <c r="A922" s="55"/>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2" customHeight="1" x14ac:dyDescent="0.25">
      <c r="A923" s="55"/>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2" customHeight="1" x14ac:dyDescent="0.25">
      <c r="A924" s="55"/>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2" customHeight="1" x14ac:dyDescent="0.25">
      <c r="A925" s="55"/>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2" customHeight="1" x14ac:dyDescent="0.25">
      <c r="A926" s="55"/>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2" customHeight="1" x14ac:dyDescent="0.25">
      <c r="A927" s="55"/>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2" customHeight="1" x14ac:dyDescent="0.25">
      <c r="A928" s="55"/>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2" customHeight="1" x14ac:dyDescent="0.25">
      <c r="A929" s="55"/>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2" customHeight="1" x14ac:dyDescent="0.25">
      <c r="A930" s="55"/>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2" customHeight="1" x14ac:dyDescent="0.25">
      <c r="A931" s="55"/>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2" customHeight="1" x14ac:dyDescent="0.25">
      <c r="A932" s="55"/>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2" customHeight="1" x14ac:dyDescent="0.25">
      <c r="A933" s="55"/>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x14ac:dyDescent="0.25">
      <c r="A934" s="55"/>
      <c r="B934" s="49"/>
      <c r="C934" s="49"/>
      <c r="D934" s="49"/>
      <c r="E934" s="49"/>
      <c r="F934" s="49"/>
      <c r="G934" s="49"/>
      <c r="H934" s="49"/>
      <c r="I934" s="49"/>
    </row>
    <row r="935" spans="1:26" x14ac:dyDescent="0.25">
      <c r="A935" s="55"/>
      <c r="B935" s="49"/>
      <c r="C935" s="49"/>
      <c r="D935" s="49"/>
      <c r="E935" s="49"/>
      <c r="F935" s="49"/>
      <c r="G935" s="49"/>
      <c r="H935" s="49"/>
      <c r="I935" s="49"/>
    </row>
    <row r="936" spans="1:26" x14ac:dyDescent="0.25">
      <c r="B936" s="49"/>
    </row>
  </sheetData>
  <mergeCells count="13">
    <mergeCell ref="B73:I73"/>
    <mergeCell ref="B80:I80"/>
    <mergeCell ref="B66:I66"/>
    <mergeCell ref="A1:D1"/>
    <mergeCell ref="A2:D2"/>
    <mergeCell ref="C3:D3"/>
    <mergeCell ref="F16:H16"/>
    <mergeCell ref="B18:I18"/>
    <mergeCell ref="B20:I20"/>
    <mergeCell ref="B21:I21"/>
    <mergeCell ref="B34:I34"/>
    <mergeCell ref="B47:I47"/>
    <mergeCell ref="B59:I59"/>
  </mergeCells>
  <dataValidations count="1">
    <dataValidation type="list" allowBlank="1" sqref="B55 F67:H78 F22:H33 F60:H62 F48:H48 F50:H58 B30 D30 F35:H46" xr:uid="{25379FEF-54F0-4963-B774-040F4917C24D}">
      <formula1>$A$11:$A$15</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AD05D-CC84-4C94-8C54-22F39171AC84}">
  <dimension ref="A1:H9"/>
  <sheetViews>
    <sheetView workbookViewId="0">
      <selection activeCell="G13" sqref="G13"/>
    </sheetView>
  </sheetViews>
  <sheetFormatPr defaultRowHeight="13.2" x14ac:dyDescent="0.25"/>
  <cols>
    <col min="1" max="2" width="16.88671875" customWidth="1"/>
    <col min="3" max="3" width="9.88671875" customWidth="1"/>
    <col min="4" max="4" width="27.44140625" customWidth="1"/>
    <col min="5" max="9" width="16.88671875" customWidth="1"/>
  </cols>
  <sheetData>
    <row r="1" spans="1:8" x14ac:dyDescent="0.25">
      <c r="A1" s="232" t="s">
        <v>600</v>
      </c>
      <c r="B1" s="232" t="s">
        <v>588</v>
      </c>
      <c r="C1" s="232" t="s">
        <v>589</v>
      </c>
      <c r="D1" s="232" t="s">
        <v>590</v>
      </c>
      <c r="E1" s="232" t="s">
        <v>605</v>
      </c>
      <c r="F1" s="232" t="s">
        <v>603</v>
      </c>
      <c r="G1" s="232" t="s">
        <v>591</v>
      </c>
      <c r="H1" s="232" t="s">
        <v>604</v>
      </c>
    </row>
    <row r="2" spans="1:8" ht="20.399999999999999" customHeight="1" x14ac:dyDescent="0.25">
      <c r="A2" s="233" t="s">
        <v>592</v>
      </c>
      <c r="B2" s="233" t="s">
        <v>601</v>
      </c>
      <c r="C2" s="233" t="s">
        <v>606</v>
      </c>
      <c r="D2" s="233" t="s">
        <v>607</v>
      </c>
      <c r="E2" s="233" t="s">
        <v>613</v>
      </c>
      <c r="F2" s="234"/>
      <c r="G2" s="234"/>
      <c r="H2" s="234"/>
    </row>
    <row r="3" spans="1:8" ht="26.4" x14ac:dyDescent="0.25">
      <c r="A3" s="233" t="s">
        <v>593</v>
      </c>
      <c r="B3" s="233" t="s">
        <v>602</v>
      </c>
      <c r="C3" s="233" t="s">
        <v>606</v>
      </c>
      <c r="D3" s="235" t="s">
        <v>608</v>
      </c>
      <c r="E3" s="233" t="s">
        <v>613</v>
      </c>
      <c r="F3" s="234"/>
      <c r="G3" s="234"/>
      <c r="H3" s="234"/>
    </row>
    <row r="4" spans="1:8" ht="22.2" customHeight="1" x14ac:dyDescent="0.25">
      <c r="A4" s="233" t="s">
        <v>594</v>
      </c>
      <c r="B4" s="233" t="s">
        <v>601</v>
      </c>
      <c r="C4" s="233" t="s">
        <v>606</v>
      </c>
      <c r="D4" s="235" t="s">
        <v>609</v>
      </c>
      <c r="E4" s="233" t="s">
        <v>613</v>
      </c>
      <c r="F4" s="234"/>
      <c r="G4" s="234"/>
      <c r="H4" s="234"/>
    </row>
    <row r="5" spans="1:8" ht="22.8" customHeight="1" x14ac:dyDescent="0.25">
      <c r="A5" s="233" t="s">
        <v>595</v>
      </c>
      <c r="B5" s="233" t="s">
        <v>703</v>
      </c>
      <c r="C5" s="233" t="s">
        <v>606</v>
      </c>
      <c r="D5" s="235" t="s">
        <v>610</v>
      </c>
      <c r="E5" s="233" t="s">
        <v>614</v>
      </c>
      <c r="F5" s="234"/>
      <c r="G5" s="234"/>
      <c r="H5" s="234"/>
    </row>
    <row r="6" spans="1:8" ht="21.6" customHeight="1" x14ac:dyDescent="0.25">
      <c r="A6" s="233" t="s">
        <v>596</v>
      </c>
      <c r="B6" s="233" t="s">
        <v>703</v>
      </c>
      <c r="C6" s="233" t="s">
        <v>606</v>
      </c>
      <c r="D6" s="235" t="s">
        <v>611</v>
      </c>
      <c r="E6" s="233" t="s">
        <v>614</v>
      </c>
      <c r="F6" s="234"/>
      <c r="G6" s="234"/>
      <c r="H6" s="234"/>
    </row>
    <row r="7" spans="1:8" ht="19.8" customHeight="1" x14ac:dyDescent="0.25">
      <c r="A7" s="233" t="s">
        <v>597</v>
      </c>
      <c r="B7" s="233" t="s">
        <v>703</v>
      </c>
      <c r="C7" s="233" t="s">
        <v>606</v>
      </c>
      <c r="D7" s="235" t="s">
        <v>612</v>
      </c>
      <c r="E7" s="233" t="s">
        <v>614</v>
      </c>
      <c r="F7" s="234"/>
      <c r="G7" s="234"/>
      <c r="H7" s="234"/>
    </row>
    <row r="8" spans="1:8" ht="42.6" customHeight="1" x14ac:dyDescent="0.25">
      <c r="A8" s="233" t="s">
        <v>598</v>
      </c>
      <c r="B8" s="233" t="s">
        <v>703</v>
      </c>
      <c r="C8" s="233" t="s">
        <v>703</v>
      </c>
      <c r="D8" s="233" t="s">
        <v>703</v>
      </c>
      <c r="E8" s="233" t="s">
        <v>704</v>
      </c>
      <c r="F8" s="234"/>
      <c r="G8" s="234"/>
      <c r="H8" s="234"/>
    </row>
    <row r="9" spans="1:8" ht="43.2" customHeight="1" x14ac:dyDescent="0.25">
      <c r="A9" s="233" t="s">
        <v>599</v>
      </c>
      <c r="B9" s="233" t="s">
        <v>703</v>
      </c>
      <c r="C9" s="233" t="s">
        <v>703</v>
      </c>
      <c r="D9" s="233" t="s">
        <v>703</v>
      </c>
      <c r="E9" s="233" t="s">
        <v>704</v>
      </c>
      <c r="F9" s="234"/>
      <c r="G9" s="234"/>
      <c r="H9" s="23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8FC60-99E3-488E-8E1D-3731CB5DEE3F}">
  <dimension ref="A1:J30"/>
  <sheetViews>
    <sheetView topLeftCell="A30" zoomScale="90" workbookViewId="0">
      <selection activeCell="E24" sqref="E24"/>
    </sheetView>
  </sheetViews>
  <sheetFormatPr defaultColWidth="8.88671875" defaultRowHeight="13.8" outlineLevelRow="2" x14ac:dyDescent="0.3"/>
  <cols>
    <col min="1" max="1" width="24.44140625" style="19" customWidth="1"/>
    <col min="2" max="2" width="33" style="19" customWidth="1"/>
    <col min="3" max="3" width="33.33203125" style="19" customWidth="1"/>
    <col min="4" max="4" width="30.33203125" style="19" customWidth="1"/>
    <col min="5" max="10" width="33" style="19" customWidth="1"/>
    <col min="11" max="16384" width="8.88671875" style="13"/>
  </cols>
  <sheetData>
    <row r="1" spans="1:9" x14ac:dyDescent="0.3">
      <c r="A1" s="243"/>
      <c r="B1" s="243"/>
      <c r="C1" s="243"/>
      <c r="D1" s="243"/>
      <c r="E1" s="13"/>
      <c r="F1" s="13"/>
      <c r="G1" s="13"/>
      <c r="H1" s="13"/>
      <c r="I1" s="13"/>
    </row>
    <row r="2" spans="1:9" ht="24.6" x14ac:dyDescent="0.3">
      <c r="A2" s="247" t="s">
        <v>0</v>
      </c>
      <c r="B2" s="247"/>
      <c r="C2" s="247"/>
      <c r="D2" s="247"/>
      <c r="E2" s="13"/>
      <c r="F2" s="13"/>
      <c r="G2" s="13"/>
      <c r="H2" s="13"/>
      <c r="I2" s="13"/>
    </row>
    <row r="3" spans="1:9" ht="22.8" x14ac:dyDescent="0.3">
      <c r="A3" s="18"/>
      <c r="B3" s="15"/>
      <c r="C3" s="243"/>
      <c r="D3" s="243"/>
    </row>
    <row r="4" spans="1:9" x14ac:dyDescent="0.3">
      <c r="A4" s="1" t="s">
        <v>1</v>
      </c>
      <c r="B4" s="248"/>
      <c r="C4" s="249"/>
      <c r="D4" s="250"/>
    </row>
    <row r="5" spans="1:9" ht="93.6" customHeight="1" x14ac:dyDescent="0.3">
      <c r="A5" s="1" t="s">
        <v>2</v>
      </c>
      <c r="B5" s="251" t="s">
        <v>580</v>
      </c>
      <c r="C5" s="252"/>
      <c r="D5" s="253"/>
    </row>
    <row r="6" spans="1:9" x14ac:dyDescent="0.3">
      <c r="A6" s="1" t="s">
        <v>3</v>
      </c>
      <c r="B6" s="10"/>
      <c r="C6" s="9"/>
      <c r="D6" s="11"/>
    </row>
    <row r="7" spans="1:9" x14ac:dyDescent="0.3">
      <c r="A7" s="1" t="s">
        <v>4</v>
      </c>
      <c r="B7" s="10" t="s">
        <v>30</v>
      </c>
      <c r="C7" s="9"/>
      <c r="D7" s="11"/>
    </row>
    <row r="8" spans="1:9" x14ac:dyDescent="0.3">
      <c r="A8" s="1" t="s">
        <v>5</v>
      </c>
      <c r="B8" s="12"/>
      <c r="C8" s="9"/>
      <c r="D8" s="11"/>
    </row>
    <row r="9" spans="1:9" x14ac:dyDescent="0.3">
      <c r="A9" s="2" t="s">
        <v>6</v>
      </c>
      <c r="B9" s="3"/>
      <c r="C9" s="3"/>
      <c r="D9" s="3"/>
    </row>
    <row r="10" spans="1:9" x14ac:dyDescent="0.3">
      <c r="A10" s="1" t="s">
        <v>7</v>
      </c>
      <c r="B10" s="4"/>
      <c r="C10" s="4"/>
      <c r="D10" s="4"/>
    </row>
    <row r="11" spans="1:9" x14ac:dyDescent="0.3">
      <c r="A11" s="1" t="s">
        <v>8</v>
      </c>
      <c r="B11" s="5"/>
      <c r="C11" s="5"/>
      <c r="D11" s="5"/>
    </row>
    <row r="12" spans="1:9" x14ac:dyDescent="0.3">
      <c r="A12" s="1" t="s">
        <v>9</v>
      </c>
      <c r="B12" s="5"/>
      <c r="C12" s="5"/>
      <c r="D12" s="5"/>
    </row>
    <row r="13" spans="1:9" x14ac:dyDescent="0.3">
      <c r="A13" s="1" t="s">
        <v>10</v>
      </c>
      <c r="B13" s="5"/>
      <c r="C13" s="5"/>
      <c r="D13" s="5"/>
    </row>
    <row r="14" spans="1:9" x14ac:dyDescent="0.3">
      <c r="A14" s="1" t="s">
        <v>11</v>
      </c>
      <c r="B14" s="5"/>
      <c r="C14" s="5"/>
      <c r="D14" s="5"/>
    </row>
    <row r="15" spans="1:9" x14ac:dyDescent="0.3">
      <c r="A15" s="1" t="s">
        <v>12</v>
      </c>
      <c r="B15" s="5"/>
      <c r="C15" s="5"/>
      <c r="D15" s="5"/>
    </row>
    <row r="16" spans="1:9" x14ac:dyDescent="0.3">
      <c r="C16" s="23"/>
      <c r="D16" s="24"/>
      <c r="E16" s="25"/>
      <c r="F16" s="254" t="s">
        <v>6</v>
      </c>
      <c r="G16" s="255"/>
      <c r="H16" s="256"/>
      <c r="I16" s="26"/>
    </row>
    <row r="17" spans="1:9" x14ac:dyDescent="0.3">
      <c r="A17" s="6" t="s">
        <v>13</v>
      </c>
      <c r="B17" s="7" t="s">
        <v>14</v>
      </c>
      <c r="C17" s="56" t="s">
        <v>15</v>
      </c>
      <c r="D17" s="57" t="s">
        <v>16</v>
      </c>
      <c r="E17" s="57" t="s">
        <v>17</v>
      </c>
      <c r="F17" s="57" t="s">
        <v>18</v>
      </c>
      <c r="G17" s="57" t="s">
        <v>19</v>
      </c>
      <c r="H17" s="57" t="s">
        <v>20</v>
      </c>
      <c r="I17" s="57" t="s">
        <v>21</v>
      </c>
    </row>
    <row r="18" spans="1:9" x14ac:dyDescent="0.3">
      <c r="A18" s="244" t="s">
        <v>80</v>
      </c>
      <c r="B18" s="245"/>
      <c r="C18" s="245"/>
      <c r="D18" s="245"/>
      <c r="E18" s="245"/>
      <c r="F18" s="245"/>
      <c r="G18" s="245"/>
      <c r="H18" s="245"/>
      <c r="I18" s="246"/>
    </row>
    <row r="19" spans="1:9" hidden="1" outlineLevel="2" x14ac:dyDescent="0.3">
      <c r="A19" s="224">
        <v>1</v>
      </c>
      <c r="B19" s="60" t="s">
        <v>81</v>
      </c>
      <c r="C19" s="61" t="s">
        <v>82</v>
      </c>
      <c r="D19" s="183" t="s">
        <v>579</v>
      </c>
      <c r="E19" s="59"/>
      <c r="F19" s="59"/>
      <c r="G19" s="59"/>
      <c r="H19" s="59"/>
      <c r="I19" s="59"/>
    </row>
    <row r="20" spans="1:9" collapsed="1" x14ac:dyDescent="0.3">
      <c r="A20" s="63" t="s">
        <v>695</v>
      </c>
      <c r="B20" s="64"/>
      <c r="C20" s="65"/>
      <c r="D20" s="64"/>
      <c r="E20" s="64"/>
      <c r="F20" s="64"/>
      <c r="G20" s="64"/>
      <c r="H20" s="64"/>
      <c r="I20" s="66"/>
    </row>
    <row r="21" spans="1:9" ht="58.8" hidden="1" customHeight="1" outlineLevel="1" x14ac:dyDescent="0.3">
      <c r="A21" s="206">
        <v>2</v>
      </c>
      <c r="B21" s="167" t="s">
        <v>696</v>
      </c>
      <c r="C21" s="38" t="s">
        <v>687</v>
      </c>
      <c r="D21" s="71" t="s">
        <v>688</v>
      </c>
      <c r="E21" s="88"/>
      <c r="F21" s="70"/>
      <c r="G21" s="70"/>
      <c r="H21" s="61"/>
      <c r="I21" s="61"/>
    </row>
    <row r="22" spans="1:9" ht="56.4" hidden="1" customHeight="1" outlineLevel="1" x14ac:dyDescent="0.3">
      <c r="A22" s="206">
        <f t="shared" ref="A22:A26" ca="1" si="0">IF(OFFSET(A22,-1,0) ="",OFFSET(A22,-2,0)+1,OFFSET(A22,-1,0)+1 )</f>
        <v>3</v>
      </c>
      <c r="B22" s="237" t="s">
        <v>563</v>
      </c>
      <c r="C22" s="71" t="s">
        <v>689</v>
      </c>
      <c r="D22" s="68" t="s">
        <v>690</v>
      </c>
      <c r="E22" s="69"/>
      <c r="F22" s="70"/>
      <c r="G22" s="70"/>
      <c r="H22" s="61"/>
      <c r="I22" s="61"/>
    </row>
    <row r="23" spans="1:9" ht="98.4" hidden="1" customHeight="1" outlineLevel="1" x14ac:dyDescent="0.3">
      <c r="A23" s="206">
        <f t="shared" ca="1" si="0"/>
        <v>4</v>
      </c>
      <c r="B23" s="238" t="s">
        <v>694</v>
      </c>
      <c r="C23" s="71" t="s">
        <v>691</v>
      </c>
      <c r="D23" s="79" t="s">
        <v>724</v>
      </c>
      <c r="E23" s="242"/>
      <c r="F23" s="77"/>
      <c r="G23" s="77"/>
      <c r="H23" s="77"/>
      <c r="I23" s="77"/>
    </row>
    <row r="24" spans="1:9" ht="97.2" hidden="1" customHeight="1" outlineLevel="1" x14ac:dyDescent="0.3">
      <c r="A24" s="206">
        <f t="shared" ca="1" si="0"/>
        <v>5</v>
      </c>
      <c r="B24" s="78" t="s">
        <v>565</v>
      </c>
      <c r="C24" s="71" t="s">
        <v>692</v>
      </c>
      <c r="D24" s="79" t="s">
        <v>721</v>
      </c>
      <c r="E24" s="76"/>
      <c r="F24" s="77"/>
      <c r="G24" s="77"/>
      <c r="H24" s="77"/>
      <c r="I24" s="77"/>
    </row>
    <row r="25" spans="1:9" ht="87.6" hidden="1" customHeight="1" outlineLevel="1" x14ac:dyDescent="0.3">
      <c r="A25" s="206">
        <v>6</v>
      </c>
      <c r="B25" s="78" t="s">
        <v>720</v>
      </c>
      <c r="C25" s="71" t="s">
        <v>719</v>
      </c>
      <c r="D25" s="79" t="s">
        <v>723</v>
      </c>
      <c r="E25" s="76"/>
      <c r="F25" s="77"/>
      <c r="G25" s="77"/>
      <c r="H25" s="77"/>
      <c r="I25" s="77"/>
    </row>
    <row r="26" spans="1:9" ht="102.6" hidden="1" customHeight="1" outlineLevel="1" x14ac:dyDescent="0.3">
      <c r="A26" s="206">
        <v>7</v>
      </c>
      <c r="B26" s="170" t="s">
        <v>697</v>
      </c>
      <c r="C26" s="71" t="s">
        <v>693</v>
      </c>
      <c r="D26" s="79" t="s">
        <v>722</v>
      </c>
      <c r="E26" s="76"/>
      <c r="F26" s="77"/>
      <c r="G26" s="77"/>
      <c r="H26" s="77"/>
      <c r="I26" s="77"/>
    </row>
    <row r="27" spans="1:9" ht="126" hidden="1" customHeight="1" outlineLevel="1" x14ac:dyDescent="0.3">
      <c r="A27" s="206">
        <v>8</v>
      </c>
      <c r="B27" s="221" t="s">
        <v>615</v>
      </c>
      <c r="C27" s="71" t="s">
        <v>702</v>
      </c>
      <c r="D27" s="79" t="s">
        <v>699</v>
      </c>
      <c r="E27" s="72"/>
      <c r="F27" s="72"/>
      <c r="G27" s="72"/>
      <c r="H27" s="72"/>
      <c r="I27" s="72"/>
    </row>
    <row r="28" spans="1:9" ht="95.4" hidden="1" customHeight="1" outlineLevel="1" x14ac:dyDescent="0.3">
      <c r="A28" s="206">
        <v>9</v>
      </c>
      <c r="B28" s="221" t="s">
        <v>700</v>
      </c>
      <c r="C28" s="71" t="s">
        <v>705</v>
      </c>
      <c r="D28" s="79" t="s">
        <v>706</v>
      </c>
      <c r="E28" s="72"/>
      <c r="F28" s="72"/>
      <c r="G28" s="72"/>
      <c r="H28" s="72"/>
      <c r="I28" s="72"/>
    </row>
    <row r="29" spans="1:9" ht="85.8" hidden="1" customHeight="1" outlineLevel="1" x14ac:dyDescent="0.3">
      <c r="A29" s="206">
        <v>10</v>
      </c>
      <c r="B29" s="225" t="s">
        <v>564</v>
      </c>
      <c r="C29" s="71" t="s">
        <v>698</v>
      </c>
      <c r="D29" s="75" t="s">
        <v>701</v>
      </c>
      <c r="E29" s="76"/>
      <c r="F29" s="77"/>
      <c r="G29" s="77"/>
      <c r="H29" s="77"/>
      <c r="I29" s="77"/>
    </row>
    <row r="30" spans="1:9" collapsed="1" x14ac:dyDescent="0.3"/>
  </sheetData>
  <mergeCells count="7">
    <mergeCell ref="A18:I18"/>
    <mergeCell ref="A1:D1"/>
    <mergeCell ref="A2:D2"/>
    <mergeCell ref="C3:D3"/>
    <mergeCell ref="B4:D4"/>
    <mergeCell ref="B5:D5"/>
    <mergeCell ref="F16:H1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Assigment 1</vt:lpstr>
      <vt:lpstr>Assignment 2</vt:lpstr>
      <vt:lpstr>Assignment 3</vt:lpstr>
      <vt:lpstr>Assignment 4</vt:lpstr>
      <vt:lpstr>test UI assignment 4</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cp:lastPrinted>2022-10-29T09:33:52Z</cp:lastPrinted>
  <dcterms:modified xsi:type="dcterms:W3CDTF">2022-10-30T10:21:08Z</dcterms:modified>
</cp:coreProperties>
</file>