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outine" sheetId="1" state="visible" r:id="rId1"/>
    <sheet xmlns:r="http://schemas.openxmlformats.org/officeDocument/2006/relationships" name="movelis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  <font>
      <name val="Arial"/>
      <family val="2"/>
      <color rgb="FFC0C0C0"/>
      <sz val="10"/>
    </font>
    <font>
      <name val="Arial"/>
      <charset val="1"/>
      <family val="0"/>
      <sz val="10"/>
    </font>
  </fonts>
  <fills count="7">
    <fill>
      <patternFill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>
        <color rgb="FF4C1900"/>
      </left>
      <right/>
      <top style="hair">
        <color rgb="FF4C1900"/>
      </top>
      <bottom/>
      <diagonal/>
    </border>
    <border>
      <left style="hair">
        <color rgb="FF4C1900"/>
      </left>
      <right/>
      <top/>
      <bottom/>
      <diagonal/>
    </border>
    <border>
      <left style="hair">
        <color rgb="FF4C1900"/>
      </left>
      <right/>
      <top/>
      <bottom style="hair">
        <color rgb="FF4C1900"/>
      </bottom>
      <diagonal/>
    </border>
    <border>
      <left/>
      <right/>
      <top style="hair">
        <color rgb="FF4C1900"/>
      </top>
      <bottom/>
      <diagonal/>
    </border>
    <border>
      <left/>
      <right/>
      <top/>
      <bottom style="hair">
        <color rgb="FF4C1900"/>
      </bottom>
      <diagonal/>
    </border>
    <border>
      <left/>
      <right style="hair">
        <color rgb="FF4C1900"/>
      </right>
      <top style="hair">
        <color rgb="FF4C1900"/>
      </top>
      <bottom/>
      <diagonal/>
    </border>
    <border>
      <left/>
      <right style="hair">
        <color rgb="FF4C1900"/>
      </right>
      <top/>
      <bottom/>
      <diagonal/>
    </border>
    <border>
      <left/>
      <right style="hair">
        <color rgb="FF4C1900"/>
      </right>
      <top/>
      <bottom style="hair">
        <color rgb="FF4C1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1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2" borderId="0" applyAlignment="1">
      <alignment horizontal="general" vertical="center"/>
    </xf>
  </cellStyleXfs>
  <cellXfs count="24">
    <xf numFmtId="0" fontId="0" fillId="0" borderId="0" applyAlignment="1" pivotButton="0" quotePrefix="0" xfId="0">
      <alignment horizontal="general" vertical="center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6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0" fillId="0" borderId="0" pivotButton="0" quotePrefix="0" xfId="0"/>
    <xf numFmtId="0" fontId="6" fillId="0" borderId="10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</cellXfs>
  <cellStyles count="2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Untitled1" xfId="6"/>
    <cellStyle name="false" xfId="7"/>
    <cellStyle name="Result2" xfId="8"/>
    <cellStyle name="Background" xfId="9"/>
    <cellStyle name="Card TL" xfId="10"/>
    <cellStyle name="Card" xfId="11"/>
    <cellStyle name="Card L" xfId="12"/>
    <cellStyle name="Card BL" xfId="13"/>
    <cellStyle name="Card T" xfId="14"/>
    <cellStyle name="Column Header" xfId="15"/>
    <cellStyle name="Input" xfId="16"/>
    <cellStyle name="Card B" xfId="17"/>
    <cellStyle name="Card TR" xfId="18"/>
    <cellStyle name="Card R" xfId="19"/>
    <cellStyle name="Card BR" xfId="20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family val="2"/>
      </font>
      <numFmt numFmtId="164" formatCode="General"/>
      <fill>
        <patternFill>
          <bgColor rgb="FFDEE6EF"/>
        </patternFill>
      </fill>
    </dxf>
    <dxf>
      <font>
        <name val="Arial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CC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8" activeCellId="0" sqref="J8"/>
    </sheetView>
  </sheetViews>
  <sheetFormatPr baseColWidth="8" defaultColWidth="11.53515625" defaultRowHeight="12.8" zeroHeight="0" outlineLevelRow="0"/>
  <cols>
    <col width="11.53" customWidth="1" style="13" min="1" max="1"/>
    <col width="11.53" customWidth="1" style="14" min="2" max="2"/>
    <col width="11.53" customWidth="1" style="15" min="3" max="3"/>
    <col width="22.25" customWidth="1" style="13" min="4" max="4"/>
    <col width="11.53" customWidth="1" style="15" min="5" max="5"/>
    <col width="11.53" customWidth="1" style="16" min="6" max="6"/>
    <col width="13.9" customWidth="1" style="17" min="7" max="7"/>
    <col width="11.53" customWidth="1" style="18" min="8" max="9"/>
    <col width="11.53" customWidth="1" style="15" min="10" max="16384"/>
  </cols>
  <sheetData>
    <row r="1" ht="12.75" customHeight="1" s="19">
      <c r="A1" s="20" t="inlineStr">
        <is>
          <t>Start time</t>
        </is>
      </c>
      <c r="C1" s="13" t="inlineStr">
        <is>
          <t>Move type</t>
        </is>
      </c>
      <c r="D1" s="13" t="inlineStr">
        <is>
          <t>File</t>
        </is>
      </c>
      <c r="E1" s="13" t="inlineStr">
        <is>
          <t>Duration</t>
        </is>
      </c>
      <c r="F1" s="17" t="inlineStr">
        <is>
          <t>Repeat</t>
        </is>
      </c>
      <c r="G1" s="17" t="inlineStr">
        <is>
          <t>Start speed °/s</t>
        </is>
      </c>
      <c r="H1" s="17" t="inlineStr">
        <is>
          <t>kP</t>
        </is>
      </c>
      <c r="I1" s="17" t="inlineStr">
        <is>
          <t>kI</t>
        </is>
      </c>
      <c r="J1" s="13" t="inlineStr">
        <is>
          <t>Notes</t>
        </is>
      </c>
    </row>
    <row r="2" ht="14.25" customHeight="1" s="19">
      <c r="A2" s="13" t="n">
        <v>0</v>
      </c>
      <c r="B2" s="21">
        <f>INT(A2/60000) &amp; ":" &amp; INT(MOD(A2/1000, 60)) &amp; "." &amp; TEXT(INT(MOD(A2/10, 1000)), "000")</f>
        <v/>
      </c>
      <c r="C2" s="20" t="inlineStr">
        <is>
          <t>movement</t>
        </is>
      </c>
      <c r="D2" s="20" t="inlineStr">
        <is>
          <t>walk_normal.csv</t>
        </is>
      </c>
      <c r="E2" s="13">
        <f>INDEX(movelist!B:B, MATCH($D2, movelist!A:A, 0))</f>
        <v/>
      </c>
      <c r="F2" s="22" t="inlineStr">
        <is>
          <t>true</t>
        </is>
      </c>
      <c r="G2" s="17" t="n">
        <v>45</v>
      </c>
      <c r="H2" s="17" t="n">
        <v>20</v>
      </c>
      <c r="I2" s="17" t="n">
        <v>2</v>
      </c>
      <c r="J2" s="13" t="n"/>
    </row>
    <row r="3" ht="14.25" customHeight="1" s="19">
      <c r="B3" s="21">
        <f>INT(A3/60000) &amp; ":" &amp; INT(MOD(A3/1000, 60)) &amp; "." &amp; TEXT(INT(MOD(A3/10, 1000)), "000")</f>
        <v/>
      </c>
      <c r="C3" s="20" t="n"/>
      <c r="D3" s="20" t="n"/>
      <c r="E3" s="13">
        <f>INDEX(movelist!B:B, MATCH($D3, movelist!A:A, 0))</f>
        <v/>
      </c>
      <c r="F3" s="22" t="inlineStr">
        <is>
          <t>false</t>
        </is>
      </c>
      <c r="G3" s="17" t="n">
        <v>45</v>
      </c>
      <c r="H3" s="17" t="n">
        <v>20</v>
      </c>
      <c r="I3" s="17" t="n">
        <v>2</v>
      </c>
      <c r="J3" s="13" t="n"/>
    </row>
    <row r="4" ht="14.25" customHeight="1" s="19">
      <c r="B4" s="21">
        <f>INT(A4/60000) &amp; ":" &amp; INT(MOD(A4/1000, 60)) &amp; "." &amp; TEXT(INT(MOD(A4/10, 1000)), "000")</f>
        <v/>
      </c>
      <c r="C4" s="20" t="n"/>
      <c r="D4" s="20" t="n"/>
      <c r="E4" s="13">
        <f>INDEX(movelist!B:B, MATCH($D4, movelist!A:A, 0))</f>
        <v/>
      </c>
      <c r="F4" s="22" t="inlineStr">
        <is>
          <t>false</t>
        </is>
      </c>
      <c r="G4" s="17" t="n">
        <v>45</v>
      </c>
      <c r="H4" s="17" t="n">
        <v>20</v>
      </c>
      <c r="I4" s="17" t="n">
        <v>2</v>
      </c>
      <c r="J4" s="13" t="n"/>
    </row>
    <row r="5" ht="14.25" customHeight="1" s="19">
      <c r="B5" s="21">
        <f>INT(A5/60000) &amp; ":" &amp; INT(MOD(A5/1000, 60)) &amp; "." &amp; TEXT(INT(MOD(A5/10, 1000)), "000")</f>
        <v/>
      </c>
      <c r="C5" s="20" t="n"/>
      <c r="D5" s="20" t="n"/>
      <c r="E5" s="13">
        <f>INDEX(movelist!B:B, MATCH($D5, movelist!A:A, 0))</f>
        <v/>
      </c>
      <c r="F5" s="22" t="inlineStr">
        <is>
          <t>false</t>
        </is>
      </c>
      <c r="G5" s="17" t="n">
        <v>45</v>
      </c>
      <c r="H5" s="17" t="n">
        <v>20</v>
      </c>
      <c r="I5" s="17" t="n">
        <v>2</v>
      </c>
      <c r="J5" s="13" t="n"/>
    </row>
    <row r="6" ht="14.25" customHeight="1" s="19">
      <c r="B6" s="21">
        <f>INT(A6/60000) &amp; ":" &amp; INT(MOD(A6/1000, 60)) &amp; "." &amp; TEXT(INT(MOD(A6/10, 1000)), "000")</f>
        <v/>
      </c>
      <c r="C6" s="20" t="n"/>
      <c r="D6" s="20" t="n"/>
      <c r="E6" s="13">
        <f>INDEX(movelist!B:B, MATCH($D6, movelist!A:A, 0))</f>
        <v/>
      </c>
      <c r="F6" s="22" t="inlineStr">
        <is>
          <t>false</t>
        </is>
      </c>
      <c r="G6" s="17" t="n">
        <v>45</v>
      </c>
      <c r="H6" s="17" t="n">
        <v>20</v>
      </c>
      <c r="I6" s="17" t="n">
        <v>2</v>
      </c>
      <c r="J6" s="13" t="n"/>
    </row>
    <row r="7" ht="14.25" customHeight="1" s="19">
      <c r="B7" s="21">
        <f>INT(A7/60000) &amp; ":" &amp; INT(MOD(A7/1000, 60)) &amp; "." &amp; TEXT(INT(MOD(A7/10, 1000)), "000")</f>
        <v/>
      </c>
      <c r="C7" s="20" t="n"/>
      <c r="D7" s="20" t="n"/>
      <c r="E7" s="13">
        <f>INDEX(movelist!B:B, MATCH($D7, movelist!A:A, 0))</f>
        <v/>
      </c>
      <c r="F7" s="22" t="inlineStr">
        <is>
          <t>false</t>
        </is>
      </c>
      <c r="G7" s="17" t="n">
        <v>45</v>
      </c>
      <c r="H7" s="17" t="n">
        <v>20</v>
      </c>
      <c r="I7" s="17" t="n">
        <v>2</v>
      </c>
      <c r="J7" s="13" t="n"/>
    </row>
    <row r="8" ht="14.25" customHeight="1" s="19">
      <c r="B8" s="21">
        <f>INT(A8/60000) &amp; ":" &amp; INT(MOD(A8/1000, 60)) &amp; "." &amp; TEXT(INT(MOD(A8/10, 1000)), "000")</f>
        <v/>
      </c>
      <c r="C8" s="20" t="n"/>
      <c r="D8" s="20" t="n"/>
      <c r="E8" s="13">
        <f>INDEX(movelist!B:B, MATCH($D8, movelist!A:A, 0))</f>
        <v/>
      </c>
      <c r="F8" s="22" t="inlineStr">
        <is>
          <t>false</t>
        </is>
      </c>
      <c r="G8" s="17" t="n">
        <v>45</v>
      </c>
      <c r="H8" s="17" t="n">
        <v>20</v>
      </c>
      <c r="I8" s="17" t="n">
        <v>2</v>
      </c>
      <c r="J8" s="13" t="n"/>
    </row>
    <row r="9" ht="14.25" customHeight="1" s="19">
      <c r="B9" s="21">
        <f>INT(A9/60000) &amp; ":" &amp; INT(MOD(A9/1000, 60)) &amp; "." &amp; TEXT(INT(MOD(A9/10, 1000)), "000")</f>
        <v/>
      </c>
      <c r="C9" s="20" t="n"/>
      <c r="D9" s="20" t="n"/>
      <c r="E9" s="13">
        <f>INDEX(movelist!B:B, MATCH($D9, movelist!A:A, 0))</f>
        <v/>
      </c>
      <c r="F9" s="22" t="inlineStr">
        <is>
          <t>false</t>
        </is>
      </c>
      <c r="G9" s="17" t="n">
        <v>45</v>
      </c>
      <c r="H9" s="17" t="n">
        <v>20</v>
      </c>
      <c r="I9" s="17" t="n">
        <v>2</v>
      </c>
      <c r="J9" s="13" t="n"/>
    </row>
    <row r="10" ht="14.25" customHeight="1" s="19">
      <c r="B10" s="21">
        <f>INT(A10/60000) &amp; ":" &amp; INT(MOD(A10/1000, 60)) &amp; "." &amp; TEXT(INT(MOD(A10/10, 1000)), "000")</f>
        <v/>
      </c>
      <c r="C10" s="20" t="n"/>
      <c r="D10" s="20" t="n"/>
      <c r="E10" s="13">
        <f>INDEX(movelist!B:B, MATCH($D10, movelist!A:A, 0))</f>
        <v/>
      </c>
      <c r="F10" s="22" t="inlineStr">
        <is>
          <t>false</t>
        </is>
      </c>
      <c r="G10" s="17" t="n">
        <v>45</v>
      </c>
      <c r="H10" s="17" t="n">
        <v>20</v>
      </c>
      <c r="I10" s="17" t="n">
        <v>2</v>
      </c>
      <c r="J10" s="13" t="n"/>
    </row>
    <row r="11" ht="14.25" customHeight="1" s="19">
      <c r="B11" s="21">
        <f>INT(A11/60000) &amp; ":" &amp; INT(MOD(A11/1000, 60)) &amp; "." &amp; TEXT(INT(MOD(A11/10, 1000)), "000")</f>
        <v/>
      </c>
      <c r="C11" s="20" t="n"/>
      <c r="D11" s="20" t="n"/>
      <c r="E11" s="13">
        <f>INDEX(movelist!B:B, MATCH($D11, movelist!A:A, 0))</f>
        <v/>
      </c>
      <c r="F11" s="22" t="inlineStr">
        <is>
          <t>false</t>
        </is>
      </c>
      <c r="G11" s="17" t="n">
        <v>45</v>
      </c>
      <c r="H11" s="17" t="n">
        <v>20</v>
      </c>
      <c r="I11" s="17" t="n">
        <v>2</v>
      </c>
      <c r="J11" s="13" t="n"/>
    </row>
    <row r="12" ht="14.25" customHeight="1" s="19">
      <c r="B12" s="21">
        <f>INT(A12/60000) &amp; ":" &amp; INT(MOD(A12/1000, 60)) &amp; "." &amp; TEXT(INT(MOD(A12/10, 1000)), "000")</f>
        <v/>
      </c>
      <c r="C12" s="20" t="n"/>
      <c r="D12" s="20" t="n"/>
      <c r="E12" s="13">
        <f>INDEX(movelist!B:B, MATCH($D12, movelist!A:A, 0))</f>
        <v/>
      </c>
      <c r="F12" s="22" t="inlineStr">
        <is>
          <t>false</t>
        </is>
      </c>
      <c r="G12" s="17" t="n">
        <v>45</v>
      </c>
      <c r="H12" s="17" t="n">
        <v>20</v>
      </c>
      <c r="I12" s="17" t="n">
        <v>2</v>
      </c>
      <c r="J12" s="13" t="n"/>
    </row>
    <row r="13" ht="14.25" customHeight="1" s="19">
      <c r="B13" s="21">
        <f>INT(A13/60000) &amp; ":" &amp; INT(MOD(A13/1000, 60)) &amp; "." &amp; TEXT(INT(MOD(A13/10, 1000)), "000")</f>
        <v/>
      </c>
      <c r="C13" s="20" t="n"/>
      <c r="D13" s="20" t="n"/>
      <c r="E13" s="13">
        <f>INDEX(movelist!B:B, MATCH($D13, movelist!A:A, 0))</f>
        <v/>
      </c>
      <c r="F13" s="22" t="inlineStr">
        <is>
          <t>false</t>
        </is>
      </c>
      <c r="G13" s="17" t="n">
        <v>45</v>
      </c>
      <c r="H13" s="17" t="n">
        <v>20</v>
      </c>
      <c r="I13" s="17" t="n">
        <v>2</v>
      </c>
      <c r="J13" s="13" t="n"/>
    </row>
    <row r="14" ht="14.25" customHeight="1" s="19">
      <c r="B14" s="21">
        <f>INT(A14/60000) &amp; ":" &amp; INT(MOD(A14/1000, 60)) &amp; "." &amp; TEXT(INT(MOD(A14/10, 1000)), "000")</f>
        <v/>
      </c>
      <c r="C14" s="20" t="n"/>
      <c r="D14" s="20" t="n"/>
      <c r="E14" s="13">
        <f>INDEX(movelist!B:B, MATCH($D14, movelist!A:A, 0))</f>
        <v/>
      </c>
      <c r="F14" s="22" t="inlineStr">
        <is>
          <t>false</t>
        </is>
      </c>
      <c r="G14" s="17" t="n">
        <v>45</v>
      </c>
      <c r="H14" s="17" t="n">
        <v>20</v>
      </c>
      <c r="I14" s="17" t="n">
        <v>2</v>
      </c>
      <c r="J14" s="13" t="n"/>
    </row>
    <row r="15" ht="14.25" customHeight="1" s="19">
      <c r="B15" s="21">
        <f>INT(A15/60000) &amp; ":" &amp; INT(MOD(A15/1000, 60)) &amp; "." &amp; TEXT(INT(MOD(A15/10, 1000)), "000")</f>
        <v/>
      </c>
      <c r="C15" s="20" t="n"/>
      <c r="D15" s="20" t="n"/>
      <c r="E15" s="13">
        <f>INDEX(movelist!B:B, MATCH($D15, movelist!A:A, 0))</f>
        <v/>
      </c>
      <c r="F15" s="22" t="inlineStr">
        <is>
          <t>false</t>
        </is>
      </c>
      <c r="G15" s="17" t="n">
        <v>45</v>
      </c>
      <c r="H15" s="17" t="n">
        <v>20</v>
      </c>
      <c r="I15" s="17" t="n">
        <v>2</v>
      </c>
      <c r="J15" s="13" t="n"/>
    </row>
    <row r="16" ht="14.25" customHeight="1" s="19">
      <c r="B16" s="21">
        <f>INT(A16/60000) &amp; ":" &amp; INT(MOD(A16/1000, 60)) &amp; "." &amp; TEXT(INT(MOD(A16/10, 1000)), "000")</f>
        <v/>
      </c>
      <c r="C16" s="20" t="n"/>
      <c r="D16" s="20" t="n"/>
      <c r="E16" s="13">
        <f>INDEX(movelist!B:B, MATCH($D16, movelist!A:A, 0))</f>
        <v/>
      </c>
      <c r="F16" s="22" t="inlineStr">
        <is>
          <t>false</t>
        </is>
      </c>
      <c r="G16" s="17" t="n">
        <v>45</v>
      </c>
      <c r="H16" s="17" t="n">
        <v>20</v>
      </c>
      <c r="I16" s="17" t="n">
        <v>2</v>
      </c>
      <c r="J16" s="13" t="n"/>
    </row>
    <row r="17" ht="14.25" customHeight="1" s="19">
      <c r="B17" s="21">
        <f>INT(A17/60000) &amp; ":" &amp; INT(MOD(A17/1000, 60)) &amp; "." &amp; TEXT(INT(MOD(A17/10, 1000)), "000")</f>
        <v/>
      </c>
      <c r="C17" s="20" t="n"/>
      <c r="D17" s="20" t="n"/>
      <c r="E17" s="13">
        <f>INDEX(movelist!B:B, MATCH($D17, movelist!A:A, 0))</f>
        <v/>
      </c>
      <c r="F17" s="22" t="inlineStr">
        <is>
          <t>false</t>
        </is>
      </c>
      <c r="G17" s="17" t="n">
        <v>45</v>
      </c>
      <c r="H17" s="17" t="n">
        <v>20</v>
      </c>
      <c r="I17" s="17" t="n">
        <v>2</v>
      </c>
      <c r="J17" s="13" t="n"/>
    </row>
    <row r="18" ht="14.25" customHeight="1" s="19">
      <c r="B18" s="21">
        <f>INT(A18/60000) &amp; ":" &amp; INT(MOD(A18/1000, 60)) &amp; "." &amp; TEXT(INT(MOD(A18/10, 1000)), "000")</f>
        <v/>
      </c>
      <c r="C18" s="20" t="n"/>
      <c r="D18" s="20" t="n"/>
      <c r="E18" s="13">
        <f>INDEX(movelist!B:B, MATCH($D18, movelist!A:A, 0))</f>
        <v/>
      </c>
      <c r="F18" s="22" t="inlineStr">
        <is>
          <t>false</t>
        </is>
      </c>
      <c r="G18" s="17" t="n">
        <v>45</v>
      </c>
      <c r="H18" s="17" t="n">
        <v>20</v>
      </c>
      <c r="I18" s="17" t="n">
        <v>2</v>
      </c>
      <c r="J18" s="13" t="n"/>
    </row>
    <row r="19" ht="14.25" customHeight="1" s="19">
      <c r="B19" s="21">
        <f>INT(A19/60000) &amp; ":" &amp; INT(MOD(A19/1000, 60)) &amp; "." &amp; TEXT(INT(MOD(A19/10, 1000)), "000")</f>
        <v/>
      </c>
      <c r="C19" s="20" t="n"/>
      <c r="D19" s="20" t="n"/>
      <c r="E19" s="13">
        <f>INDEX(movelist!B:B, MATCH($D19, movelist!A:A, 0))</f>
        <v/>
      </c>
      <c r="F19" s="22" t="inlineStr">
        <is>
          <t>false</t>
        </is>
      </c>
      <c r="G19" s="17" t="n">
        <v>45</v>
      </c>
      <c r="H19" s="17" t="n">
        <v>20</v>
      </c>
      <c r="I19" s="17" t="n">
        <v>2</v>
      </c>
      <c r="J19" s="13" t="n"/>
    </row>
    <row r="20" ht="14.25" customHeight="1" s="19">
      <c r="B20" s="21">
        <f>INT(A20/60000) &amp; ":" &amp; INT(MOD(A20/1000, 60)) &amp; "." &amp; TEXT(INT(MOD(A20/10, 1000)), "000")</f>
        <v/>
      </c>
      <c r="C20" s="20" t="n"/>
      <c r="D20" s="20" t="n"/>
      <c r="E20" s="13">
        <f>INDEX(movelist!B:B, MATCH($D20, movelist!A:A, 0))</f>
        <v/>
      </c>
      <c r="F20" s="22" t="inlineStr">
        <is>
          <t>false</t>
        </is>
      </c>
      <c r="G20" s="17" t="n">
        <v>45</v>
      </c>
      <c r="H20" s="17" t="n">
        <v>20</v>
      </c>
      <c r="I20" s="17" t="n">
        <v>2</v>
      </c>
      <c r="J20" s="13" t="n"/>
    </row>
    <row r="21" ht="12.75" customHeight="1" s="19">
      <c r="C21" s="20" t="n"/>
    </row>
  </sheetData>
  <conditionalFormatting sqref="A3:A1048576">
    <cfRule type="expression" rank="0" priority="2" equalAverage="0" aboveAverage="0" dxfId="0" text="" percent="0" bottom="0">
      <formula>A3&lt;A2</formula>
    </cfRule>
  </conditionalFormatting>
  <conditionalFormatting sqref="C1:D1048576">
    <cfRule type="cellIs" rank="0" priority="3" equalAverage="0" operator="equal" aboveAverage="0" dxfId="1" text="" percent="0" bottom="0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rank="0" priority="9" equalAverage="0" operator="equal" aboveAverage="0" dxfId="2" text="" percent="0" bottom="0">
      <formula>"true"</formula>
    </cfRule>
    <cfRule type="cellIs" rank="0" priority="10" equalAverage="0" operator="equal" aboveAverage="0" dxfId="3" text="" percent="0" bottom="0">
      <formula>"false"</formula>
    </cfRule>
  </conditionalFormatting>
  <dataValidations count="7">
    <dataValidation sqref="C2:C21" showDropDown="0" showInputMessage="0" showErrorMessage="1" allowBlank="0" type="list" errorStyle="stop" operator="equal">
      <formula1>"start_only,movement,subroutine,"</formula1>
      <formula2>0</formula2>
    </dataValidation>
    <dataValidation sqref="D2:D20" showDropDown="0" showInputMessage="0" showErrorMessage="1" allowBlank="0" type="list" errorStyle="stop" operator="equal">
      <formula1>movelist!$A:$A</formula1>
      <formula2>0</formula2>
    </dataValidation>
    <dataValidation sqref="F2:F20" showDropDown="0" showInputMessage="0" showErrorMessage="1" allowBlank="0" type="list" errorStyle="stop" operator="equal">
      <formula1>"true,false"</formula1>
      <formula2>0</formula2>
    </dataValidation>
    <dataValidation sqref="G2:G1020" showDropDown="0" showInputMessage="0" showErrorMessage="1" allowBlank="0" type="decimal" errorStyle="stop" operator="greaterThan">
      <formula1>0</formula1>
      <formula2>0</formula2>
    </dataValidation>
    <dataValidation sqref="I2:I1020" showDropDown="0" showInputMessage="0" showErrorMessage="1" allowBlank="0" type="decimal" errorStyle="stop" operator="greaterThanOrEqual">
      <formula1>0</formula1>
      <formula2>0</formula2>
    </dataValidation>
    <dataValidation sqref="H2:H1020" showDropDown="0" showInputMessage="0" showErrorMessage="1" allowBlank="0" type="decimal" errorStyle="stop" operator="greaterThanOrEqual">
      <formula1>0</formula1>
      <formula2>0</formula2>
    </dataValidation>
    <dataValidation sqref="H1" showDropDown="0" showInputMessage="0" showErrorMessage="1" allowBlank="0" errorStyle="stop" operator="greaterThanOrEqual">
      <formula1>0</formula1>
      <formula2>0</formula2>
    </dataValidation>
  </dataValidation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4" activeCellId="0" sqref="A24"/>
    </sheetView>
  </sheetViews>
  <sheetFormatPr baseColWidth="8" defaultColWidth="11.53515625" defaultRowHeight="12.8" zeroHeight="0" outlineLevelRow="0"/>
  <cols>
    <col width="26.7" customWidth="1" style="23" min="1" max="1"/>
  </cols>
  <sheetData>
    <row r="1" ht="12.75" customHeight="1" s="19">
      <c r="B1" s="23" t="n"/>
    </row>
    <row r="2" ht="12.75" customHeight="1" s="19">
      <c r="A2" s="23" t="inlineStr">
        <is>
          <t>acro_podcheska.csv</t>
        </is>
      </c>
      <c r="B2" s="23" t="inlineStr"/>
    </row>
    <row r="3" ht="12.75" customHeight="1" s="19">
      <c r="A3" s="23" t="inlineStr">
        <is>
          <t>crawl_scorpion.csv</t>
        </is>
      </c>
      <c r="B3" s="23" t="inlineStr">
        <is>
          <t>1767</t>
        </is>
      </c>
    </row>
    <row r="4" ht="12.75" customHeight="1" s="19">
      <c r="A4" s="23" t="inlineStr">
        <is>
          <t>crawl_sit.csv</t>
        </is>
      </c>
      <c r="B4" s="23" t="inlineStr">
        <is>
          <t>833</t>
        </is>
      </c>
    </row>
    <row r="5" ht="12.75" customHeight="1" s="19">
      <c r="A5" s="23" t="inlineStr">
        <is>
          <t>greeting_bow_deep.csv</t>
        </is>
      </c>
      <c r="B5" s="23" t="inlineStr">
        <is>
          <t>6400</t>
        </is>
      </c>
    </row>
    <row r="6" ht="12.75" customHeight="1" s="19">
      <c r="A6" s="23" t="inlineStr">
        <is>
          <t>greeting_bow_small.csv</t>
        </is>
      </c>
      <c r="B6" s="23" t="inlineStr">
        <is>
          <t>2833</t>
        </is>
      </c>
    </row>
    <row r="7" ht="12.75" customHeight="1" s="19">
      <c r="A7" s="23" t="inlineStr">
        <is>
          <t>greeting_nod.csv</t>
        </is>
      </c>
      <c r="B7" s="23" t="inlineStr">
        <is>
          <t>933</t>
        </is>
      </c>
    </row>
    <row r="8" ht="12.75" customHeight="1" s="19">
      <c r="A8" s="23" t="inlineStr">
        <is>
          <t>greeting_shake_hand.csv</t>
        </is>
      </c>
      <c r="B8" s="23" t="inlineStr">
        <is>
          <t>6900</t>
        </is>
      </c>
    </row>
    <row r="9" ht="12.75" customHeight="1" s="19">
      <c r="A9" s="23" t="inlineStr">
        <is>
          <t>greeting_wave_double.csv</t>
        </is>
      </c>
      <c r="B9" s="23" t="inlineStr">
        <is>
          <t>6133</t>
        </is>
      </c>
    </row>
    <row r="10" ht="12.75" customHeight="1" s="19">
      <c r="A10" s="23" t="inlineStr">
        <is>
          <t>greeting_wave_left.csv</t>
        </is>
      </c>
      <c r="B10" s="23" t="inlineStr">
        <is>
          <t>6133</t>
        </is>
      </c>
    </row>
    <row r="11" ht="12.75" customHeight="1" s="19">
      <c r="A11" s="23" t="inlineStr">
        <is>
          <t>pose_180.csv</t>
        </is>
      </c>
      <c r="B11" s="23" t="inlineStr">
        <is>
          <t>33</t>
        </is>
      </c>
    </row>
    <row r="12" ht="12.75" customHeight="1" s="19">
      <c r="A12" s="23" t="inlineStr">
        <is>
          <t>pose_handstand.csv</t>
        </is>
      </c>
      <c r="B12" s="23" t="inlineStr">
        <is>
          <t>33</t>
        </is>
      </c>
    </row>
    <row r="13" ht="12.75" customHeight="1" s="19">
      <c r="A13" s="23" t="inlineStr">
        <is>
          <t>pose_handstand_oversplit.csv</t>
        </is>
      </c>
      <c r="B13" s="23" t="inlineStr">
        <is>
          <t>33</t>
        </is>
      </c>
    </row>
    <row r="14" ht="12.75" customHeight="1" s="19">
      <c r="A14" s="23" t="inlineStr">
        <is>
          <t>pose_handstand_split.csv</t>
        </is>
      </c>
      <c r="B14" s="23" t="inlineStr">
        <is>
          <t>33</t>
        </is>
      </c>
    </row>
    <row r="15" ht="12.75" customHeight="1" s="19">
      <c r="A15" s="23" t="inlineStr">
        <is>
          <t>pose_planche.csv</t>
        </is>
      </c>
      <c r="B15" s="23" t="inlineStr">
        <is>
          <t>33</t>
        </is>
      </c>
    </row>
    <row r="16" ht="12.75" customHeight="1" s="19">
      <c r="A16" s="23" t="inlineStr">
        <is>
          <t>pose_scorpion.csv</t>
        </is>
      </c>
      <c r="B16" s="23" t="inlineStr">
        <is>
          <t>33</t>
        </is>
      </c>
    </row>
    <row r="17" ht="12.75" customHeight="1" s="19">
      <c r="A17" s="23" t="inlineStr">
        <is>
          <t>pose_seven.csv</t>
        </is>
      </c>
      <c r="B17" s="23" t="inlineStr">
        <is>
          <t>33</t>
        </is>
      </c>
    </row>
    <row r="18" ht="12.75" customHeight="1" s="19">
      <c r="A18" s="23" t="inlineStr">
        <is>
          <t>pose_sit.csv</t>
        </is>
      </c>
      <c r="B18" s="23" t="inlineStr">
        <is>
          <t>33</t>
        </is>
      </c>
    </row>
    <row r="19" ht="12.75" customHeight="1" s="19">
      <c r="A19" s="23" t="inlineStr">
        <is>
          <t>pose_split_l.csv</t>
        </is>
      </c>
      <c r="B19" s="23" t="inlineStr">
        <is>
          <t>33</t>
        </is>
      </c>
    </row>
    <row r="20" ht="12.75" customHeight="1" s="19">
      <c r="A20" s="23" t="inlineStr">
        <is>
          <t>pose_stand.csv</t>
        </is>
      </c>
      <c r="B20" s="23" t="inlineStr">
        <is>
          <t>33</t>
        </is>
      </c>
    </row>
    <row r="21" ht="12.75" customHeight="1" s="19">
      <c r="A21" s="23" t="inlineStr">
        <is>
          <t>pose_stand_legs_only.csv</t>
        </is>
      </c>
      <c r="B21" s="23" t="inlineStr">
        <is>
          <t>33</t>
        </is>
      </c>
    </row>
    <row r="22" ht="12.75" customHeight="1" s="19">
      <c r="A22" s="23" t="inlineStr">
        <is>
          <t>pose_table.csv</t>
        </is>
      </c>
      <c r="B22" s="23" t="inlineStr">
        <is>
          <t>33</t>
        </is>
      </c>
    </row>
    <row r="23">
      <c r="A23" t="inlineStr">
        <is>
          <t>pose_yoga_dog.csv</t>
        </is>
      </c>
      <c r="B23" t="inlineStr">
        <is>
          <t>33</t>
        </is>
      </c>
    </row>
    <row r="24">
      <c r="A24" t="inlineStr">
        <is>
          <t>walk_backwards.csv</t>
        </is>
      </c>
      <c r="B24" t="inlineStr">
        <is>
          <t>2000</t>
        </is>
      </c>
    </row>
    <row r="25">
      <c r="A25" t="inlineStr">
        <is>
          <t>walk_forwards.csv</t>
        </is>
      </c>
      <c r="B25" t="inlineStr">
        <is>
          <t>2000</t>
        </is>
      </c>
    </row>
    <row r="26">
      <c r="A26" t="inlineStr">
        <is>
          <t>walk_large.csv</t>
        </is>
      </c>
      <c r="B26" t="inlineStr">
        <is>
          <t>2000</t>
        </is>
      </c>
    </row>
    <row r="27">
      <c r="A27" t="inlineStr">
        <is>
          <t>walk_normal.csv</t>
        </is>
      </c>
      <c r="B27" t="inlineStr">
        <is>
          <t>1600</t>
        </is>
      </c>
    </row>
    <row r="28">
      <c r="A28" t="inlineStr">
        <is>
          <t>walk_zombie.csv</t>
        </is>
      </c>
      <c r="B28" t="inlineStr">
        <is>
          <t>1600</t>
        </is>
      </c>
    </row>
    <row r="29">
      <c r="A29" t="inlineStr">
        <is>
          <t>warmup_leg_stretch.csv</t>
        </is>
      </c>
      <c r="B29" t="inlineStr">
        <is>
          <t>18167</t>
        </is>
      </c>
    </row>
    <row r="30">
      <c r="A30" t="inlineStr">
        <is>
          <t>warmup_shoulder_stretch.csv</t>
        </is>
      </c>
      <c r="B30" t="inlineStr">
        <is>
          <t>15267</t>
        </is>
      </c>
    </row>
    <row r="31">
      <c r="A31" t="inlineStr">
        <is>
          <t>warmup_situp.csv</t>
        </is>
      </c>
      <c r="B31" t="inlineStr">
        <is>
          <t>5900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2024-02-07T19:17:47Z</dcterms:created>
  <dcterms:modified xmlns:dcterms="http://purl.org/dc/terms/" xmlns:xsi="http://www.w3.org/2001/XMLSchema-instance" xsi:type="dcterms:W3CDTF">2024-02-11T23:23:50Z</dcterms:modified>
  <cp:revision>11</cp:revision>
</cp:coreProperties>
</file>