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nyanee\Desktop\팀프로젝트1\기말 발표\"/>
    </mc:Choice>
  </mc:AlternateContent>
  <xr:revisionPtr revIDLastSave="0" documentId="13_ncr:1_{90674459-CBD7-4378-9053-57FEBC61147E}" xr6:coauthVersionLast="45" xr6:coauthVersionMax="46" xr10:uidLastSave="{00000000-0000-0000-0000-000000000000}"/>
  <bookViews>
    <workbookView xWindow="28680" yWindow="-120" windowWidth="29040" windowHeight="15840" tabRatio="759" firstSheet="13" activeTab="17" xr2:uid="{00000000-000D-0000-FFFF-FFFF00000000}"/>
  </bookViews>
  <sheets>
    <sheet name="최적의 산출물" sheetId="9" r:id="rId1"/>
    <sheet name="역할" sheetId="11" r:id="rId2"/>
    <sheet name="프로세스 정의" sheetId="8" r:id="rId3"/>
    <sheet name="Product Backlog" sheetId="1" r:id="rId4"/>
    <sheet name="BurndownCharts" sheetId="6" r:id="rId5"/>
    <sheet name="Sprint1(2주차, 3.15-3.21) Backlog" sheetId="7" r:id="rId6"/>
    <sheet name="Sprint2(3주차, 3.22-3.28)_Backlog" sheetId="10" r:id="rId7"/>
    <sheet name="Sprint3(4주차, 3.29-4.4)_Backlog" sheetId="14" r:id="rId8"/>
    <sheet name="Sprint4(5주차, 4.5~4.11)_Backlog" sheetId="15" r:id="rId9"/>
    <sheet name="Sprint5(6주차, 4.12~4.18)_Backlog" sheetId="16" r:id="rId10"/>
    <sheet name="Sprint6(7주차, 4.19~4.25)_Backlog" sheetId="17" r:id="rId11"/>
    <sheet name="Sprint7(8주차, 4.26~5.2)_Backlog" sheetId="18" r:id="rId12"/>
    <sheet name="Sprint8(9주차, 5.3~5.9)_Backlog" sheetId="19" r:id="rId13"/>
    <sheet name="Sprint9(10주차, 5.10~5.16)Backlog" sheetId="20" r:id="rId14"/>
    <sheet name="Sprint10(11주차, 5.17~5.23)" sheetId="21" r:id="rId15"/>
    <sheet name="Sprint11(12주차, 5.24~5.30)" sheetId="22" r:id="rId16"/>
    <sheet name="Sprint12(13주차, 5.31~6.6)" sheetId="23" r:id="rId17"/>
    <sheet name="Sprint13(14주차, 6.7~6.13)" sheetId="24" r:id="rId1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8" i="6" s="1"/>
  <c r="D8" i="6" s="1"/>
  <c r="E7" i="6"/>
  <c r="E6" i="6"/>
  <c r="B9" i="6" l="1"/>
  <c r="B10" i="6" s="1"/>
  <c r="D10" i="6" s="1"/>
  <c r="E8" i="6" l="1"/>
  <c r="B11" i="6"/>
  <c r="B12" i="6" s="1"/>
  <c r="D9" i="6"/>
  <c r="D11" i="6" l="1"/>
  <c r="E10" i="6"/>
  <c r="E9" i="6"/>
  <c r="B13" i="6"/>
  <c r="D12" i="6"/>
  <c r="E11" i="6" l="1"/>
  <c r="B14" i="6"/>
  <c r="D13" i="6"/>
  <c r="E12" i="6"/>
  <c r="E13" i="6" l="1"/>
  <c r="D14" i="6"/>
  <c r="B15" i="6"/>
  <c r="D15" i="6" l="1"/>
  <c r="B16" i="6"/>
  <c r="B17" i="6" s="1"/>
  <c r="E14" i="6"/>
  <c r="E17" i="6" l="1"/>
  <c r="E15" i="6"/>
  <c r="E16" i="6"/>
</calcChain>
</file>

<file path=xl/sharedStrings.xml><?xml version="1.0" encoding="utf-8"?>
<sst xmlns="http://schemas.openxmlformats.org/spreadsheetml/2006/main" count="1230" uniqueCount="513">
  <si>
    <t>id</t>
  </si>
  <si>
    <t>Remaining</t>
  </si>
  <si>
    <t>Percent Complete</t>
  </si>
  <si>
    <t>Only edit shaded columns, others are calculated</t>
  </si>
  <si>
    <t>Done</t>
  </si>
  <si>
    <t>Release Burndown</t>
  </si>
  <si>
    <t>Status</t>
  </si>
  <si>
    <t>Date</t>
    <phoneticPr fontId="22" type="noConversion"/>
  </si>
  <si>
    <t>Owner</t>
    <phoneticPr fontId="21" type="noConversion"/>
  </si>
  <si>
    <t>Sprint Goal Description</t>
    <phoneticPr fontId="21" type="noConversion"/>
  </si>
  <si>
    <t>categories</t>
    <phoneticPr fontId="21" type="noConversion"/>
  </si>
  <si>
    <t>description</t>
    <phoneticPr fontId="21" type="noConversion"/>
  </si>
  <si>
    <t>Backlog</t>
    <phoneticPr fontId="21" type="noConversion"/>
  </si>
  <si>
    <t>variation</t>
    <phoneticPr fontId="21" type="noConversion"/>
  </si>
  <si>
    <t>Milestone</t>
    <phoneticPr fontId="21" type="noConversion"/>
  </si>
  <si>
    <t>Sprint</t>
    <phoneticPr fontId="22" type="noConversion"/>
  </si>
  <si>
    <t>기능</t>
    <phoneticPr fontId="21" type="noConversion"/>
  </si>
  <si>
    <t>로그인/로그아웃</t>
    <phoneticPr fontId="21" type="noConversion"/>
  </si>
  <si>
    <t>회원가입</t>
    <phoneticPr fontId="21" type="noConversion"/>
  </si>
  <si>
    <t>회원 조회</t>
    <phoneticPr fontId="21" type="noConversion"/>
  </si>
  <si>
    <t>담당자</t>
    <phoneticPr fontId="21" type="noConversion"/>
  </si>
  <si>
    <t xml:space="preserve">결과 </t>
    <phoneticPr fontId="21" type="noConversion"/>
  </si>
  <si>
    <t>서버 로직 개발</t>
    <phoneticPr fontId="21" type="noConversion"/>
  </si>
  <si>
    <t>Minor Milestone</t>
    <phoneticPr fontId="21" type="noConversion"/>
  </si>
  <si>
    <t>Backlog No.</t>
    <phoneticPr fontId="21" type="noConversion"/>
  </si>
  <si>
    <t>역할</t>
    <phoneticPr fontId="21" type="noConversion"/>
  </si>
  <si>
    <t>정</t>
    <phoneticPr fontId="21" type="noConversion"/>
  </si>
  <si>
    <t>부</t>
    <phoneticPr fontId="21" type="noConversion"/>
  </si>
  <si>
    <t>PM</t>
    <phoneticPr fontId="21" type="noConversion"/>
  </si>
  <si>
    <t>박준현</t>
    <phoneticPr fontId="21" type="noConversion"/>
  </si>
  <si>
    <t>박지수</t>
    <phoneticPr fontId="21" type="noConversion"/>
  </si>
  <si>
    <t>황원주</t>
    <phoneticPr fontId="21" type="noConversion"/>
  </si>
  <si>
    <t>Server</t>
    <phoneticPr fontId="21" type="noConversion"/>
  </si>
  <si>
    <t>김호남</t>
    <phoneticPr fontId="21" type="noConversion"/>
  </si>
  <si>
    <t>정민</t>
    <phoneticPr fontId="21" type="noConversion"/>
  </si>
  <si>
    <t>QA</t>
    <phoneticPr fontId="21" type="noConversion"/>
  </si>
  <si>
    <t>이현우</t>
    <phoneticPr fontId="21" type="noConversion"/>
  </si>
  <si>
    <t>최윤정</t>
    <phoneticPr fontId="21" type="noConversion"/>
  </si>
  <si>
    <t>이수빈</t>
    <phoneticPr fontId="21" type="noConversion"/>
  </si>
  <si>
    <t>DB</t>
    <phoneticPr fontId="21" type="noConversion"/>
  </si>
  <si>
    <t>WEB</t>
    <phoneticPr fontId="21" type="noConversion"/>
  </si>
  <si>
    <t>조회</t>
    <phoneticPr fontId="21" type="noConversion"/>
  </si>
  <si>
    <t>마이페이지</t>
    <phoneticPr fontId="21" type="noConversion"/>
  </si>
  <si>
    <t>개인정보동의창</t>
    <phoneticPr fontId="21" type="noConversion"/>
  </si>
  <si>
    <t>학교웹메일인증</t>
    <phoneticPr fontId="21" type="noConversion"/>
  </si>
  <si>
    <t>일반로그인</t>
    <phoneticPr fontId="21" type="noConversion"/>
  </si>
  <si>
    <t>개인정보 조회 / 수정</t>
    <phoneticPr fontId="21" type="noConversion"/>
  </si>
  <si>
    <t>정보공개여부</t>
    <phoneticPr fontId="21" type="noConversion"/>
  </si>
  <si>
    <t>비밀번호 인증</t>
    <phoneticPr fontId="21" type="noConversion"/>
  </si>
  <si>
    <t>본인 인증</t>
    <phoneticPr fontId="21" type="noConversion"/>
  </si>
  <si>
    <t>아이디/ 비밀번호 찾기</t>
    <phoneticPr fontId="21" type="noConversion"/>
  </si>
  <si>
    <t>내가 쓴 글 조회</t>
    <phoneticPr fontId="21" type="noConversion"/>
  </si>
  <si>
    <t>관리자기능</t>
    <phoneticPr fontId="21" type="noConversion"/>
  </si>
  <si>
    <t>탈퇴 계정 관리</t>
    <phoneticPr fontId="21" type="noConversion"/>
  </si>
  <si>
    <t>회원 조회 (모든 정보)</t>
    <phoneticPr fontId="21" type="noConversion"/>
  </si>
  <si>
    <t>문의 관리</t>
    <phoneticPr fontId="21" type="noConversion"/>
  </si>
  <si>
    <t>수정 / 삭제 / 조회</t>
    <phoneticPr fontId="21" type="noConversion"/>
  </si>
  <si>
    <t>게시글 조회</t>
    <phoneticPr fontId="21" type="noConversion"/>
  </si>
  <si>
    <t>게시글 목록 조회</t>
    <phoneticPr fontId="21" type="noConversion"/>
  </si>
  <si>
    <t>게시글 상세내용 조회</t>
    <phoneticPr fontId="21" type="noConversion"/>
  </si>
  <si>
    <t>게시글 작성</t>
    <phoneticPr fontId="21" type="noConversion"/>
  </si>
  <si>
    <t>게시글 수정</t>
    <phoneticPr fontId="21" type="noConversion"/>
  </si>
  <si>
    <t>게시글 삭제</t>
    <phoneticPr fontId="21" type="noConversion"/>
  </si>
  <si>
    <t>예약 가능한 강의실 조회</t>
    <phoneticPr fontId="21" type="noConversion"/>
  </si>
  <si>
    <t>강의실 예약 (시간, 장소, 인원)</t>
    <phoneticPr fontId="21" type="noConversion"/>
  </si>
  <si>
    <t>예약 조회</t>
    <phoneticPr fontId="21" type="noConversion"/>
  </si>
  <si>
    <t>예약 등록</t>
    <phoneticPr fontId="21" type="noConversion"/>
  </si>
  <si>
    <t>예약 수정</t>
    <phoneticPr fontId="21" type="noConversion"/>
  </si>
  <si>
    <t>예약 삭제</t>
    <phoneticPr fontId="21" type="noConversion"/>
  </si>
  <si>
    <t>강의실 예약 수정 (시간, 장소, 인원)</t>
    <phoneticPr fontId="21" type="noConversion"/>
  </si>
  <si>
    <t>강의실 예약 삭제</t>
    <phoneticPr fontId="21" type="noConversion"/>
  </si>
  <si>
    <t>4단계 (구현 방향)</t>
    <phoneticPr fontId="21" type="noConversion"/>
  </si>
  <si>
    <t>나의 예약 조회 / 취소</t>
    <phoneticPr fontId="21" type="noConversion"/>
  </si>
  <si>
    <t>3단계 (세부 구현 내용)</t>
    <phoneticPr fontId="21" type="noConversion"/>
  </si>
  <si>
    <t>1단계 (대분류)</t>
    <phoneticPr fontId="21" type="noConversion"/>
  </si>
  <si>
    <t>2단계 (소분류)</t>
    <phoneticPr fontId="21" type="noConversion"/>
  </si>
  <si>
    <t>웹메일</t>
    <phoneticPr fontId="21" type="noConversion"/>
  </si>
  <si>
    <t>메일 보여주기</t>
    <phoneticPr fontId="21" type="noConversion"/>
  </si>
  <si>
    <t>명지대 웹메일 읽어오기</t>
    <phoneticPr fontId="21" type="noConversion"/>
  </si>
  <si>
    <t>명지대 웹메일 링크 (portal.office.com)</t>
    <phoneticPr fontId="21" type="noConversion"/>
  </si>
  <si>
    <t>회의록 관리</t>
    <phoneticPr fontId="21" type="noConversion"/>
  </si>
  <si>
    <t>자료 관리</t>
    <phoneticPr fontId="21" type="noConversion"/>
  </si>
  <si>
    <t>소속 팀 권한 획득 시 접근 허용</t>
    <phoneticPr fontId="21" type="noConversion"/>
  </si>
  <si>
    <t>게시판과 구현 방향 동일 + 파일 올리기</t>
    <phoneticPr fontId="21" type="noConversion"/>
  </si>
  <si>
    <t>계정 권한 관리</t>
    <phoneticPr fontId="21" type="noConversion"/>
  </si>
  <si>
    <t>학생 / 교수님 / 관리자 권한</t>
    <phoneticPr fontId="21" type="noConversion"/>
  </si>
  <si>
    <t>내가 쓴 후기 조회 / 수정 / 삭제</t>
    <phoneticPr fontId="21" type="noConversion"/>
  </si>
  <si>
    <t>학생 / 교수님 / 관리자 권한별 조회내역 상이</t>
    <phoneticPr fontId="21" type="noConversion"/>
  </si>
  <si>
    <t>Architect</t>
    <phoneticPr fontId="21" type="noConversion"/>
  </si>
  <si>
    <t>Server(L)</t>
    <phoneticPr fontId="21" type="noConversion"/>
  </si>
  <si>
    <t>DB(L)</t>
    <phoneticPr fontId="21" type="noConversion"/>
  </si>
  <si>
    <t>WEB(L)</t>
    <phoneticPr fontId="21" type="noConversion"/>
  </si>
  <si>
    <t>1. 회원 관리 시스템</t>
    <phoneticPr fontId="21" type="noConversion"/>
  </si>
  <si>
    <t>2. 게시판 관리 시스템
(공지사항, 커뮤니티, 문의, 후기)</t>
    <phoneticPr fontId="21" type="noConversion"/>
  </si>
  <si>
    <t>3. 문서 관리 시스템</t>
    <phoneticPr fontId="21" type="noConversion"/>
  </si>
  <si>
    <t>4. 강의실 예약 관리 시스템</t>
    <phoneticPr fontId="21" type="noConversion"/>
  </si>
  <si>
    <t>6. 일정 관리 시스템</t>
    <phoneticPr fontId="21" type="noConversion"/>
  </si>
  <si>
    <t>7. 후기 관리 시스템</t>
    <phoneticPr fontId="21" type="noConversion"/>
  </si>
  <si>
    <t>8. 메일 관리 시스템</t>
    <phoneticPr fontId="21" type="noConversion"/>
  </si>
  <si>
    <t>개발환경구축, 회원관리시스템(1)</t>
    <phoneticPr fontId="21" type="noConversion"/>
  </si>
  <si>
    <t>마이페이지, 
관리자기능</t>
    <phoneticPr fontId="21" type="noConversion"/>
  </si>
  <si>
    <t>게시판 CRUD, 
게시판 파일 업로드</t>
    <phoneticPr fontId="21" type="noConversion"/>
  </si>
  <si>
    <t>강의실 예약 등록,
조회, 수정, 삭제</t>
    <phoneticPr fontId="21" type="noConversion"/>
  </si>
  <si>
    <t>메일 API 사용 
연동 로직 구현</t>
    <phoneticPr fontId="21" type="noConversion"/>
  </si>
  <si>
    <t>휴면 계정 관리</t>
    <phoneticPr fontId="21" type="noConversion"/>
  </si>
  <si>
    <t>Code Refactoring</t>
    <phoneticPr fontId="21" type="noConversion"/>
  </si>
  <si>
    <t>간단한 홈화면 데모</t>
    <phoneticPr fontId="21" type="noConversion"/>
  </si>
  <si>
    <t>PPT를 통한 웹 화면 구현</t>
    <phoneticPr fontId="21" type="noConversion"/>
  </si>
  <si>
    <t>프로젝트 틀 설정</t>
    <phoneticPr fontId="21" type="noConversion"/>
  </si>
  <si>
    <t>EA를 통해 전체적 프로젝트 틀 잡기</t>
    <phoneticPr fontId="21" type="noConversion"/>
  </si>
  <si>
    <t>개발환경 통합</t>
    <phoneticPr fontId="21" type="noConversion"/>
  </si>
  <si>
    <t>WEB, DB</t>
    <phoneticPr fontId="21" type="noConversion"/>
  </si>
  <si>
    <t>WEB, SERVER, DB</t>
    <phoneticPr fontId="21" type="noConversion"/>
  </si>
  <si>
    <t>1,2,3,4,5</t>
    <phoneticPr fontId="21" type="noConversion"/>
  </si>
  <si>
    <t>일정 추가</t>
    <phoneticPr fontId="21" type="noConversion"/>
  </si>
  <si>
    <t>일정 삭제</t>
    <phoneticPr fontId="21" type="noConversion"/>
  </si>
  <si>
    <t>일정 변경</t>
    <phoneticPr fontId="21" type="noConversion"/>
  </si>
  <si>
    <t>새 일정 등록</t>
    <phoneticPr fontId="21" type="noConversion"/>
  </si>
  <si>
    <t>새 게시글 작성</t>
    <phoneticPr fontId="21" type="noConversion"/>
  </si>
  <si>
    <t>기존 일정 변경</t>
    <phoneticPr fontId="21" type="noConversion"/>
  </si>
  <si>
    <t>기존 일정 삭제</t>
    <phoneticPr fontId="21" type="noConversion"/>
  </si>
  <si>
    <t>팀 추가</t>
    <phoneticPr fontId="21" type="noConversion"/>
  </si>
  <si>
    <t>5. 팀 관리 시스템</t>
    <phoneticPr fontId="21" type="noConversion"/>
  </si>
  <si>
    <t>팀원 관리 (추가, 변경)</t>
    <phoneticPr fontId="21" type="noConversion"/>
  </si>
  <si>
    <t>팀 나가기</t>
    <phoneticPr fontId="21" type="noConversion"/>
  </si>
  <si>
    <t>후기 작성</t>
    <phoneticPr fontId="21" type="noConversion"/>
  </si>
  <si>
    <t>새 후기 작성</t>
    <phoneticPr fontId="21" type="noConversion"/>
  </si>
  <si>
    <t>후기 수정</t>
    <phoneticPr fontId="21" type="noConversion"/>
  </si>
  <si>
    <t>후기 삭제</t>
    <phoneticPr fontId="21" type="noConversion"/>
  </si>
  <si>
    <t>후기 보이기</t>
    <phoneticPr fontId="21" type="noConversion"/>
  </si>
  <si>
    <t>기존 후기 수정</t>
    <phoneticPr fontId="21" type="noConversion"/>
  </si>
  <si>
    <t>기존 후기 삭제</t>
    <phoneticPr fontId="21" type="noConversion"/>
  </si>
  <si>
    <t>후기 공개 여부</t>
    <phoneticPr fontId="21" type="noConversion"/>
  </si>
  <si>
    <t>알림</t>
    <phoneticPr fontId="21" type="noConversion"/>
  </si>
  <si>
    <t>일정 알림</t>
    <phoneticPr fontId="21" type="noConversion"/>
  </si>
  <si>
    <t>구분</t>
    <phoneticPr fontId="21" type="noConversion"/>
  </si>
  <si>
    <t>색</t>
    <phoneticPr fontId="21" type="noConversion"/>
  </si>
  <si>
    <t>중요도</t>
    <phoneticPr fontId="21" type="noConversion"/>
  </si>
  <si>
    <t>최상</t>
    <phoneticPr fontId="21" type="noConversion"/>
  </si>
  <si>
    <t>상</t>
    <phoneticPr fontId="21" type="noConversion"/>
  </si>
  <si>
    <t>하</t>
    <phoneticPr fontId="21" type="noConversion"/>
  </si>
  <si>
    <t>회원가입, 로그인 / 로그아웃</t>
    <phoneticPr fontId="21" type="noConversion"/>
  </si>
  <si>
    <t>회원가입, 
로그인/로그아웃</t>
    <phoneticPr fontId="21" type="noConversion"/>
  </si>
  <si>
    <t>회원관리시스템(1)</t>
    <phoneticPr fontId="21" type="noConversion"/>
  </si>
  <si>
    <t>메일관리시스템(8), 게시판관리시스템(2)</t>
    <phoneticPr fontId="21" type="noConversion"/>
  </si>
  <si>
    <t>게시판 CRUD, 게시판 파일 업로드</t>
    <phoneticPr fontId="21" type="noConversion"/>
  </si>
  <si>
    <t>Spring Framework (MySQL, 
Spring JDBC, Spring MVC, 
Tomcat), Redmine</t>
    <phoneticPr fontId="21" type="noConversion"/>
  </si>
  <si>
    <t>데모 시나리오</t>
    <phoneticPr fontId="21" type="noConversion"/>
  </si>
  <si>
    <t>개발 목표: 명지대학교(인문) 학생들을 위한 학생복지시스템 서비스 개발.</t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</si>
  <si>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 xml:space="preserve">(필수항목 </t>
    </r>
    <r>
      <rPr>
        <sz val="10"/>
        <color theme="1"/>
        <rFont val="Malgun Gothic"/>
        <family val="2"/>
        <charset val="129"/>
      </rPr>
      <t>미입력</t>
    </r>
    <r>
      <rPr>
        <sz val="10"/>
        <color theme="1"/>
        <rFont val="Arial"/>
        <family val="2"/>
      </rPr>
      <t>)</t>
    </r>
    <phoneticPr fontId="21" type="noConversion"/>
  </si>
  <si>
    <t>사용자가 비밀번호를 8자 미만으로 입력하면 "비밀번호는 8자보다 많아야 합니다." 라고 Alert를 띄운다.</t>
    <phoneticPr fontId="21" type="noConversion"/>
  </si>
  <si>
    <t>사용자가 입력한 ID가 이미 있는 아이디일때 "중복된 아이디가 있습니다." 라고 Alert를 띄운다.</t>
    <phoneticPr fontId="21" type="noConversion"/>
  </si>
  <si>
    <t>사용자가 웹메일 인증 버튼을 누르고 5분 이내에 웹메일 인증을 하지 않으면 "인증시간이 경과하였습니다."라고 Alert를 띄우고 재인증을 요구한다.</t>
    <phoneticPr fontId="21" type="noConversion"/>
  </si>
  <si>
    <t>사용자가 웹메일 인증 버튼을 누르고 인증번호란에 인증번호와 다른 번호를 입력하면 "인증번호가 일치하지 않습니다."라고 Alert를 띄운다.</t>
    <phoneticPr fontId="21" type="noConversion"/>
  </si>
  <si>
    <r>
      <rPr>
        <sz val="10"/>
        <color theme="1"/>
        <rFont val="Malgun Gothic"/>
        <family val="2"/>
        <charset val="129"/>
      </rPr>
      <t>사용자가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된</t>
    </r>
    <r>
      <rPr>
        <sz val="10"/>
        <color theme="1"/>
        <rFont val="Arial"/>
        <family val="2"/>
      </rPr>
      <t xml:space="preserve"> ID, PW</t>
    </r>
    <r>
      <rPr>
        <sz val="10"/>
        <color theme="1"/>
        <rFont val="Malgun Gothic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입력하고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로그인 버튼을 누르면</t>
    </r>
    <r>
      <rPr>
        <sz val="10"/>
        <color theme="1"/>
        <rFont val="Arial"/>
        <family val="2"/>
      </rPr>
      <t xml:space="preserve"> 로그인이 완료되고 </t>
    </r>
    <r>
      <rPr>
        <sz val="10"/>
        <color theme="1"/>
        <rFont val="Malgun Gothic"/>
        <family val="2"/>
        <charset val="129"/>
      </rPr>
      <t>메인화면을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</si>
  <si>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t>사용자가 DB에 등록되지 않은 PW를 입력하고 로그인 버튼을 누르면 "PW를 확인하여 주세요."라고 Alert를 띄운다.</t>
    <phoneticPr fontId="21" type="noConversion"/>
  </si>
  <si>
    <r>
      <rPr>
        <sz val="10"/>
        <color theme="1"/>
        <rFont val="Malgun Gothic"/>
        <family val="2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필수항목을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입력하지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채</t>
    </r>
    <r>
      <rPr>
        <sz val="10"/>
        <color theme="1"/>
        <rFont val="Arial"/>
        <family val="2"/>
      </rPr>
      <t xml:space="preserve"> 로그인 </t>
    </r>
    <r>
      <rPr>
        <sz val="10"/>
        <color theme="1"/>
        <rFont val="Malgun Gothic"/>
        <family val="2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클릭하면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Malgun Gothic"/>
        <family val="2"/>
        <charset val="129"/>
      </rPr>
      <t>필수항목을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입력해주세요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Malgun Gothic"/>
        <family val="2"/>
        <charset val="129"/>
      </rPr>
      <t>라고</t>
    </r>
    <r>
      <rPr>
        <sz val="10"/>
        <color theme="1"/>
        <rFont val="Arial"/>
        <family val="2"/>
      </rPr>
      <t xml:space="preserve"> Alert</t>
    </r>
    <r>
      <rPr>
        <sz val="10"/>
        <color theme="1"/>
        <rFont val="Malgun Gothic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</si>
  <si>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t>로그인된 사용자가 로그아웃 버튼을 누르면 로그아웃이 되고 메인 화면을 띄운다.</t>
    <phoneticPr fontId="21" type="noConversion"/>
  </si>
  <si>
    <t>대분류</t>
    <phoneticPr fontId="21" type="noConversion"/>
  </si>
  <si>
    <t>회원관리시스템</t>
    <phoneticPr fontId="21" type="noConversion"/>
  </si>
  <si>
    <t>Sprint</t>
    <phoneticPr fontId="21" type="noConversion"/>
  </si>
  <si>
    <t>Spring MVC 설치</t>
    <phoneticPr fontId="21" type="noConversion"/>
  </si>
  <si>
    <t>Jenkins 연동</t>
    <phoneticPr fontId="21" type="noConversion"/>
  </si>
  <si>
    <t>Redmine 연동</t>
    <phoneticPr fontId="21" type="noConversion"/>
  </si>
  <si>
    <t>MySQL 설치</t>
    <phoneticPr fontId="21" type="noConversion"/>
  </si>
  <si>
    <t>MyBatis 설치</t>
    <phoneticPr fontId="21" type="noConversion"/>
  </si>
  <si>
    <t>Spring JDBC 설치</t>
    <phoneticPr fontId="21" type="noConversion"/>
  </si>
  <si>
    <t>Github 연동</t>
    <phoneticPr fontId="21" type="noConversion"/>
  </si>
  <si>
    <t>Tomcat 설치</t>
    <phoneticPr fontId="21" type="noConversion"/>
  </si>
  <si>
    <t>Server, Web, DB</t>
    <phoneticPr fontId="21" type="noConversion"/>
  </si>
  <si>
    <r>
      <rPr>
        <sz val="10"/>
        <color theme="1"/>
        <rFont val="맑은 고딕"/>
        <family val="3"/>
        <charset val="129"/>
      </rPr>
      <t>사용자가</t>
    </r>
    <r>
      <rPr>
        <sz val="10"/>
        <color theme="1"/>
        <rFont val="Arial"/>
        <family val="2"/>
      </rPr>
      <t xml:space="preserve"> DB</t>
    </r>
    <r>
      <rPr>
        <sz val="10"/>
        <color theme="1"/>
        <rFont val="맑은 고딕"/>
        <family val="3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등록되지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ID</t>
    </r>
    <r>
      <rPr>
        <sz val="10"/>
        <color theme="1"/>
        <rFont val="맑은 고딕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Arial"/>
        <family val="2"/>
      </rPr>
      <t xml:space="preserve"> "ID</t>
    </r>
    <r>
      <rPr>
        <sz val="10"/>
        <color theme="1"/>
        <rFont val="맑은 고딕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확인하여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주세요</t>
    </r>
    <r>
      <rPr>
        <sz val="10"/>
        <color theme="1"/>
        <rFont val="Arial"/>
        <family val="2"/>
      </rPr>
      <t>."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Alert</t>
    </r>
    <r>
      <rPr>
        <sz val="10"/>
        <color theme="1"/>
        <rFont val="맑은 고딕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</si>
  <si>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r>
      <rPr>
        <sz val="10"/>
        <color theme="1"/>
        <rFont val="맑은 고딕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필수항목을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입력하지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클릭하면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다시 로그인 화면을 띄운다</t>
    </r>
    <r>
      <rPr>
        <sz val="10"/>
        <color theme="1"/>
        <rFont val="Arial"/>
        <family val="2"/>
      </rPr>
      <t>.</t>
    </r>
    <phoneticPr fontId="21" type="noConversion"/>
  </si>
  <si>
    <r>
      <rPr>
        <sz val="10"/>
        <color theme="1"/>
        <rFont val="나눔명조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이름</t>
    </r>
    <r>
      <rPr>
        <sz val="10"/>
        <color theme="1"/>
        <rFont val="Arial"/>
        <family val="2"/>
      </rPr>
      <t xml:space="preserve">, id, pw, </t>
    </r>
    <r>
      <rPr>
        <sz val="10"/>
        <color theme="1"/>
        <rFont val="돋움"/>
        <family val="2"/>
        <charset val="129"/>
      </rPr>
      <t xml:space="preserve">연락처, </t>
    </r>
    <r>
      <rPr>
        <sz val="10"/>
        <color theme="1"/>
        <rFont val="Arial"/>
        <family val="2"/>
      </rPr>
      <t xml:space="preserve">email </t>
    </r>
    <r>
      <rPr>
        <sz val="10"/>
        <color theme="1"/>
        <rFont val="돋움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입력하여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회원가입을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때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나눔명조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완료페이지를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</si>
  <si>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>(</t>
    </r>
    <r>
      <rPr>
        <sz val="10"/>
        <color theme="1"/>
        <rFont val="Arial"/>
        <family val="3"/>
      </rPr>
      <t xml:space="preserve">email </t>
    </r>
    <r>
      <rPr>
        <sz val="10"/>
        <color theme="1"/>
        <rFont val="돋움"/>
        <family val="3"/>
        <charset val="129"/>
      </rPr>
      <t>양식 불일치</t>
    </r>
    <r>
      <rPr>
        <sz val="10"/>
        <color theme="1"/>
        <rFont val="Arial"/>
        <family val="2"/>
      </rPr>
      <t>)</t>
    </r>
    <phoneticPr fontId="21" type="noConversion"/>
  </si>
  <si>
    <t>Web</t>
    <phoneticPr fontId="21" type="noConversion"/>
  </si>
  <si>
    <r>
      <rPr>
        <sz val="10"/>
        <color theme="1"/>
        <rFont val="맑은 고딕"/>
        <family val="3"/>
        <charset val="129"/>
      </rPr>
      <t>사용자가 라디오</t>
    </r>
    <r>
      <rPr>
        <sz val="10"/>
        <color theme="1"/>
        <rFont val="돋움"/>
        <family val="2"/>
        <charset val="129"/>
      </rPr>
      <t xml:space="preserve"> 버튼을 통해 본인의 역할을 선택하면 회원가입 시 필요한 입력양식 폼이 변경된다. </t>
    </r>
    <phoneticPr fontId="21" type="noConversion"/>
  </si>
  <si>
    <t>회원가입 중요정보 암호화</t>
    <phoneticPr fontId="21" type="noConversion"/>
  </si>
  <si>
    <r>
      <t>사용자가</t>
    </r>
    <r>
      <rPr>
        <sz val="10"/>
        <color theme="1"/>
        <rFont val="돋움"/>
        <family val="2"/>
        <charset val="129"/>
      </rPr>
      <t xml:space="preserve"> 회원가입을 하면 PW를 암호화하여 DB에 저장한다.</t>
    </r>
    <phoneticPr fontId="21" type="noConversion"/>
  </si>
  <si>
    <t>순번</t>
    <phoneticPr fontId="21" type="noConversion"/>
  </si>
  <si>
    <t>개발환경 통합을 위해 MyBatis, MySQL, Spring MVC, Spring JDBC, Tomcat 설치 매뉴얼을 작성한다.</t>
    <phoneticPr fontId="21" type="noConversion"/>
  </si>
  <si>
    <t>개발환경통합</t>
    <phoneticPr fontId="21" type="noConversion"/>
  </si>
  <si>
    <t>사용자가 회원가입 양식을 모두 입력하고 mju@ac.kr 도메인을 사용하는 메일을 통해 인증번호를 받고 서버에서 확인하여 인증을 받는다.</t>
    <phoneticPr fontId="21" type="noConversion"/>
  </si>
  <si>
    <t>사용자가 회원가입 되어있는 ID나 PW를 모를때 찾기 기능을 통해 찾을 수 있다.</t>
    <phoneticPr fontId="21" type="noConversion"/>
  </si>
  <si>
    <r>
      <rPr>
        <sz val="10"/>
        <color theme="1"/>
        <rFont val="Malgun Gothic"/>
        <family val="2"/>
        <charset val="129"/>
      </rPr>
      <t>사용자가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된</t>
    </r>
    <r>
      <rPr>
        <sz val="10"/>
        <color theme="1"/>
        <rFont val="Arial"/>
        <family val="2"/>
      </rPr>
      <t xml:space="preserve"> ID, PW</t>
    </r>
    <r>
      <rPr>
        <sz val="10"/>
        <color theme="1"/>
        <rFont val="Malgun Gothic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입력하고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로그인 버튼을 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완료되고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메인화면을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</si>
  <si>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r>
      <rPr>
        <sz val="10"/>
        <color theme="1"/>
        <rFont val="나눔명조"/>
        <family val="3"/>
        <charset val="129"/>
      </rPr>
      <t>사용자가</t>
    </r>
    <r>
      <rPr>
        <sz val="10"/>
        <color theme="1"/>
        <rFont val="Arial"/>
        <family val="2"/>
      </rPr>
      <t xml:space="preserve"> ID(</t>
    </r>
    <r>
      <rPr>
        <sz val="10"/>
        <color theme="1"/>
        <rFont val="맑은 고딕"/>
        <family val="2"/>
        <charset val="129"/>
      </rPr>
      <t>학번), PW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이름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 xml:space="preserve">연락처, </t>
    </r>
    <r>
      <rPr>
        <sz val="10"/>
        <color theme="1"/>
        <rFont val="Arial"/>
        <family val="2"/>
      </rPr>
      <t xml:space="preserve">email </t>
    </r>
    <r>
      <rPr>
        <sz val="10"/>
        <color theme="1"/>
        <rFont val="돋움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입력하여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회원가입을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때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나눔명조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완료페이지를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</si>
  <si>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r>
      <t xml:space="preserve">Naming_Rule </t>
    </r>
    <r>
      <rPr>
        <sz val="10"/>
        <color theme="1"/>
        <rFont val="맑은 고딕"/>
        <family val="2"/>
        <charset val="129"/>
      </rPr>
      <t>을 정리한 문서를 작성한다.</t>
    </r>
    <phoneticPr fontId="21" type="noConversion"/>
  </si>
  <si>
    <t>아키텍쳐 설계</t>
    <phoneticPr fontId="21" type="noConversion"/>
  </si>
  <si>
    <t>완료</t>
    <phoneticPr fontId="21" type="noConversion"/>
  </si>
  <si>
    <t>시스템 전체의 아키텍쳐를 Module, Runtime View로 나누어 EA툴을 통해 표현한다.</t>
    <phoneticPr fontId="21" type="noConversion"/>
  </si>
  <si>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성공</t>
    </r>
    <phoneticPr fontId="21" type="noConversion"/>
  </si>
  <si>
    <r>
      <rPr>
        <sz val="10"/>
        <color theme="1"/>
        <rFont val="Malgun Gothic"/>
        <family val="2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 xml:space="preserve">(PW </t>
    </r>
    <r>
      <rPr>
        <sz val="10"/>
        <color theme="1"/>
        <rFont val="Malgun Gothic"/>
        <family val="2"/>
        <charset val="129"/>
      </rPr>
      <t>불일치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2"/>
        <charset val="129"/>
      </rPr>
      <t xml:space="preserve"> (</t>
    </r>
    <r>
      <rPr>
        <sz val="10"/>
        <color theme="1"/>
        <rFont val="돋움"/>
        <family val="2"/>
        <charset val="129"/>
      </rPr>
      <t>기능#20</t>
    </r>
    <r>
      <rPr>
        <sz val="10"/>
        <color theme="1"/>
        <rFont val="Arial"/>
        <family val="2"/>
        <charset val="129"/>
      </rPr>
      <t>)</t>
    </r>
    <phoneticPr fontId="21" type="noConversion"/>
  </si>
  <si>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실패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필수항목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미입력</t>
    </r>
    <r>
      <rPr>
        <sz val="10"/>
        <color theme="1"/>
        <rFont val="Arial"/>
        <family val="2"/>
      </rPr>
      <t>) (</t>
    </r>
    <r>
      <rPr>
        <sz val="10"/>
        <color theme="1"/>
        <rFont val="돋움"/>
        <family val="2"/>
        <charset val="129"/>
      </rPr>
      <t>기능#21</t>
    </r>
    <r>
      <rPr>
        <sz val="10"/>
        <color theme="1"/>
        <rFont val="Arial"/>
        <family val="2"/>
      </rPr>
      <t>)</t>
    </r>
    <phoneticPr fontId="21" type="noConversion"/>
  </si>
  <si>
    <t>로그아웃 (기능#22)</t>
    <phoneticPr fontId="21" type="noConversion"/>
  </si>
  <si>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성공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*</t>
    </r>
    <r>
      <rPr>
        <b/>
        <sz val="10"/>
        <color theme="1"/>
        <rFont val="맑은 고딕"/>
        <family val="2"/>
        <charset val="129"/>
      </rPr>
      <t xml:space="preserve">수정 </t>
    </r>
    <r>
      <rPr>
        <sz val="10"/>
        <color theme="1"/>
        <rFont val="Arial"/>
        <family val="3"/>
        <charset val="129"/>
      </rPr>
      <t>(</t>
    </r>
    <r>
      <rPr>
        <sz val="10"/>
        <color theme="1"/>
        <rFont val="돋움"/>
        <family val="3"/>
        <charset val="129"/>
      </rPr>
      <t>기능#23</t>
    </r>
    <r>
      <rPr>
        <sz val="10"/>
        <color theme="1"/>
        <rFont val="Arial"/>
        <family val="3"/>
        <charset val="129"/>
      </rPr>
      <t>)</t>
    </r>
    <phoneticPr fontId="21" type="noConversion"/>
  </si>
  <si>
    <t>화면연결아직안됨</t>
    <phoneticPr fontId="21" type="noConversion"/>
  </si>
  <si>
    <t>로그인x</t>
    <phoneticPr fontId="21" type="noConversion"/>
  </si>
  <si>
    <r>
      <rPr>
        <sz val="10"/>
        <color theme="1"/>
        <rFont val="맑은 고딕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필수항목을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입력하지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클릭하면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맑은 고딕"/>
        <family val="3"/>
        <charset val="129"/>
      </rPr>
      <t>필수항목을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입력해주세요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Alert</t>
    </r>
    <r>
      <rPr>
        <sz val="10"/>
        <color theme="1"/>
        <rFont val="맑은 고딕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</si>
  <si>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r>
      <rPr>
        <sz val="10"/>
        <color theme="1"/>
        <rFont val="맑은 고딕"/>
        <family val="3"/>
        <charset val="129"/>
      </rPr>
      <t>마이페이지</t>
    </r>
    <r>
      <rPr>
        <sz val="10"/>
        <color theme="1"/>
        <rFont val="돋움"/>
        <family val="2"/>
        <charset val="129"/>
      </rPr>
      <t>, 관리자기능</t>
    </r>
    <phoneticPr fontId="21" type="noConversion"/>
  </si>
  <si>
    <t>사용자가 본인의 개인정보를 버튼을 통해 공개하기를 선택할 수 있다.</t>
    <phoneticPr fontId="21" type="noConversion"/>
  </si>
  <si>
    <t>관리자가 등록된 사용자들의 권한을 변경할 수 있다.</t>
    <phoneticPr fontId="21" type="noConversion"/>
  </si>
  <si>
    <r>
      <t>관리자가</t>
    </r>
    <r>
      <rPr>
        <sz val="10"/>
        <color theme="1"/>
        <rFont val="돋움"/>
        <family val="3"/>
        <charset val="129"/>
      </rPr>
      <t xml:space="preserve"> 휴면 계정이 된 계정들을 관리할 수 있다.</t>
    </r>
    <phoneticPr fontId="21" type="noConversion"/>
  </si>
  <si>
    <r>
      <rPr>
        <sz val="10"/>
        <color theme="1"/>
        <rFont val="맑은 고딕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마이페이지에서 개인정보를 수정하려고 하면 </t>
    </r>
    <r>
      <rPr>
        <sz val="10"/>
        <color theme="1"/>
        <rFont val="Arial"/>
        <family val="2"/>
      </rPr>
      <t>PW</t>
    </r>
    <r>
      <rPr>
        <sz val="10"/>
        <color theme="1"/>
        <rFont val="돋움"/>
        <family val="2"/>
        <charset val="129"/>
      </rPr>
      <t>를 입력하여 본인임을 인증하고 수정할 수 있다.</t>
    </r>
    <phoneticPr fontId="21" type="noConversion"/>
  </si>
  <si>
    <t>관리자가 탈퇴 처리된 계정들을 관리할 수 있다. (탈퇴는 3달이내에 취소 신청 할 수 있고 3달이 지나면 자동으로 탈퇴 처리된다.)</t>
    <phoneticPr fontId="21" type="noConversion"/>
  </si>
  <si>
    <t>관리자가 등록된 회원들의 모든정보(회원가입시 기입한 정보)를 조회할 수 있다.</t>
    <phoneticPr fontId="21" type="noConversion"/>
  </si>
  <si>
    <t>inserted in sprint</t>
    <phoneticPr fontId="21" type="noConversion"/>
  </si>
  <si>
    <t>1,2,3</t>
    <phoneticPr fontId="21" type="noConversion"/>
  </si>
  <si>
    <t>개인정보 조회 (기능#35)</t>
    <phoneticPr fontId="21" type="noConversion"/>
  </si>
  <si>
    <t>개인정보 수정 (기능#34)</t>
    <phoneticPr fontId="21" type="noConversion"/>
  </si>
  <si>
    <t>정보공개여부 (기능#36)</t>
    <phoneticPr fontId="21" type="noConversion"/>
  </si>
  <si>
    <t>관리자기능 - 계정 권한 관리  (기능#37)</t>
    <phoneticPr fontId="21" type="noConversion"/>
  </si>
  <si>
    <t>관리자기능 - 휴면 계정 관리  (기능#38)</t>
    <phoneticPr fontId="21" type="noConversion"/>
  </si>
  <si>
    <t>관리자기능 - 탈퇴 계정 관리 (기능#39)</t>
    <phoneticPr fontId="21" type="noConversion"/>
  </si>
  <si>
    <t>관리자기능 - 회원 조회 (모든 정보) (기능#40)</t>
    <phoneticPr fontId="21" type="noConversion"/>
  </si>
  <si>
    <t xml:space="preserve">메일 로직 구현
</t>
    <phoneticPr fontId="21" type="noConversion"/>
  </si>
  <si>
    <t>사용자가 마이페이지에서 회원가입할 때 입력한 정보를 조회할 수 있다.</t>
    <phoneticPr fontId="21" type="noConversion"/>
  </si>
  <si>
    <t>회원가입 - 이메일 중복 확인</t>
    <phoneticPr fontId="21" type="noConversion"/>
  </si>
  <si>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돋움"/>
        <family val="2"/>
        <charset val="129"/>
      </rPr>
      <t>할 때 이미 등록된 이메일이면 인증번호를 발송하지 않는다.</t>
    </r>
    <phoneticPr fontId="21" type="noConversion"/>
  </si>
  <si>
    <t>리팩토링 - 비밀번호 가시화 / 비가시화</t>
    <phoneticPr fontId="21" type="noConversion"/>
  </si>
  <si>
    <t>통합되어있는 홈 컨트롤러를 기능별로 분리한다.</t>
    <phoneticPr fontId="21" type="noConversion"/>
  </si>
  <si>
    <r>
      <t>web파일</t>
    </r>
    <r>
      <rPr>
        <sz val="10"/>
        <color theme="1"/>
        <rFont val="돋움"/>
        <family val="2"/>
        <charset val="129"/>
      </rPr>
      <t xml:space="preserve"> 분리시 오류 발생</t>
    </r>
    <phoneticPr fontId="21" type="noConversion"/>
  </si>
  <si>
    <t>기존에 작성되었던 코드들을 네이밍 룰에 맞춰 변수명을 형식에 맞게 수정한다.</t>
    <phoneticPr fontId="21" type="noConversion"/>
  </si>
  <si>
    <t>눈에보이는사항은 변경을했다.</t>
    <phoneticPr fontId="21" type="noConversion"/>
  </si>
  <si>
    <t>사용자가 마이페이지에서 내정보 보기를 누르면 회원가입할 때 입력한 정보를 조회할 수 있다.</t>
    <phoneticPr fontId="21" type="noConversion"/>
  </si>
  <si>
    <r>
      <rPr>
        <sz val="10"/>
        <color theme="1"/>
        <rFont val="맑은 고딕"/>
        <family val="3"/>
        <charset val="129"/>
      </rPr>
      <t>회원검색</t>
    </r>
    <r>
      <rPr>
        <sz val="10"/>
        <color theme="1"/>
        <rFont val="Arial"/>
        <family val="2"/>
      </rPr>
      <t>,mypage</t>
    </r>
    <r>
      <rPr>
        <sz val="10"/>
        <color theme="1"/>
        <rFont val="맑은 고딕"/>
        <family val="2"/>
        <charset val="129"/>
      </rPr>
      <t>에서 정보공개여부도 체크되게 하겠다.</t>
    </r>
    <r>
      <rPr>
        <sz val="10"/>
        <color theme="1"/>
        <rFont val="Arial"/>
        <family val="3"/>
        <charset val="129"/>
      </rPr>
      <t xml:space="preserve"> </t>
    </r>
    <phoneticPr fontId="21" type="noConversion"/>
  </si>
  <si>
    <r>
      <t>ajax or 체크박스</t>
    </r>
    <r>
      <rPr>
        <sz val="10"/>
        <color theme="1"/>
        <rFont val="돋움"/>
        <family val="2"/>
        <charset val="129"/>
      </rPr>
      <t xml:space="preserve"> 선택후 제거 버튼을 누르면 정보를 넘기려고 했는데 for each문 사용과 함께 마지막에 저장된 정보가 넘어고게 된다.</t>
    </r>
    <phoneticPr fontId="21" type="noConversion"/>
  </si>
  <si>
    <t>관리자기능 - 관리자 로그인 페이지</t>
    <phoneticPr fontId="21" type="noConversion"/>
  </si>
  <si>
    <r>
      <rPr>
        <sz val="10"/>
        <color theme="1"/>
        <rFont val="맑은 고딕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처리하여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띄운다</t>
    </r>
    <r>
      <rPr>
        <sz val="10"/>
        <color theme="1"/>
        <rFont val="Arial"/>
        <family val="2"/>
      </rPr>
      <t>.</t>
    </r>
    <phoneticPr fontId="21" type="noConversion"/>
  </si>
  <si>
    <r>
      <rPr>
        <sz val="10"/>
        <color theme="1"/>
        <rFont val="맑은 고딕"/>
        <family val="3"/>
        <charset val="129"/>
      </rPr>
      <t>다중로그인</t>
    </r>
    <r>
      <rPr>
        <sz val="10"/>
        <color theme="1"/>
        <rFont val="돋움"/>
        <family val="2"/>
        <charset val="129"/>
      </rPr>
      <t xml:space="preserve"> 형식으로 하려면 admin 폴더안에 로그인 jsp가 따로 필요하다.</t>
    </r>
    <r>
      <rPr>
        <sz val="10"/>
        <color theme="1"/>
        <rFont val="Arial"/>
        <family val="2"/>
      </rPr>
      <t xml:space="preserve"> Admin</t>
    </r>
    <r>
      <rPr>
        <sz val="10"/>
        <color theme="1"/>
        <rFont val="맑은 고딕"/>
        <family val="2"/>
        <charset val="129"/>
      </rPr>
      <t>폴더안에 넣으면될꺼같다.</t>
    </r>
    <phoneticPr fontId="21" type="noConversion"/>
  </si>
  <si>
    <t>비밀번호 찾기 - 임시 비밀번호 발급</t>
    <phoneticPr fontId="21" type="noConversion"/>
  </si>
  <si>
    <t>사용자가 비밀번호를 잊어버렸을 때 임시 비밀번호 발급을 통해 비밀번호를 변경할 수 있다.</t>
    <phoneticPr fontId="21" type="noConversion"/>
  </si>
  <si>
    <t>사용자가 임시비밀번호를 확인하지 못하는 오류를 수정한다</t>
    <phoneticPr fontId="21" type="noConversion"/>
  </si>
  <si>
    <t>로그인 오류 수정</t>
    <phoneticPr fontId="21" type="noConversion"/>
  </si>
  <si>
    <r>
      <rPr>
        <sz val="10"/>
        <color theme="1"/>
        <rFont val="맑은 고딕"/>
        <family val="3"/>
        <charset val="129"/>
      </rPr>
      <t>사용자가</t>
    </r>
    <r>
      <rPr>
        <sz val="10"/>
        <color theme="1"/>
        <rFont val="맑은 고딕"/>
        <family val="2"/>
        <charset val="129"/>
      </rPr>
      <t xml:space="preserve"> 올바른 비밀번호를 입력하여도 로그인이 되지 않는 오류를 수정</t>
    </r>
    <r>
      <rPr>
        <sz val="10"/>
        <color theme="1"/>
        <rFont val="돋움"/>
        <family val="2"/>
        <charset val="129"/>
      </rPr>
      <t>한다</t>
    </r>
    <r>
      <rPr>
        <sz val="10"/>
        <color theme="1"/>
        <rFont val="Arial"/>
        <family val="2"/>
      </rPr>
      <t>.</t>
    </r>
    <phoneticPr fontId="21" type="noConversion"/>
  </si>
  <si>
    <t>회원가입 오류 수정</t>
    <phoneticPr fontId="21" type="noConversion"/>
  </si>
  <si>
    <r>
      <t>회원가입시</t>
    </r>
    <r>
      <rPr>
        <sz val="10"/>
        <color theme="1"/>
        <rFont val="맑은 고딕"/>
        <family val="2"/>
        <charset val="129"/>
      </rPr>
      <t xml:space="preserve"> 이메일 정보가 DB에 들어가지 않아 발생하는 오류를 수</t>
    </r>
    <r>
      <rPr>
        <sz val="10"/>
        <color theme="1"/>
        <rFont val="맑은 고딕"/>
        <family val="3"/>
        <charset val="129"/>
      </rPr>
      <t>정한다</t>
    </r>
    <phoneticPr fontId="21" type="noConversion"/>
  </si>
  <si>
    <t>이메일 중복 오류 수정</t>
    <phoneticPr fontId="21" type="noConversion"/>
  </si>
  <si>
    <r>
      <rPr>
        <sz val="10"/>
        <color theme="1"/>
        <rFont val="맑은 고딕"/>
        <family val="3"/>
        <charset val="129"/>
      </rPr>
      <t>이메일</t>
    </r>
    <r>
      <rPr>
        <sz val="10"/>
        <color theme="1"/>
        <rFont val="맑은 고딕"/>
        <family val="2"/>
        <charset val="129"/>
      </rPr>
      <t xml:space="preserve"> 중복 버튼이 작동하지 않는 오류를 수정한다</t>
    </r>
    <phoneticPr fontId="21" type="noConversion"/>
  </si>
  <si>
    <r>
      <t>회원탈퇴</t>
    </r>
    <r>
      <rPr>
        <sz val="10"/>
        <color theme="1"/>
        <rFont val="돋움"/>
        <family val="2"/>
        <charset val="129"/>
      </rPr>
      <t xml:space="preserve"> 오류 수정</t>
    </r>
    <phoneticPr fontId="21" type="noConversion"/>
  </si>
  <si>
    <t>회원탈퇴 버튼을 누르지 않아도 탈퇴가 진행되어 JSP파일과 서버안에서의 Logic을 변경한다</t>
    <phoneticPr fontId="21" type="noConversion"/>
  </si>
  <si>
    <t>Server,Web</t>
    <phoneticPr fontId="21" type="noConversion"/>
  </si>
  <si>
    <t>리팩토링 - 홈 컨트롤러 분리</t>
    <phoneticPr fontId="21" type="noConversion"/>
  </si>
  <si>
    <t>리팩토링 - 네이밍 룰에 맞춰 변수명 수정</t>
    <phoneticPr fontId="21" type="noConversion"/>
  </si>
  <si>
    <t>사용자가 비밀번호를 입력할 때 비밀번호 가시화 / 비가시화 아이콘을 통해 비밀번호를 보이게 하거나 안보이게 할 수 있다.</t>
    <phoneticPr fontId="21" type="noConversion"/>
  </si>
  <si>
    <r>
      <rPr>
        <sz val="10"/>
        <color theme="1"/>
        <rFont val="맑은 고딕"/>
        <family val="3"/>
        <charset val="129"/>
      </rPr>
      <t>비밀번호</t>
    </r>
    <r>
      <rPr>
        <sz val="10"/>
        <color theme="1"/>
        <rFont val="돋움"/>
        <family val="2"/>
        <charset val="129"/>
      </rPr>
      <t xml:space="preserve"> 찾기 오류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1" type="noConversion"/>
  </si>
  <si>
    <t>회원관리시스템 (버그)</t>
    <phoneticPr fontId="21" type="noConversion"/>
  </si>
  <si>
    <t>관리자가 사용자에게 관리자 권한을 줄 수 있게 한다.</t>
    <phoneticPr fontId="21" type="noConversion"/>
  </si>
  <si>
    <t>회원정보수정</t>
    <phoneticPr fontId="21" type="noConversion"/>
  </si>
  <si>
    <r>
      <t>사용자가</t>
    </r>
    <r>
      <rPr>
        <sz val="10"/>
        <color theme="1"/>
        <rFont val="돋움"/>
        <family val="2"/>
        <charset val="129"/>
      </rPr>
      <t xml:space="preserve"> 전화번호를 입력하지 않으며 정보가 변경되지 않게한다.</t>
    </r>
    <phoneticPr fontId="21" type="noConversion"/>
  </si>
  <si>
    <t>개인정보란의 박스를 보이지게 않게 한다.</t>
    <phoneticPr fontId="21" type="noConversion"/>
  </si>
  <si>
    <r>
      <rPr>
        <sz val="10"/>
        <color theme="1"/>
        <rFont val="맑은 고딕"/>
        <family val="3"/>
        <charset val="129"/>
      </rPr>
      <t>비밀</t>
    </r>
    <r>
      <rPr>
        <sz val="10"/>
        <color theme="1"/>
        <rFont val="돋움"/>
        <family val="2"/>
        <charset val="129"/>
      </rPr>
      <t>URL</t>
    </r>
    <r>
      <rPr>
        <sz val="10"/>
        <color theme="1"/>
        <rFont val="Arial"/>
        <family val="2"/>
      </rPr>
      <t>:MjuAdminLogin</t>
    </r>
    <phoneticPr fontId="21" type="noConversion"/>
  </si>
  <si>
    <t>메일관리시스템</t>
    <phoneticPr fontId="21" type="noConversion"/>
  </si>
  <si>
    <r>
      <t>pop3</t>
    </r>
    <r>
      <rPr>
        <sz val="10"/>
        <color theme="1"/>
        <rFont val="맑은 고딕"/>
        <family val="3"/>
        <charset val="129"/>
      </rPr>
      <t>로</t>
    </r>
    <r>
      <rPr>
        <sz val="10"/>
        <color theme="1"/>
        <rFont val="맑은 고딕"/>
        <family val="2"/>
        <charset val="129"/>
      </rPr>
      <t xml:space="preserve"> 연동을해야한다.</t>
    </r>
    <r>
      <rPr>
        <sz val="10"/>
        <color theme="1"/>
        <rFont val="Arial"/>
        <family val="2"/>
      </rPr>
      <t xml:space="preserve"> 크롤링을</t>
    </r>
    <r>
      <rPr>
        <sz val="10"/>
        <color theme="1"/>
        <rFont val="맑은 고딕"/>
        <family val="2"/>
        <charset val="129"/>
      </rPr>
      <t xml:space="preserve"> 해서 web list에 띄우게 된다. 게시판 형태처럼</t>
    </r>
    <phoneticPr fontId="21" type="noConversion"/>
  </si>
  <si>
    <t>학교이메일만한정</t>
    <phoneticPr fontId="21" type="noConversion"/>
  </si>
  <si>
    <r>
      <t xml:space="preserve">foreeach </t>
    </r>
    <r>
      <rPr>
        <sz val="10"/>
        <color theme="1"/>
        <rFont val="맑은 고딕"/>
        <family val="3"/>
        <charset val="129"/>
      </rPr>
      <t>다른부분으로</t>
    </r>
    <r>
      <rPr>
        <sz val="10"/>
        <color theme="1"/>
        <rFont val="맑은 고딕"/>
        <family val="2"/>
        <charset val="129"/>
      </rPr>
      <t xml:space="preserve"> 사용해보겠다.</t>
    </r>
    <r>
      <rPr>
        <sz val="10"/>
        <color theme="1"/>
        <rFont val="Arial"/>
        <family val="2"/>
      </rPr>
      <t xml:space="preserve"> //System.out.println();</t>
    </r>
    <phoneticPr fontId="21" type="noConversion"/>
  </si>
  <si>
    <t>회원관리시스템, 메일관리시스템</t>
    <phoneticPr fontId="21" type="noConversion"/>
  </si>
  <si>
    <t>회원관리시스템 마무리, 메일 관리시스템 시작</t>
    <phoneticPr fontId="21" type="noConversion"/>
  </si>
  <si>
    <r>
      <rPr>
        <sz val="10"/>
        <color theme="1"/>
        <rFont val="맑은 고딕"/>
        <family val="3"/>
        <charset val="129"/>
      </rPr>
      <t>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컨트롤러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분리(기능별 분리, </t>
    </r>
    <r>
      <rPr>
        <sz val="10"/>
        <color theme="1"/>
        <rFont val="Arial"/>
        <family val="3"/>
      </rPr>
      <t>WEB</t>
    </r>
    <r>
      <rPr>
        <sz val="10"/>
        <color theme="1"/>
        <rFont val="돋움"/>
        <family val="3"/>
        <charset val="129"/>
      </rPr>
      <t>파일 분리</t>
    </r>
    <r>
      <rPr>
        <sz val="10"/>
        <color theme="1"/>
        <rFont val="맑은 고딕"/>
        <family val="3"/>
        <charset val="129"/>
      </rPr>
      <t>)</t>
    </r>
    <phoneticPr fontId="21" type="noConversion"/>
  </si>
  <si>
    <r>
      <rPr>
        <sz val="10"/>
        <color theme="1"/>
        <rFont val="맑은 고딕"/>
        <family val="3"/>
        <charset val="129"/>
      </rPr>
      <t>통합되어있는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컨트롤러를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기능별로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분리하고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돋움"/>
        <family val="2"/>
        <charset val="129"/>
      </rPr>
      <t>를 그룹별로 분리한다.</t>
    </r>
    <phoneticPr fontId="21" type="noConversion"/>
  </si>
  <si>
    <t>Server, Web</t>
    <phoneticPr fontId="21" type="noConversion"/>
  </si>
  <si>
    <r>
      <rPr>
        <sz val="10"/>
        <color theme="1"/>
        <rFont val="맑은 고딕"/>
        <family val="3"/>
        <charset val="129"/>
      </rPr>
      <t>네이밍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변수명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수정</t>
    </r>
    <r>
      <rPr>
        <sz val="10"/>
        <color theme="1"/>
        <rFont val="Arial"/>
        <family val="3"/>
        <charset val="129"/>
      </rPr>
      <t xml:space="preserve"> (</t>
    </r>
    <r>
      <rPr>
        <sz val="10"/>
        <color theme="1"/>
        <rFont val="돋움"/>
        <family val="3"/>
        <charset val="129"/>
      </rPr>
      <t>놓친 부분</t>
    </r>
    <r>
      <rPr>
        <sz val="10"/>
        <color theme="1"/>
        <rFont val="Arial"/>
        <family val="3"/>
        <charset val="129"/>
      </rPr>
      <t>)</t>
    </r>
    <phoneticPr fontId="21" type="noConversion"/>
  </si>
  <si>
    <t>회원관리시스템 (개선)</t>
    <phoneticPr fontId="21" type="noConversion"/>
  </si>
  <si>
    <r>
      <rPr>
        <sz val="10"/>
        <color theme="1"/>
        <rFont val="맑은 고딕"/>
        <family val="3"/>
        <charset val="129"/>
      </rPr>
      <t>개인정보란</t>
    </r>
    <r>
      <rPr>
        <sz val="10"/>
        <color theme="1"/>
        <rFont val="돋움"/>
        <family val="2"/>
        <charset val="129"/>
      </rPr>
      <t xml:space="preserve"> 수정</t>
    </r>
    <r>
      <rPr>
        <sz val="10"/>
        <color theme="1"/>
        <rFont val="Arial"/>
        <family val="3"/>
        <charset val="129"/>
      </rPr>
      <t xml:space="preserve"> (</t>
    </r>
    <r>
      <rPr>
        <sz val="10"/>
        <color theme="1"/>
        <rFont val="돋움"/>
        <family val="3"/>
        <charset val="129"/>
      </rPr>
      <t>디자인 수정</t>
    </r>
    <r>
      <rPr>
        <sz val="10"/>
        <color theme="1"/>
        <rFont val="Arial"/>
        <family val="3"/>
        <charset val="129"/>
      </rPr>
      <t>)</t>
    </r>
    <phoneticPr fontId="21" type="noConversion"/>
  </si>
  <si>
    <t>명지대 웹메일 로그인</t>
    <phoneticPr fontId="21" type="noConversion"/>
  </si>
  <si>
    <r>
      <t>사용자가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Arial"/>
        <family val="2"/>
      </rPr>
      <t xml:space="preserve">portal.office.com </t>
    </r>
    <r>
      <rPr>
        <sz val="10"/>
        <color theme="1"/>
        <rFont val="맑은 고딕"/>
        <family val="3"/>
        <charset val="129"/>
      </rPr>
      <t>에</t>
    </r>
    <r>
      <rPr>
        <sz val="10"/>
        <color theme="1"/>
        <rFont val="돋움"/>
        <family val="2"/>
        <charset val="129"/>
      </rPr>
      <t xml:space="preserve"> 로그인 하게 한다.</t>
    </r>
    <phoneticPr fontId="21" type="noConversion"/>
  </si>
  <si>
    <t>로그인 한 메일서버에서 메일 리스트를 가져와 복지시스템에 띄운다.</t>
    <phoneticPr fontId="21" type="noConversion"/>
  </si>
  <si>
    <t>4,5,6</t>
    <phoneticPr fontId="21" type="noConversion"/>
  </si>
  <si>
    <t>4,5</t>
    <phoneticPr fontId="21" type="noConversion"/>
  </si>
  <si>
    <t>Refactoring</t>
    <phoneticPr fontId="21" type="noConversion"/>
  </si>
  <si>
    <t>컨트롤러 분리</t>
    <phoneticPr fontId="21" type="noConversion"/>
  </si>
  <si>
    <t>jsp 분리</t>
    <phoneticPr fontId="21" type="noConversion"/>
  </si>
  <si>
    <t>naming rule에 따라 변수명 변경</t>
    <phoneticPr fontId="21" type="noConversion"/>
  </si>
  <si>
    <t>디자인 개선 (비밀번호 숨기기/보이기 버튼)</t>
    <phoneticPr fontId="21" type="noConversion"/>
  </si>
  <si>
    <t>1-2. 회원관리시스템 (개발 개선 사항)</t>
    <phoneticPr fontId="21" type="noConversion"/>
  </si>
  <si>
    <t>회원가입 - 이메일 인증시 중복 확인</t>
    <phoneticPr fontId="21" type="noConversion"/>
  </si>
  <si>
    <t>개인정보 수정 - 비밀번호로 본인 인증</t>
    <phoneticPr fontId="21" type="noConversion"/>
  </si>
  <si>
    <t>정보공개여부 - 체크박스로 공개할 항목 선택</t>
    <phoneticPr fontId="21" type="noConversion"/>
  </si>
  <si>
    <r>
      <rPr>
        <sz val="10"/>
        <color theme="1"/>
        <rFont val="맑은 고딕"/>
        <family val="3"/>
        <charset val="129"/>
      </rPr>
      <t>회원관리시스템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2"/>
        <charset val="129"/>
      </rPr>
      <t>개선</t>
    </r>
    <r>
      <rPr>
        <sz val="10"/>
        <color theme="1"/>
        <rFont val="Arial"/>
        <family val="2"/>
      </rPr>
      <t>)</t>
    </r>
    <phoneticPr fontId="21" type="noConversion"/>
  </si>
  <si>
    <t>회원 DB 구조 변경 (User, Student, Professor)</t>
    <phoneticPr fontId="21" type="noConversion"/>
  </si>
  <si>
    <t>WEB, SERVER</t>
    <phoneticPr fontId="21" type="noConversion"/>
  </si>
  <si>
    <t>SERVER</t>
    <phoneticPr fontId="21" type="noConversion"/>
  </si>
  <si>
    <t>5,6</t>
    <phoneticPr fontId="21" type="noConversion"/>
  </si>
  <si>
    <t>웹메일을 볼 수 있는 화면 만들기</t>
    <phoneticPr fontId="21" type="noConversion"/>
  </si>
  <si>
    <t>우리 서버에서 명지대 웹메일 읽어오기</t>
    <phoneticPr fontId="21" type="noConversion"/>
  </si>
  <si>
    <t>읽어온 메일 사용자에게 보여주기</t>
    <phoneticPr fontId="21" type="noConversion"/>
  </si>
  <si>
    <t>Refactoring, 메일관리시스템(8)</t>
    <phoneticPr fontId="21" type="noConversion"/>
  </si>
  <si>
    <t>메일 관리시스템</t>
    <phoneticPr fontId="21" type="noConversion"/>
  </si>
  <si>
    <t>중</t>
    <phoneticPr fontId="21" type="noConversion"/>
  </si>
  <si>
    <t>통합 시스템 테스트</t>
    <phoneticPr fontId="21" type="noConversion"/>
  </si>
  <si>
    <r>
      <t>security 추가</t>
    </r>
    <r>
      <rPr>
        <b/>
        <sz val="10"/>
        <color theme="1"/>
        <rFont val="돋움"/>
        <family val="2"/>
        <charset val="129"/>
      </rPr>
      <t xml:space="preserve"> 설정</t>
    </r>
    <phoneticPr fontId="21" type="noConversion"/>
  </si>
  <si>
    <t>이메일 리스트 화면 만들기</t>
    <phoneticPr fontId="21" type="noConversion"/>
  </si>
  <si>
    <t>이메일 로그인 화면 만들기</t>
    <phoneticPr fontId="21" type="noConversion"/>
  </si>
  <si>
    <r>
      <t>이메일</t>
    </r>
    <r>
      <rPr>
        <sz val="10"/>
        <color theme="1"/>
        <rFont val="돋움"/>
        <family val="3"/>
        <charset val="129"/>
      </rPr>
      <t xml:space="preserve"> 리스트를 띄울 화면을 제작한다</t>
    </r>
    <phoneticPr fontId="21" type="noConversion"/>
  </si>
  <si>
    <t>사용자가 portal.office.com 에 로그인 할 수 있는 화면을 제작한다.</t>
    <phoneticPr fontId="21" type="noConversion"/>
  </si>
  <si>
    <t>정보공개여부, 탈퇴회원 DB 저장</t>
    <phoneticPr fontId="21" type="noConversion"/>
  </si>
  <si>
    <r>
      <rPr>
        <sz val="10"/>
        <rFont val="맑은 고딕"/>
        <family val="3"/>
        <charset val="129"/>
      </rPr>
      <t>이메일</t>
    </r>
    <r>
      <rPr>
        <sz val="10"/>
        <rFont val="돋움"/>
        <family val="3"/>
        <charset val="129"/>
      </rPr>
      <t xml:space="preserve"> 가져와서 화면에 저장하기</t>
    </r>
    <phoneticPr fontId="21" type="noConversion"/>
  </si>
  <si>
    <t>제작한 이메일 리스트 화면에 서버에서 읽어온 이메일을 출력한다.</t>
    <phoneticPr fontId="21" type="noConversion"/>
  </si>
  <si>
    <t>게시판관리시스템</t>
    <phoneticPr fontId="21" type="noConversion"/>
  </si>
  <si>
    <t>게시판 틀 만들기 (시간이남으면..)</t>
    <phoneticPr fontId="21" type="noConversion"/>
  </si>
  <si>
    <t>게시판 간단한 틀 만들기</t>
    <phoneticPr fontId="21" type="noConversion"/>
  </si>
  <si>
    <t>관리자기능 - Detail.jsp</t>
    <phoneticPr fontId="21" type="noConversion"/>
  </si>
  <si>
    <t>사용자가 정보공개여부와 탈퇴회원 DB에 저장</t>
    <phoneticPr fontId="21" type="noConversion"/>
  </si>
  <si>
    <r>
      <t>Detail.jsp 추가</t>
    </r>
    <r>
      <rPr>
        <sz val="10"/>
        <color theme="1"/>
        <rFont val="돋움"/>
        <family val="2"/>
        <charset val="129"/>
      </rPr>
      <t xml:space="preserve"> 구현</t>
    </r>
    <phoneticPr fontId="21" type="noConversion"/>
  </si>
  <si>
    <t>6,7</t>
    <phoneticPr fontId="21" type="noConversion"/>
  </si>
  <si>
    <t>전체</t>
    <phoneticPr fontId="21" type="noConversion"/>
  </si>
  <si>
    <t>constant 모으기</t>
    <phoneticPr fontId="21" type="noConversion"/>
  </si>
  <si>
    <r>
      <t>emailList 코드</t>
    </r>
    <r>
      <rPr>
        <sz val="10"/>
        <color theme="1"/>
        <rFont val="돋움"/>
        <family val="2"/>
        <charset val="129"/>
      </rPr>
      <t xml:space="preserve"> jsp -&gt; server</t>
    </r>
    <phoneticPr fontId="21" type="noConversion"/>
  </si>
  <si>
    <t>server</t>
    <phoneticPr fontId="21" type="noConversion"/>
  </si>
  <si>
    <t>web</t>
    <phoneticPr fontId="21" type="noConversion"/>
  </si>
  <si>
    <t>jsp href 설정 체크하기</t>
    <phoneticPr fontId="21" type="noConversion"/>
  </si>
  <si>
    <t>게시판 상세화면 구현하기</t>
    <phoneticPr fontId="21" type="noConversion"/>
  </si>
  <si>
    <r>
      <t>professor 가입</t>
    </r>
    <r>
      <rPr>
        <sz val="10"/>
        <rFont val="돋움"/>
        <family val="3"/>
        <charset val="129"/>
      </rPr>
      <t>, 마이페이지</t>
    </r>
    <phoneticPr fontId="21" type="noConversion"/>
  </si>
  <si>
    <t>role 에 따라 list (mypage, modify-, manageList) 다르게 넘어가도록 변경</t>
    <phoneticPr fontId="21" type="noConversion"/>
  </si>
  <si>
    <r>
      <t>4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2"/>
        <charset val="129"/>
      </rPr>
      <t>공지사항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커뮤니티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문의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후기</t>
    </r>
    <r>
      <rPr>
        <sz val="10"/>
        <color theme="1"/>
        <rFont val="Arial"/>
        <family val="2"/>
      </rPr>
      <t>)</t>
    </r>
    <phoneticPr fontId="21" type="noConversion"/>
  </si>
  <si>
    <t>메일 @mju.ac.kr 로 고정</t>
    <phoneticPr fontId="21" type="noConversion"/>
  </si>
  <si>
    <t>로그인 안하면 메일 못들어가게 막기</t>
    <phoneticPr fontId="21" type="noConversion"/>
  </si>
  <si>
    <t>이메일 로그인</t>
    <phoneticPr fontId="21" type="noConversion"/>
  </si>
  <si>
    <t>이메일 리스트</t>
    <phoneticPr fontId="21" type="noConversion"/>
  </si>
  <si>
    <t>게시판 리스트 화면 만들기</t>
    <phoneticPr fontId="21" type="noConversion"/>
  </si>
  <si>
    <t>게시판 상세내용 화면 만들기</t>
    <phoneticPr fontId="21" type="noConversion"/>
  </si>
  <si>
    <r>
      <rPr>
        <sz val="10"/>
        <color theme="1"/>
        <rFont val="맑은 고딕"/>
        <family val="3"/>
        <charset val="129"/>
      </rPr>
      <t>게시판 메뉴를 눌렀을 때 게시판</t>
    </r>
    <r>
      <rPr>
        <sz val="10"/>
        <color theme="1"/>
        <rFont val="돋움"/>
        <family val="3"/>
        <charset val="129"/>
      </rPr>
      <t xml:space="preserve"> 리스트 화면 구현하기</t>
    </r>
    <phoneticPr fontId="21" type="noConversion"/>
  </si>
  <si>
    <t>팀원 관리 ERD 만들기</t>
    <phoneticPr fontId="21" type="noConversion"/>
  </si>
  <si>
    <t>팀원관리시스템</t>
    <phoneticPr fontId="21" type="noConversion"/>
  </si>
  <si>
    <t>security 설정</t>
    <phoneticPr fontId="21" type="noConversion"/>
  </si>
  <si>
    <t>DB설계 및 수정</t>
    <phoneticPr fontId="21" type="noConversion"/>
  </si>
  <si>
    <t>withdrawl 테이블 수정</t>
    <phoneticPr fontId="21" type="noConversion"/>
  </si>
  <si>
    <t>게시글 목록 조회 (List)</t>
    <phoneticPr fontId="21" type="noConversion"/>
  </si>
  <si>
    <t>게시글 상세내용 조회 (Content)</t>
    <phoneticPr fontId="21" type="noConversion"/>
  </si>
  <si>
    <t>파일 업로드</t>
    <phoneticPr fontId="21" type="noConversion"/>
  </si>
  <si>
    <r>
      <t>현재</t>
    </r>
    <r>
      <rPr>
        <sz val="10"/>
        <color theme="1"/>
        <rFont val="돋움"/>
        <family val="2"/>
        <charset val="129"/>
      </rPr>
      <t xml:space="preserve"> 후기 빼고 생성</t>
    </r>
    <phoneticPr fontId="21" type="noConversion"/>
  </si>
  <si>
    <t>종료 6/18</t>
    <phoneticPr fontId="21" type="noConversion"/>
  </si>
  <si>
    <t>문서관리 게시판 만들기</t>
    <phoneticPr fontId="21" type="noConversion"/>
  </si>
  <si>
    <t>문서관리게시판 리스트화면, 상세화면 구현</t>
    <phoneticPr fontId="21" type="noConversion"/>
  </si>
  <si>
    <t>게시판 전체</t>
    <phoneticPr fontId="21" type="noConversion"/>
  </si>
  <si>
    <t>강의실관리시스템</t>
    <phoneticPr fontId="21" type="noConversion"/>
  </si>
  <si>
    <t>web, server, DB</t>
    <phoneticPr fontId="21" type="noConversion"/>
  </si>
  <si>
    <t>어떻게 강의실 대여, 반납 할 것인지 문서로 작성</t>
    <phoneticPr fontId="21" type="noConversion"/>
  </si>
  <si>
    <t>architect, DB</t>
    <phoneticPr fontId="21" type="noConversion"/>
  </si>
  <si>
    <r>
      <rPr>
        <sz val="10"/>
        <rFont val="돋움"/>
        <family val="2"/>
        <charset val="129"/>
      </rPr>
      <t>기본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화면</t>
    </r>
    <phoneticPr fontId="21" type="noConversion"/>
  </si>
  <si>
    <t>강의실 관리 시스템 기본 화면 구현</t>
    <phoneticPr fontId="21" type="noConversion"/>
  </si>
  <si>
    <t>시스템 전체 ERD 수정</t>
    <phoneticPr fontId="21" type="noConversion"/>
  </si>
  <si>
    <r>
      <t>ERD 통합하도록</t>
    </r>
    <r>
      <rPr>
        <sz val="10"/>
        <color theme="1"/>
        <rFont val="돋움"/>
        <family val="3"/>
        <charset val="129"/>
      </rPr>
      <t xml:space="preserve"> 수정</t>
    </r>
    <phoneticPr fontId="21" type="noConversion"/>
  </si>
  <si>
    <t>Database</t>
    <phoneticPr fontId="21" type="noConversion"/>
  </si>
  <si>
    <t>강의실 대여, 반납 로직</t>
    <phoneticPr fontId="21" type="noConversion"/>
  </si>
  <si>
    <t>professor 관련 클래스 merge</t>
    <phoneticPr fontId="21" type="noConversion"/>
  </si>
  <si>
    <t>main에 merge</t>
    <phoneticPr fontId="21" type="noConversion"/>
  </si>
  <si>
    <t>pm</t>
    <phoneticPr fontId="21" type="noConversion"/>
  </si>
  <si>
    <r>
      <t>강의실</t>
    </r>
    <r>
      <rPr>
        <sz val="10"/>
        <rFont val="돋움"/>
        <family val="3"/>
        <charset val="129"/>
      </rPr>
      <t xml:space="preserve"> 관리</t>
    </r>
    <phoneticPr fontId="21" type="noConversion"/>
  </si>
  <si>
    <t>8,9</t>
    <phoneticPr fontId="21" type="noConversion"/>
  </si>
  <si>
    <t>게시판관리시스템(2), 강의실 관리 시스템 (4)</t>
    <phoneticPr fontId="21" type="noConversion"/>
  </si>
  <si>
    <t>팀관리시스템 (5), 후기관리시스템(7), 일정관리시스템 (6)</t>
    <phoneticPr fontId="21" type="noConversion"/>
  </si>
  <si>
    <t>강의실 관리 시스템</t>
    <phoneticPr fontId="21" type="noConversion"/>
  </si>
  <si>
    <t>파일 업로드 / 다운로드 관련 구현</t>
    <phoneticPr fontId="21" type="noConversion"/>
  </si>
  <si>
    <t>게시판 관리 시스템</t>
    <phoneticPr fontId="21" type="noConversion"/>
  </si>
  <si>
    <t>게시판 글 작성할때 작성자는 로그인한 유저가 되도록 변경</t>
    <phoneticPr fontId="21" type="noConversion"/>
  </si>
  <si>
    <t>팀관리시스템</t>
    <phoneticPr fontId="21" type="noConversion"/>
  </si>
  <si>
    <t>화면 구현</t>
    <phoneticPr fontId="21" type="noConversion"/>
  </si>
  <si>
    <r>
      <t>principal.getName() exception</t>
    </r>
    <r>
      <rPr>
        <sz val="10"/>
        <rFont val="맑은 고딕"/>
        <family val="3"/>
        <charset val="129"/>
      </rPr>
      <t>처리</t>
    </r>
    <phoneticPr fontId="21" type="noConversion"/>
  </si>
  <si>
    <t>오류 수정</t>
    <phoneticPr fontId="21" type="noConversion"/>
  </si>
  <si>
    <r>
      <t>security 별도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</rPr>
      <t>관리자</t>
    </r>
    <r>
      <rPr>
        <sz val="10"/>
        <rFont val="돋움"/>
        <family val="2"/>
        <charset val="129"/>
      </rPr>
      <t xml:space="preserve"> 로그인 삭제</t>
    </r>
    <phoneticPr fontId="21" type="noConversion"/>
  </si>
  <si>
    <t>사용자 로그인 정보 함수로 만들기</t>
    <phoneticPr fontId="21" type="noConversion"/>
  </si>
  <si>
    <t>Web, Server</t>
    <phoneticPr fontId="21" type="noConversion"/>
  </si>
  <si>
    <t>Web,Server, DB</t>
    <phoneticPr fontId="21" type="noConversion"/>
  </si>
  <si>
    <t>버튼 클릭시 alert 추가</t>
    <phoneticPr fontId="21" type="noConversion"/>
  </si>
  <si>
    <t>조회 (글, 강의실예약) 화면 구현</t>
    <phoneticPr fontId="21" type="noConversion"/>
  </si>
  <si>
    <t>조회 (글, 강의실예약) 로직 구현</t>
    <phoneticPr fontId="21" type="noConversion"/>
  </si>
  <si>
    <t>기능 개선</t>
    <phoneticPr fontId="21" type="noConversion"/>
  </si>
  <si>
    <t>professor 기능 붙이기</t>
    <phoneticPr fontId="21" type="noConversion"/>
  </si>
  <si>
    <t>현재 프로젝트에 professor 기능 붙이기</t>
    <phoneticPr fontId="21" type="noConversion"/>
  </si>
  <si>
    <t>시스템 전체</t>
    <phoneticPr fontId="21" type="noConversion"/>
  </si>
  <si>
    <t>강의실 예약에 들어가서 수정 및 삭제를 한다.</t>
    <phoneticPr fontId="21" type="noConversion"/>
  </si>
  <si>
    <t>게시판에서 글을 작성할 때 작성자는 현재 로그인 된 사용자로 자동 작성된다.</t>
    <phoneticPr fontId="21" type="noConversion"/>
  </si>
  <si>
    <t>팀관리 시스템 관련 화면 구현하기</t>
    <phoneticPr fontId="21" type="noConversion"/>
  </si>
  <si>
    <t>전체적으로 alert문 추가</t>
    <phoneticPr fontId="21" type="noConversion"/>
  </si>
  <si>
    <t>마이페이지에서 내가 쓴 글, 내가 예약한 강의실 조회</t>
    <phoneticPr fontId="21" type="noConversion"/>
  </si>
  <si>
    <t>회원 관리 시스템</t>
    <phoneticPr fontId="21" type="noConversion"/>
  </si>
  <si>
    <r>
      <t>사용자</t>
    </r>
    <r>
      <rPr>
        <sz val="10"/>
        <color theme="1"/>
        <rFont val="돋움"/>
        <family val="3"/>
        <charset val="129"/>
      </rPr>
      <t xml:space="preserve"> 정보를 함수화 시켜서 페이지에 뿌려보기</t>
    </r>
    <phoneticPr fontId="21" type="noConversion"/>
  </si>
  <si>
    <t>exception 처리</t>
    <phoneticPr fontId="21" type="noConversion"/>
  </si>
  <si>
    <t>로그인에서 자동으로 관리자, 일반유저 로그인이 되므로 별도로 관리자 로그인 하던 security 삭제</t>
    <phoneticPr fontId="21" type="noConversion"/>
  </si>
  <si>
    <r>
      <t>게시판</t>
    </r>
    <r>
      <rPr>
        <sz val="10"/>
        <color theme="1"/>
        <rFont val="돋움"/>
        <family val="2"/>
        <charset val="129"/>
      </rPr>
      <t xml:space="preserve"> 관리 시스템</t>
    </r>
    <phoneticPr fontId="21" type="noConversion"/>
  </si>
  <si>
    <t>공지사항 구현</t>
    <phoneticPr fontId="21" type="noConversion"/>
  </si>
  <si>
    <t>게시판에서 공지사항 작성, 수정, 삭제, 파일업로드, 업로드파일 수정 및 삭제 구현</t>
    <phoneticPr fontId="21" type="noConversion"/>
  </si>
  <si>
    <t>강의실 관리 시스템, 게시판 관리 시스템</t>
    <phoneticPr fontId="21" type="noConversion"/>
  </si>
  <si>
    <t>후기 관리 시스템, 일정 관리 시스템</t>
    <phoneticPr fontId="21" type="noConversion"/>
  </si>
  <si>
    <t>후기 작성, 수정, 삭제, 일정 관리</t>
    <phoneticPr fontId="21" type="noConversion"/>
  </si>
  <si>
    <t>강의실 예약 등록,
조회, 삭제</t>
    <phoneticPr fontId="21" type="noConversion"/>
  </si>
  <si>
    <t>팀원 추가</t>
    <phoneticPr fontId="21" type="noConversion"/>
  </si>
  <si>
    <t>팀원관리 (팀원 변경, 삭제)</t>
    <phoneticPr fontId="21" type="noConversion"/>
  </si>
  <si>
    <t>exception 발견하고 수정</t>
    <phoneticPr fontId="21" type="noConversion"/>
  </si>
  <si>
    <t>예외처리</t>
    <phoneticPr fontId="21" type="noConversion"/>
  </si>
  <si>
    <t>Web,Server</t>
    <phoneticPr fontId="21" type="noConversion"/>
  </si>
  <si>
    <t>학기 종료시 팀 없애기</t>
    <phoneticPr fontId="21" type="noConversion"/>
  </si>
  <si>
    <t>스케쥴러 사용하여 학기가 끝나면 팀 없애기</t>
    <phoneticPr fontId="21" type="noConversion"/>
  </si>
  <si>
    <t>일정관리 시스템</t>
    <phoneticPr fontId="21" type="noConversion"/>
  </si>
  <si>
    <t>템플릿을 사용하여 화면 구현</t>
    <phoneticPr fontId="21" type="noConversion"/>
  </si>
  <si>
    <t>문서관리 시스템</t>
    <phoneticPr fontId="21" type="noConversion"/>
  </si>
  <si>
    <t>로직 추가</t>
    <phoneticPr fontId="21" type="noConversion"/>
  </si>
  <si>
    <r>
      <t>관리자가</t>
    </r>
    <r>
      <rPr>
        <sz val="10"/>
        <rFont val="돋움"/>
        <family val="2"/>
        <charset val="129"/>
      </rPr>
      <t xml:space="preserve"> 게시된 문의에 대하여 답변하는 화면 구현</t>
    </r>
    <phoneticPr fontId="21" type="noConversion"/>
  </si>
  <si>
    <t>10, 11</t>
    <phoneticPr fontId="21" type="noConversion"/>
  </si>
  <si>
    <t>팀 삭제</t>
    <phoneticPr fontId="21" type="noConversion"/>
  </si>
  <si>
    <r>
      <rPr>
        <sz val="10"/>
        <rFont val="맑은 고딕"/>
        <family val="3"/>
        <charset val="129"/>
      </rPr>
      <t>문의</t>
    </r>
    <r>
      <rPr>
        <sz val="10"/>
        <rFont val="돋움"/>
        <family val="2"/>
        <charset val="129"/>
      </rPr>
      <t xml:space="preserve"> 작성, 답변 로직 구현</t>
    </r>
    <phoneticPr fontId="21" type="noConversion"/>
  </si>
  <si>
    <r>
      <t>작성된</t>
    </r>
    <r>
      <rPr>
        <sz val="10"/>
        <color theme="1"/>
        <rFont val="돋움"/>
        <family val="2"/>
        <charset val="129"/>
      </rPr>
      <t xml:space="preserve"> 문의에 관리자가 답글을 달 수 있도록 화면을 구현한다.</t>
    </r>
    <phoneticPr fontId="21" type="noConversion"/>
  </si>
  <si>
    <t>문의, 답변 작성 로직구현</t>
    <phoneticPr fontId="21" type="noConversion"/>
  </si>
  <si>
    <r>
      <t>문서</t>
    </r>
    <r>
      <rPr>
        <sz val="10"/>
        <color theme="1"/>
        <rFont val="돋움"/>
        <family val="3"/>
        <charset val="129"/>
      </rPr>
      <t xml:space="preserve"> 관리 시스템 로직 구현</t>
    </r>
    <phoneticPr fontId="21" type="noConversion"/>
  </si>
  <si>
    <t>홈 화면에 일정 표시</t>
    <phoneticPr fontId="21" type="noConversion"/>
  </si>
  <si>
    <t>일정 홈 화면에 띄우기</t>
    <phoneticPr fontId="21" type="noConversion"/>
  </si>
  <si>
    <t>등록된 일정을 삭제한다</t>
    <phoneticPr fontId="21" type="noConversion"/>
  </si>
  <si>
    <t>등록된 일정을 변경한다</t>
    <phoneticPr fontId="21" type="noConversion"/>
  </si>
  <si>
    <t>새 일정을 등록한다 (일정명, 시간, 참여자 등)</t>
    <phoneticPr fontId="21" type="noConversion"/>
  </si>
  <si>
    <t>웹템플릿을 사용하여 일정관리 화면 구현</t>
    <phoneticPr fontId="21" type="noConversion"/>
  </si>
  <si>
    <t>Professor Constant 처리</t>
    <phoneticPr fontId="21" type="noConversion"/>
  </si>
  <si>
    <r>
      <t>xml을</t>
    </r>
    <r>
      <rPr>
        <sz val="10"/>
        <color theme="1"/>
        <rFont val="돋움"/>
        <family val="2"/>
        <charset val="129"/>
      </rPr>
      <t xml:space="preserve"> 통하여 Constant 처리</t>
    </r>
    <phoneticPr fontId="21" type="noConversion"/>
  </si>
  <si>
    <t>팀원 수정, 삭제</t>
    <phoneticPr fontId="21" type="noConversion"/>
  </si>
  <si>
    <t>팀원 수정, 삭제 로직 구현</t>
    <phoneticPr fontId="21" type="noConversion"/>
  </si>
  <si>
    <t>팀관리시스템, 일정관리시스템</t>
    <phoneticPr fontId="21" type="noConversion"/>
  </si>
  <si>
    <t>일정관리시스템, 후기관리시스템</t>
    <phoneticPr fontId="21" type="noConversion"/>
  </si>
  <si>
    <t>사용자 검색</t>
    <phoneticPr fontId="21" type="noConversion"/>
  </si>
  <si>
    <t>내 문의보기</t>
    <phoneticPr fontId="21" type="noConversion"/>
  </si>
  <si>
    <t>홈 화면 채우기</t>
    <phoneticPr fontId="21" type="noConversion"/>
  </si>
  <si>
    <t>17,23,40,41,47,48,49,50,51</t>
    <phoneticPr fontId="21" type="noConversion"/>
  </si>
  <si>
    <t>내가 쓴 글, 강의실 로직 구현</t>
    <phoneticPr fontId="21" type="noConversion"/>
  </si>
  <si>
    <t>홈 화면 꾸미기</t>
    <phoneticPr fontId="21" type="noConversion"/>
  </si>
  <si>
    <t>홈화면</t>
    <phoneticPr fontId="21" type="noConversion"/>
  </si>
  <si>
    <t>후기 관리 시스템</t>
    <phoneticPr fontId="21" type="noConversion"/>
  </si>
  <si>
    <t>문의관리 시스템</t>
    <phoneticPr fontId="21" type="noConversion"/>
  </si>
  <si>
    <t>내 문의 조회</t>
    <phoneticPr fontId="21" type="noConversion"/>
  </si>
  <si>
    <t>사용자 검색을 하면 사용자 정보와 검색된 사용자의 후기 출력</t>
    <phoneticPr fontId="21" type="noConversion"/>
  </si>
  <si>
    <t>사용자 이름을 선택하면 후기 출력 / 비공개 정보는 비공개로 뜨도록 설정</t>
    <phoneticPr fontId="21" type="noConversion"/>
  </si>
  <si>
    <r>
      <rPr>
        <sz val="10"/>
        <color theme="1"/>
        <rFont val="맑은 고딕"/>
        <family val="3"/>
        <charset val="129"/>
      </rPr>
      <t>공개</t>
    </r>
    <r>
      <rPr>
        <sz val="10"/>
        <color theme="1"/>
        <rFont val="돋움"/>
        <family val="2"/>
        <charset val="129"/>
      </rPr>
      <t xml:space="preserve"> 정보 : 이름, 학과, 이메일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맑은 고딕"/>
        <family val="2"/>
        <charset val="129"/>
      </rPr>
      <t>공개 선택 정보 : 휴대폰번호, 성별</t>
    </r>
    <phoneticPr fontId="21" type="noConversion"/>
  </si>
  <si>
    <t>마이페이지 공개 여부</t>
    <phoneticPr fontId="21" type="noConversion"/>
  </si>
  <si>
    <t>이름, 학과, 이메일은 선택 불가
휴대폰 번호, 성별은 공개여부 선택 가능</t>
    <phoneticPr fontId="21" type="noConversion"/>
  </si>
  <si>
    <t>시스템 전체 청사진</t>
    <phoneticPr fontId="21" type="noConversion"/>
  </si>
  <si>
    <t>EA를 통해서 시스템 전체의 구성도 만들기</t>
    <phoneticPr fontId="21" type="noConversion"/>
  </si>
  <si>
    <t>이메일 인증</t>
    <phoneticPr fontId="21" type="noConversion"/>
  </si>
  <si>
    <t>이메일을 적지 않아도 인증번호가 발송되는 것 막기</t>
    <phoneticPr fontId="21" type="noConversion"/>
  </si>
  <si>
    <t>constant xml 처리</t>
    <phoneticPr fontId="21" type="noConversion"/>
  </si>
  <si>
    <t>회원관리 시스템</t>
    <phoneticPr fontId="21" type="noConversion"/>
  </si>
  <si>
    <t>아키텍쳐 구상도</t>
    <phoneticPr fontId="21" type="noConversion"/>
  </si>
  <si>
    <t>전체 시스템</t>
    <phoneticPr fontId="21" type="noConversion"/>
  </si>
  <si>
    <t>웹 디자인 향상</t>
    <phoneticPr fontId="21" type="noConversion"/>
  </si>
  <si>
    <t>서버 exception 처리</t>
    <phoneticPr fontId="21" type="noConversion"/>
  </si>
  <si>
    <t>내가 쓴 문의만 골라서 볼 수 있도록 구현</t>
    <phoneticPr fontId="21" type="noConversion"/>
  </si>
  <si>
    <r>
      <t>웹</t>
    </r>
    <r>
      <rPr>
        <sz val="10"/>
        <color theme="1"/>
        <rFont val="돋움"/>
        <family val="3"/>
        <charset val="129"/>
      </rPr>
      <t xml:space="preserve"> 디자인 향상</t>
    </r>
    <phoneticPr fontId="21" type="noConversion"/>
  </si>
  <si>
    <r>
      <t xml:space="preserve">exception </t>
    </r>
    <r>
      <rPr>
        <sz val="10"/>
        <color theme="1"/>
        <rFont val="맑은 고딕"/>
        <family val="3"/>
        <charset val="129"/>
      </rPr>
      <t>처리</t>
    </r>
    <r>
      <rPr>
        <sz val="10"/>
        <color theme="1"/>
        <rFont val="돋움"/>
        <family val="2"/>
        <charset val="129"/>
      </rPr>
      <t>, 뻑나는거 잡기</t>
    </r>
    <phoneticPr fontId="21" type="noConversion"/>
  </si>
  <si>
    <t>constant xml로 처리</t>
    <phoneticPr fontId="21" type="noConversion"/>
  </si>
  <si>
    <t>Web, Server, DB</t>
    <phoneticPr fontId="21" type="noConversion"/>
  </si>
  <si>
    <t>같은 팀인 사람이 팀원에 대한 후기를 작성할 수 있도록 로직 구현 (작성한 사람 정보는 아무것도 저장x)</t>
    <phoneticPr fontId="21" type="noConversion"/>
  </si>
  <si>
    <t>principal.getName() 체크</t>
    <phoneticPr fontId="21" type="noConversion"/>
  </si>
  <si>
    <t>팀 생성</t>
    <phoneticPr fontId="21" type="noConversion"/>
  </si>
  <si>
    <t>비밀번호 수정</t>
    <phoneticPr fontId="21" type="noConversion"/>
  </si>
  <si>
    <t>관리자, 마이페이지</t>
    <phoneticPr fontId="21" type="noConversion"/>
  </si>
  <si>
    <t>후기 조회</t>
    <phoneticPr fontId="21" type="noConversion"/>
  </si>
  <si>
    <t>관리자 메뉴</t>
    <phoneticPr fontId="21" type="noConversion"/>
  </si>
  <si>
    <t>홈 화면</t>
    <phoneticPr fontId="21" type="noConversion"/>
  </si>
  <si>
    <t>userInfobox</t>
    <phoneticPr fontId="21" type="noConversion"/>
  </si>
  <si>
    <t>콘솔 창</t>
    <phoneticPr fontId="21" type="noConversion"/>
  </si>
  <si>
    <t>menubar</t>
    <phoneticPr fontId="21" type="noConversion"/>
  </si>
  <si>
    <t>관리자메뉴</t>
    <phoneticPr fontId="21" type="noConversion"/>
  </si>
  <si>
    <t>버그 수정</t>
    <phoneticPr fontId="21" type="noConversion"/>
  </si>
  <si>
    <t>디자인 개선</t>
    <phoneticPr fontId="21" type="noConversion"/>
  </si>
  <si>
    <t>exception 체크해서 처리하기</t>
    <phoneticPr fontId="21" type="noConversion"/>
  </si>
  <si>
    <t xml:space="preserve"> 팀원을 선택하지 않았을 때 500에러 나는 오류 처리하기</t>
    <phoneticPr fontId="21" type="noConversion"/>
  </si>
  <si>
    <t>팀원이 추가 되었을때 잘못 추가된 팀원 삭제할 수 있도록 하기</t>
    <phoneticPr fontId="21" type="noConversion"/>
  </si>
  <si>
    <t>비밀번호 변경 시 이전 비밀번호 확인 안된 상태에서 실제 수정은 안되지만 수정완료 창 뜨는 것 해결하기</t>
    <phoneticPr fontId="21" type="noConversion"/>
  </si>
  <si>
    <t>팀 삭제 기능 추가 구현하기</t>
    <phoneticPr fontId="21" type="noConversion"/>
  </si>
  <si>
    <t>정보 수정시에 기본 정보들 출력하도록 변경하기 
(회원정보 조회해서 가져오기)</t>
    <phoneticPr fontId="21" type="noConversion"/>
  </si>
  <si>
    <r>
      <t>홈화면에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Arial"/>
        <family val="3"/>
        <charset val="129"/>
      </rPr>
      <t xml:space="preserve">ImageSlider </t>
    </r>
    <r>
      <rPr>
        <sz val="10"/>
        <color theme="1"/>
        <rFont val="맑은 고딕"/>
        <family val="3"/>
        <charset val="129"/>
      </rPr>
      <t>추가</t>
    </r>
    <r>
      <rPr>
        <sz val="10"/>
        <color theme="1"/>
        <rFont val="돋움"/>
        <family val="3"/>
        <charset val="129"/>
      </rPr>
      <t>하기</t>
    </r>
    <phoneticPr fontId="21" type="noConversion"/>
  </si>
  <si>
    <t>detail 페이지에서 로그인한 사람의 ID가 뜨도록 수정하기</t>
    <phoneticPr fontId="21" type="noConversion"/>
  </si>
  <si>
    <t>css 수정 및 보완하기</t>
    <phoneticPr fontId="21" type="noConversion"/>
  </si>
  <si>
    <t>한 사람이 한 사람에게만 후기 작성할 수 있도록 로직 수정하기</t>
    <phoneticPr fontId="21" type="noConversion"/>
  </si>
  <si>
    <r>
      <rPr>
        <sz val="10"/>
        <color theme="1"/>
        <rFont val="맑은 고딕"/>
        <family val="3"/>
        <charset val="129"/>
      </rPr>
      <t>이름</t>
    </r>
    <r>
      <rPr>
        <sz val="10"/>
        <color theme="1"/>
        <rFont val="돋움"/>
        <family val="2"/>
        <charset val="129"/>
      </rPr>
      <t xml:space="preserve"> 들어가는 칸 조금 작게 수정하기</t>
    </r>
    <phoneticPr fontId="21" type="noConversion"/>
  </si>
  <si>
    <r>
      <rPr>
        <sz val="10"/>
        <color theme="1"/>
        <rFont val="맑은 고딕"/>
        <family val="3"/>
        <charset val="129"/>
      </rPr>
      <t>안보이도록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Arial"/>
        <family val="2"/>
      </rPr>
      <t>print</t>
    </r>
    <r>
      <rPr>
        <sz val="10"/>
        <color theme="1"/>
        <rFont val="돋움"/>
        <family val="2"/>
        <charset val="129"/>
      </rPr>
      <t>문 삭제하기</t>
    </r>
    <phoneticPr fontId="21" type="noConversion"/>
  </si>
  <si>
    <r>
      <rPr>
        <sz val="10"/>
        <color theme="1"/>
        <rFont val="맑은 고딕"/>
        <family val="3"/>
        <charset val="129"/>
      </rPr>
      <t>게시판</t>
    </r>
    <r>
      <rPr>
        <sz val="10"/>
        <color theme="1"/>
        <rFont val="돋움"/>
        <family val="2"/>
        <charset val="129"/>
      </rPr>
      <t>, 강의실 css 수정</t>
    </r>
    <r>
      <rPr>
        <sz val="10"/>
        <color theme="1"/>
        <rFont val="돋움"/>
        <family val="3"/>
        <charset val="129"/>
      </rPr>
      <t>하기</t>
    </r>
    <phoneticPr fontId="21" type="noConversion"/>
  </si>
  <si>
    <r>
      <t xml:space="preserve">css </t>
    </r>
    <r>
      <rPr>
        <sz val="10"/>
        <color theme="1"/>
        <rFont val="맑은 고딕"/>
        <family val="2"/>
        <charset val="129"/>
      </rPr>
      <t>수정</t>
    </r>
    <r>
      <rPr>
        <sz val="10"/>
        <color theme="1"/>
        <rFont val="돋움"/>
        <family val="2"/>
        <charset val="129"/>
      </rPr>
      <t>하기</t>
    </r>
    <phoneticPr fontId="21" type="noConversion"/>
  </si>
  <si>
    <t>시작 3/15</t>
    <phoneticPr fontId="21" type="noConversion"/>
  </si>
  <si>
    <r>
      <t>M</t>
    </r>
    <r>
      <rPr>
        <sz val="11"/>
        <color theme="1"/>
        <rFont val="맑은 고딕"/>
        <family val="2"/>
        <scheme val="minor"/>
      </rPr>
      <t>ajor Milestone ( 산출물 )</t>
    </r>
    <phoneticPr fontId="22" type="noConversion"/>
  </si>
  <si>
    <t>18,24,52,57</t>
    <phoneticPr fontId="21" type="noConversion"/>
  </si>
  <si>
    <t>6,7,8,10,12</t>
    <phoneticPr fontId="21" type="noConversion"/>
  </si>
  <si>
    <t>9,10,11,12,13</t>
    <phoneticPr fontId="21" type="noConversion"/>
  </si>
  <si>
    <t>14,15,19,20,21,22,26,27</t>
    <phoneticPr fontId="21" type="noConversion"/>
  </si>
  <si>
    <t>19,20,21,22,25,28,29,31,32,33</t>
    <phoneticPr fontId="21" type="noConversion"/>
  </si>
  <si>
    <t>19,20,21,29,30,53,54</t>
    <phoneticPr fontId="21" type="noConversion"/>
  </si>
  <si>
    <t>53,54,55,56</t>
    <phoneticPr fontId="21" type="noConversion"/>
  </si>
  <si>
    <t>36,37</t>
    <phoneticPr fontId="21" type="noConversion"/>
  </si>
  <si>
    <t>34,35,36,37,38,39,42,43</t>
    <phoneticPr fontId="21" type="noConversion"/>
  </si>
  <si>
    <t>16,17,44,45,46</t>
    <phoneticPr fontId="21" type="noConversion"/>
  </si>
  <si>
    <t>개발환경 통합 매뉴얼 작성 후 배포</t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</si>
  <si>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성공</t>
    </r>
    <r>
      <rPr>
        <sz val="10"/>
        <color theme="1"/>
        <rFont val="Arial"/>
        <family val="2"/>
        <charset val="129"/>
      </rPr>
      <t>(</t>
    </r>
    <r>
      <rPr>
        <sz val="10"/>
        <color theme="1"/>
        <rFont val="Malgun Gothic"/>
        <family val="2"/>
        <charset val="129"/>
      </rPr>
      <t>일반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>)</t>
    </r>
    <phoneticPr fontId="21" type="noConversion"/>
  </si>
  <si>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돋움"/>
        <family val="2"/>
        <charset val="129"/>
      </rPr>
      <t xml:space="preserve"> - 역할에 따라 회원가입 양식 폼 변경</t>
    </r>
    <phoneticPr fontId="21" type="noConversion"/>
  </si>
  <si>
    <t>개발환경 통합을 위해 Redmine, Jenkins, Github 사용 매뉴얼을 작성한다.</t>
    <phoneticPr fontId="21" type="noConversion"/>
  </si>
  <si>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돋움"/>
        <family val="2"/>
        <charset val="129"/>
      </rPr>
      <t xml:space="preserve"> 매뉴얼 작성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돋움"/>
        <family val="2"/>
        <charset val="129"/>
      </rPr>
      <t>후 배포</t>
    </r>
    <phoneticPr fontId="21" type="noConversion"/>
  </si>
  <si>
    <t>로그인에 필요한 테이블 생성</t>
    <phoneticPr fontId="21" type="noConversion"/>
  </si>
  <si>
    <t>TUI와 MySQL을 사용하여서 간단한 로그인 기능 구현</t>
    <phoneticPr fontId="21" type="noConversion"/>
  </si>
  <si>
    <t>유저정보 관련 DB 생성</t>
    <phoneticPr fontId="21" type="noConversion"/>
  </si>
  <si>
    <t>스프린트 백로그</t>
    <phoneticPr fontId="21" type="noConversion"/>
  </si>
  <si>
    <t>Naming_Rule</t>
    <phoneticPr fontId="21" type="noConversion"/>
  </si>
  <si>
    <t>전체 아키텍쳐 설계</t>
    <phoneticPr fontId="21" type="noConversion"/>
  </si>
  <si>
    <t>회원가입 - 이메일 인증</t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</si>
  <si>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</rPr>
      <t>(</t>
    </r>
    <r>
      <rPr>
        <sz val="10"/>
        <color theme="1"/>
        <rFont val="Malgun Gothic"/>
        <family val="2"/>
        <charset val="129"/>
      </rPr>
      <t>ID 중복</t>
    </r>
    <r>
      <rPr>
        <sz val="10"/>
        <color theme="1"/>
        <rFont val="Arial"/>
        <family val="2"/>
      </rPr>
      <t>)</t>
    </r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</si>
  <si>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>(</t>
    </r>
    <r>
      <rPr>
        <sz val="10"/>
        <color theme="1"/>
        <rFont val="맑은 고딕"/>
        <family val="3"/>
        <charset val="129"/>
      </rPr>
      <t>필수항목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미입력</t>
    </r>
    <r>
      <rPr>
        <sz val="10"/>
        <color theme="1"/>
        <rFont val="Arial"/>
        <family val="2"/>
      </rPr>
      <t>)</t>
    </r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</si>
  <si>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</rPr>
      <t>(</t>
    </r>
    <r>
      <rPr>
        <sz val="10"/>
        <color theme="1"/>
        <rFont val="Malgun Gothic"/>
        <family val="2"/>
        <charset val="129"/>
      </rPr>
      <t>조건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불충족 - 비밀번호 8자 미만</t>
    </r>
    <r>
      <rPr>
        <sz val="10"/>
        <color theme="1"/>
        <rFont val="Arial"/>
        <family val="2"/>
      </rPr>
      <t xml:space="preserve">) </t>
    </r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</si>
  <si>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>(</t>
    </r>
    <r>
      <rPr>
        <sz val="10"/>
        <color theme="1"/>
        <rFont val="맑은 고딕"/>
        <family val="3"/>
        <charset val="129"/>
      </rPr>
      <t>웹메일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실패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타임오버</t>
    </r>
    <r>
      <rPr>
        <sz val="10"/>
        <color theme="1"/>
        <rFont val="Arial"/>
        <family val="2"/>
      </rPr>
      <t>)</t>
    </r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</si>
  <si>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>(</t>
    </r>
    <r>
      <rPr>
        <sz val="10"/>
        <color theme="1"/>
        <rFont val="Malgun Gothic"/>
        <family val="2"/>
        <charset val="129"/>
      </rPr>
      <t>웹메일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불일치</t>
    </r>
    <r>
      <rPr>
        <sz val="10"/>
        <color theme="1"/>
        <rFont val="Arial"/>
        <family val="2"/>
      </rPr>
      <t>)</t>
    </r>
    <phoneticPr fontId="21" type="noConversion"/>
  </si>
  <si>
    <t>ID, PW 찾기</t>
    <phoneticPr fontId="21" type="noConversion"/>
  </si>
  <si>
    <r>
      <rPr>
        <sz val="10"/>
        <color theme="1"/>
        <rFont val="Malgun Gothic"/>
        <family val="2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 xml:space="preserve">(ID </t>
    </r>
    <r>
      <rPr>
        <sz val="10"/>
        <color theme="1"/>
        <rFont val="Malgun Gothic"/>
        <family val="2"/>
        <charset val="129"/>
      </rPr>
      <t>불일치</t>
    </r>
    <r>
      <rPr>
        <sz val="10"/>
        <color theme="1"/>
        <rFont val="Arial"/>
        <family val="2"/>
      </rPr>
      <t>)</t>
    </r>
    <phoneticPr fontId="21" type="noConversion"/>
  </si>
  <si>
    <r>
      <rPr>
        <sz val="10"/>
        <color theme="1"/>
        <rFont val="Malgun Gothic"/>
        <family val="2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실패</t>
    </r>
    <r>
      <rPr>
        <sz val="10"/>
        <color theme="1"/>
        <rFont val="Arial"/>
        <family val="2"/>
        <charset val="129"/>
      </rPr>
      <t xml:space="preserve">(PW </t>
    </r>
    <r>
      <rPr>
        <sz val="10"/>
        <color theme="1"/>
        <rFont val="Malgun Gothic"/>
        <family val="2"/>
        <charset val="129"/>
      </rPr>
      <t>불일치</t>
    </r>
    <r>
      <rPr>
        <sz val="10"/>
        <color theme="1"/>
        <rFont val="Arial"/>
        <family val="2"/>
      </rPr>
      <t>)</t>
    </r>
    <phoneticPr fontId="21" type="noConversion"/>
  </si>
  <si>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실패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필수항목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미입력</t>
    </r>
    <r>
      <rPr>
        <sz val="10"/>
        <color theme="1"/>
        <rFont val="Arial"/>
        <family val="2"/>
      </rPr>
      <t>)</t>
    </r>
    <phoneticPr fontId="21" type="noConversion"/>
  </si>
  <si>
    <t>로그아웃</t>
    <phoneticPr fontId="21" type="noConversion"/>
  </si>
  <si>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성공</t>
    </r>
    <r>
      <rPr>
        <sz val="10"/>
        <color theme="1"/>
        <rFont val="Arial"/>
        <family val="2"/>
        <charset val="129"/>
      </rPr>
      <t>(</t>
    </r>
    <r>
      <rPr>
        <sz val="10"/>
        <color theme="1"/>
        <rFont val="Malgun Gothic"/>
        <family val="2"/>
        <charset val="129"/>
      </rPr>
      <t>일반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2"/>
        <charset val="129"/>
      </rPr>
      <t xml:space="preserve"> </t>
    </r>
    <r>
      <rPr>
        <b/>
        <sz val="10"/>
        <color theme="1"/>
        <rFont val="Arial"/>
        <family val="2"/>
        <charset val="129"/>
      </rPr>
      <t>*</t>
    </r>
    <r>
      <rPr>
        <b/>
        <sz val="10"/>
        <color theme="1"/>
        <rFont val="맑은 고딕"/>
        <family val="2"/>
        <charset val="129"/>
      </rPr>
      <t>수정</t>
    </r>
    <phoneticPr fontId="21" type="noConversion"/>
  </si>
  <si>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성공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*</t>
    </r>
    <r>
      <rPr>
        <b/>
        <sz val="10"/>
        <color theme="1"/>
        <rFont val="맑은 고딕"/>
        <family val="2"/>
        <charset val="129"/>
      </rPr>
      <t>수정</t>
    </r>
    <phoneticPr fontId="21" type="noConversion"/>
  </si>
  <si>
    <t>진행중</t>
    <phoneticPr fontId="21" type="noConversion"/>
  </si>
  <si>
    <t>일반 회원가입</t>
    <phoneticPr fontId="21" type="noConversion"/>
  </si>
  <si>
    <t>정보 관리</t>
    <phoneticPr fontId="21" type="noConversion"/>
  </si>
  <si>
    <t>팀 관리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</si>
</sst>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;@"/>
  </numFmts>
  <fonts count="6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나눔명조"/>
      <family val="3"/>
      <charset val="129"/>
    </font>
    <font>
      <b/>
      <sz val="10"/>
      <color theme="1"/>
      <name val="Arial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Arial"/>
      <family val="3"/>
    </font>
    <font>
      <sz val="10"/>
      <color theme="1"/>
      <name val="돋움"/>
      <family val="3"/>
      <charset val="129"/>
    </font>
    <font>
      <b/>
      <sz val="10"/>
      <color theme="1"/>
      <name val="맑은 고딕"/>
      <family val="2"/>
      <charset val="129"/>
    </font>
    <font>
      <sz val="10"/>
      <name val="Arial"/>
      <family val="2"/>
    </font>
    <font>
      <sz val="10"/>
      <name val="돋움"/>
      <family val="2"/>
      <charset val="129"/>
    </font>
    <font>
      <sz val="1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rgb="FFFF0000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돋움"/>
      <family val="2"/>
      <charset val="129"/>
    </font>
    <font>
      <sz val="11"/>
      <name val="맑은 고딕"/>
      <family val="2"/>
      <charset val="129"/>
      <scheme val="minor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45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>
      <alignment vertical="center"/>
    </xf>
    <xf numFmtId="0" fontId="58" fillId="10" borderId="0" applyNumberFormat="0" applyBorder="0" applyAlignment="0" applyProtection="0">
      <alignment vertical="center"/>
    </xf>
  </cellStyleXfs>
  <cellXfs count="174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15" fillId="0" borderId="1" xfId="143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5" fillId="0" borderId="0" xfId="143" applyAlignment="1">
      <alignment horizontal="center" vertical="center"/>
    </xf>
    <xf numFmtId="0" fontId="15" fillId="3" borderId="0" xfId="143" applyFill="1" applyAlignment="1">
      <alignment horizontal="center" vertical="center"/>
    </xf>
    <xf numFmtId="0" fontId="0" fillId="0" borderId="0" xfId="0" applyBorder="1"/>
    <xf numFmtId="0" fontId="25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3" xfId="143" applyFont="1" applyBorder="1" applyAlignment="1">
      <alignment horizontal="center" vertical="center" wrapText="1"/>
    </xf>
    <xf numFmtId="0" fontId="29" fillId="0" borderId="1" xfId="143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20" fillId="4" borderId="1" xfId="0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9" fillId="0" borderId="1" xfId="143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 wrapText="1"/>
    </xf>
    <xf numFmtId="0" fontId="39" fillId="0" borderId="1" xfId="0" applyNumberFormat="1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5" fillId="0" borderId="1" xfId="143" applyBorder="1" applyAlignment="1">
      <alignment horizontal="center" vertical="center" wrapText="1"/>
    </xf>
    <xf numFmtId="0" fontId="11" fillId="0" borderId="0" xfId="143" applyFont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3" fillId="4" borderId="0" xfId="0" applyFont="1" applyFill="1" applyAlignment="1">
      <alignment horizontal="center" vertical="center" wrapText="1"/>
    </xf>
    <xf numFmtId="0" fontId="44" fillId="4" borderId="0" xfId="0" applyFont="1" applyFill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quotePrefix="1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quotePrefix="1" applyNumberFormat="1" applyFont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28" fillId="0" borderId="0" xfId="0" applyFont="1"/>
    <xf numFmtId="0" fontId="2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31" fillId="0" borderId="1" xfId="0" applyNumberFormat="1" applyFont="1" applyBorder="1" applyAlignment="1">
      <alignment horizontal="center" vertical="center" wrapText="1"/>
    </xf>
    <xf numFmtId="0" fontId="37" fillId="0" borderId="1" xfId="0" applyNumberFormat="1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11" fillId="0" borderId="1" xfId="143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9" fillId="0" borderId="3" xfId="143" applyFont="1" applyBorder="1" applyAlignment="1">
      <alignment horizontal="center" vertical="center" wrapText="1"/>
    </xf>
    <xf numFmtId="0" fontId="9" fillId="0" borderId="0" xfId="143" applyFont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1" xfId="0" quotePrefix="1" applyFont="1" applyBorder="1" applyAlignment="1">
      <alignment horizontal="center" vertical="center" wrapText="1"/>
    </xf>
    <xf numFmtId="0" fontId="52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7" fillId="0" borderId="3" xfId="143" applyFont="1" applyBorder="1" applyAlignment="1">
      <alignment horizontal="center" vertical="center" wrapText="1"/>
    </xf>
    <xf numFmtId="0" fontId="54" fillId="0" borderId="0" xfId="143" applyFont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58" fillId="10" borderId="1" xfId="144" applyBorder="1" applyAlignment="1">
      <alignment horizontal="center" vertical="center" wrapText="1"/>
    </xf>
    <xf numFmtId="0" fontId="6" fillId="0" borderId="1" xfId="143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0" borderId="1" xfId="143" applyFont="1" applyBorder="1" applyAlignment="1">
      <alignment horizontal="center" vertical="center" wrapText="1"/>
    </xf>
    <xf numFmtId="0" fontId="3" fillId="0" borderId="2" xfId="143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2" fillId="0" borderId="2" xfId="143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horizontal="center" vertical="center"/>
    </xf>
    <xf numFmtId="0" fontId="6" fillId="0" borderId="1" xfId="143" applyFont="1" applyBorder="1" applyAlignment="1">
      <alignment horizontal="center" vertical="center"/>
    </xf>
    <xf numFmtId="176" fontId="15" fillId="0" borderId="1" xfId="143" applyNumberFormat="1" applyBorder="1" applyAlignment="1">
      <alignment horizontal="center" vertical="center" wrapText="1"/>
    </xf>
    <xf numFmtId="176" fontId="58" fillId="10" borderId="1" xfId="144" applyNumberFormat="1" applyBorder="1" applyAlignment="1">
      <alignment horizontal="center" vertical="center" wrapText="1"/>
    </xf>
    <xf numFmtId="0" fontId="11" fillId="3" borderId="1" xfId="143" applyFont="1" applyFill="1" applyBorder="1" applyAlignment="1">
      <alignment horizontal="center" vertical="center" wrapText="1"/>
    </xf>
    <xf numFmtId="0" fontId="1" fillId="3" borderId="1" xfId="143" applyFont="1" applyFill="1" applyBorder="1" applyAlignment="1">
      <alignment horizontal="center" vertical="center" wrapText="1"/>
    </xf>
    <xf numFmtId="0" fontId="12" fillId="0" borderId="1" xfId="143" applyFont="1" applyBorder="1" applyAlignment="1">
      <alignment horizontal="center" vertical="center" wrapText="1"/>
    </xf>
    <xf numFmtId="0" fontId="10" fillId="0" borderId="1" xfId="143" applyFont="1" applyBorder="1" applyAlignment="1">
      <alignment horizontal="center" vertical="center" wrapText="1"/>
    </xf>
    <xf numFmtId="0" fontId="3" fillId="0" borderId="1" xfId="143" applyFont="1" applyBorder="1" applyAlignment="1">
      <alignment horizontal="center" vertical="center" wrapText="1"/>
    </xf>
    <xf numFmtId="0" fontId="11" fillId="0" borderId="1" xfId="143" applyFont="1" applyBorder="1" applyAlignment="1">
      <alignment horizontal="center" vertical="center" wrapText="1"/>
    </xf>
    <xf numFmtId="0" fontId="14" fillId="0" borderId="1" xfId="143" applyFont="1" applyBorder="1" applyAlignment="1">
      <alignment horizontal="center" vertical="center" wrapText="1"/>
    </xf>
    <xf numFmtId="0" fontId="8" fillId="0" borderId="1" xfId="143" applyFont="1" applyBorder="1" applyAlignment="1">
      <alignment horizontal="center" vertical="center" wrapText="1"/>
    </xf>
    <xf numFmtId="0" fontId="6" fillId="0" borderId="1" xfId="143" applyFont="1" applyBorder="1" applyAlignment="1">
      <alignment horizontal="center" vertical="center" wrapText="1"/>
    </xf>
    <xf numFmtId="0" fontId="1" fillId="0" borderId="1" xfId="143" applyFont="1" applyBorder="1" applyAlignment="1">
      <alignment horizontal="center" vertical="center"/>
    </xf>
    <xf numFmtId="0" fontId="0" fillId="4" borderId="1" xfId="143" applyFont="1" applyFill="1" applyBorder="1" applyAlignment="1">
      <alignment horizontal="center" vertical="center" wrapText="1"/>
    </xf>
    <xf numFmtId="0" fontId="15" fillId="11" borderId="1" xfId="143" applyFill="1" applyBorder="1" applyAlignment="1">
      <alignment horizontal="center" vertical="center" wrapText="1"/>
    </xf>
    <xf numFmtId="0" fontId="13" fillId="12" borderId="1" xfId="143" applyFont="1" applyFill="1" applyBorder="1" applyAlignment="1">
      <alignment horizontal="center" vertical="center" wrapText="1"/>
    </xf>
    <xf numFmtId="0" fontId="13" fillId="13" borderId="1" xfId="143" applyFont="1" applyFill="1" applyBorder="1" applyAlignment="1">
      <alignment horizontal="center" vertical="center" wrapText="1"/>
    </xf>
    <xf numFmtId="0" fontId="1" fillId="14" borderId="1" xfId="143" applyFont="1" applyFill="1" applyBorder="1" applyAlignment="1">
      <alignment horizontal="center" vertical="center" wrapText="1"/>
    </xf>
    <xf numFmtId="0" fontId="60" fillId="4" borderId="1" xfId="0" applyFont="1" applyFill="1" applyBorder="1" applyAlignment="1">
      <alignment horizontal="center" vertical="center" wrapText="1"/>
    </xf>
    <xf numFmtId="0" fontId="61" fillId="4" borderId="1" xfId="0" applyFont="1" applyFill="1" applyBorder="1" applyAlignment="1">
      <alignment horizontal="center" vertical="center" wrapText="1"/>
    </xf>
    <xf numFmtId="0" fontId="62" fillId="4" borderId="1" xfId="0" applyFont="1" applyFill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1" fillId="0" borderId="1" xfId="0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0" fontId="63" fillId="0" borderId="1" xfId="0" applyNumberFormat="1" applyFont="1" applyBorder="1" applyAlignment="1">
      <alignment horizontal="center" vertical="center" wrapText="1"/>
    </xf>
    <xf numFmtId="0" fontId="54" fillId="0" borderId="0" xfId="143" applyFont="1" applyBorder="1" applyAlignment="1">
      <alignment horizontal="center" vertical="center" wrapText="1"/>
    </xf>
    <xf numFmtId="0" fontId="12" fillId="0" borderId="0" xfId="143" applyFont="1" applyBorder="1" applyAlignment="1">
      <alignment horizontal="center" vertical="center" wrapText="1"/>
    </xf>
    <xf numFmtId="0" fontId="6" fillId="0" borderId="0" xfId="143" applyFont="1" applyBorder="1" applyAlignment="1">
      <alignment horizontal="center" vertical="center" wrapText="1"/>
    </xf>
    <xf numFmtId="0" fontId="5" fillId="0" borderId="0" xfId="143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45">
    <cellStyle name="나쁨" xfId="144" builtinId="27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표준" xfId="0" builtinId="0"/>
    <cellStyle name="표준 2" xfId="143" xr:uid="{00000000-0005-0000-0000-000048000000}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</cellStyles>
  <dxfs count="48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828421874008301"/>
          <c:y val="0.11915849687279199"/>
          <c:w val="0.84582022033975601"/>
          <c:h val="0.66913672990001005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BurndownCharts!$A$6:$A$18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BurndownCharts!$B$6:$B$18</c:f>
              <c:numCache>
                <c:formatCode>General</c:formatCode>
                <c:ptCount val="13"/>
                <c:pt idx="0">
                  <c:v>57</c:v>
                </c:pt>
                <c:pt idx="1">
                  <c:v>57</c:v>
                </c:pt>
                <c:pt idx="2">
                  <c:v>49</c:v>
                </c:pt>
                <c:pt idx="3">
                  <c:v>44</c:v>
                </c:pt>
                <c:pt idx="4">
                  <c:v>40</c:v>
                </c:pt>
                <c:pt idx="5">
                  <c:v>34</c:v>
                </c:pt>
                <c:pt idx="6">
                  <c:v>29</c:v>
                </c:pt>
                <c:pt idx="7">
                  <c:v>25</c:v>
                </c:pt>
                <c:pt idx="8">
                  <c:v>25</c:v>
                </c:pt>
                <c:pt idx="9">
                  <c:v>17</c:v>
                </c:pt>
                <c:pt idx="10">
                  <c:v>13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2-4252-9738-016EA72F4F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marker val="1"/>
        <c:smooth val="0"/>
        <c:axId val="-2110526432"/>
        <c:axId val="-2110523488"/>
      </c:lineChart>
      <c:catAx>
        <c:axId val="-211052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</a:p>
            </c:rich>
          </c:tx>
          <c:layout>
            <c:manualLayout>
              <c:xMode val="edge"/>
              <c:yMode val="edge"/>
              <c:x val="0.45184395336073702"/>
              <c:y val="0.8623635831079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523488"/>
        <c:crosses val="autoZero"/>
        <c:auto val="1"/>
        <c:lblAlgn val="ctr"/>
        <c:lblOffset val="100"/>
        <c:noMultiLvlLbl val="0"/>
      </c:catAx>
      <c:valAx>
        <c:axId val="-21105234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-21105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4</xdr:row>
      <xdr:rowOff>257175</xdr:rowOff>
    </xdr:from>
    <xdr:to>
      <xdr:col>18</xdr:col>
      <xdr:colOff>393700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8" totalsRowShown="0" headerRowDxfId="47" dataDxfId="46">
  <autoFilter ref="A1:F58" xr:uid="{00000000-0009-0000-0100-000001000000}"/>
  <tableColumns count="6">
    <tableColumn id="1" xr3:uid="{00000000-0010-0000-0000-000001000000}" name="id" dataDxfId="45"/>
    <tableColumn id="2" xr3:uid="{00000000-0010-0000-0000-000002000000}" name="categories" dataDxfId="44"/>
    <tableColumn id="6" xr3:uid="{00000000-0010-0000-0000-000006000000}" name="description" dataDxfId="43"/>
    <tableColumn id="3" xr3:uid="{00000000-0010-0000-0000-000003000000}" name="담당자" dataDxfId="42"/>
    <tableColumn id="9" xr3:uid="{00000000-0010-0000-0000-000009000000}" name="결과 " dataDxfId="41"/>
    <tableColumn id="7" xr3:uid="{00000000-0010-0000-0000-000007000000}" name="inserted in sprint" dataDxfId="4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261D-DB0A-4310-B163-222C4D138F58}">
  <dimension ref="B1:Q44"/>
  <sheetViews>
    <sheetView topLeftCell="E1" zoomScale="89" zoomScaleNormal="89" workbookViewId="0">
      <selection activeCell="I4" sqref="I4:I44"/>
    </sheetView>
  </sheetViews>
  <sheetFormatPr defaultColWidth="8.875" defaultRowHeight="16.5"/>
  <cols>
    <col min="3" max="3" width="6.125" bestFit="1" customWidth="1"/>
    <col min="4" max="4" width="16" bestFit="1" customWidth="1"/>
    <col min="5" max="5" width="41.625" bestFit="1" customWidth="1"/>
    <col min="6" max="6" width="18.625" bestFit="1" customWidth="1"/>
    <col min="7" max="7" width="12.625" bestFit="1" customWidth="1"/>
    <col min="8" max="8" width="12.125" customWidth="1"/>
    <col min="9" max="9" width="7.5" bestFit="1" customWidth="1"/>
    <col min="10" max="10" width="29.125" bestFit="1" customWidth="1"/>
    <col min="11" max="11" width="16" bestFit="1" customWidth="1"/>
    <col min="12" max="12" width="37.5" bestFit="1" customWidth="1"/>
    <col min="13" max="13" width="42.5" bestFit="1" customWidth="1"/>
  </cols>
  <sheetData>
    <row r="1" spans="2:17" ht="17.25" thickBot="1">
      <c r="B1" s="131"/>
      <c r="C1" s="131"/>
      <c r="D1" s="131"/>
      <c r="E1" s="131"/>
      <c r="H1" s="10"/>
    </row>
    <row r="2" spans="2:17">
      <c r="C2" s="131"/>
      <c r="D2" s="131"/>
      <c r="E2" s="131"/>
      <c r="F2" s="131"/>
      <c r="H2" s="10"/>
      <c r="I2" s="136" t="s">
        <v>148</v>
      </c>
      <c r="J2" s="137"/>
      <c r="K2" s="137"/>
      <c r="L2" s="137"/>
      <c r="M2" s="138"/>
    </row>
    <row r="3" spans="2:17">
      <c r="H3" s="10"/>
      <c r="I3" s="173" t="s">
        <v>135</v>
      </c>
      <c r="J3" s="118" t="s">
        <v>74</v>
      </c>
      <c r="K3" s="118" t="s">
        <v>75</v>
      </c>
      <c r="L3" s="118" t="s">
        <v>73</v>
      </c>
      <c r="M3" s="11" t="s">
        <v>71</v>
      </c>
    </row>
    <row r="4" spans="2:17">
      <c r="H4" s="10"/>
      <c r="I4" s="169" t="s">
        <v>16</v>
      </c>
      <c r="J4" s="133" t="s">
        <v>92</v>
      </c>
      <c r="K4" s="132" t="s">
        <v>18</v>
      </c>
      <c r="L4" s="118" t="s">
        <v>43</v>
      </c>
      <c r="M4" s="11"/>
      <c r="P4" t="s">
        <v>136</v>
      </c>
      <c r="Q4" t="s">
        <v>137</v>
      </c>
    </row>
    <row r="5" spans="2:17">
      <c r="H5" s="10"/>
      <c r="I5" s="169"/>
      <c r="J5" s="133"/>
      <c r="K5" s="132"/>
      <c r="L5" s="118" t="s">
        <v>510</v>
      </c>
      <c r="M5" s="11"/>
      <c r="P5" s="25"/>
      <c r="Q5" t="s">
        <v>138</v>
      </c>
    </row>
    <row r="6" spans="2:17">
      <c r="H6" s="10"/>
      <c r="I6" s="169"/>
      <c r="J6" s="133"/>
      <c r="K6" s="132"/>
      <c r="L6" s="118" t="s">
        <v>44</v>
      </c>
      <c r="M6" s="11"/>
      <c r="P6" s="26"/>
      <c r="Q6" t="s">
        <v>139</v>
      </c>
    </row>
    <row r="7" spans="2:17">
      <c r="H7" s="10"/>
      <c r="I7" s="169"/>
      <c r="J7" s="133"/>
      <c r="K7" s="132" t="s">
        <v>17</v>
      </c>
      <c r="L7" s="118" t="s">
        <v>45</v>
      </c>
      <c r="M7" s="11"/>
      <c r="P7" s="27"/>
      <c r="Q7" t="s">
        <v>286</v>
      </c>
    </row>
    <row r="8" spans="2:17">
      <c r="H8" s="10"/>
      <c r="I8" s="169"/>
      <c r="J8" s="133"/>
      <c r="K8" s="132"/>
      <c r="L8" s="118" t="s">
        <v>50</v>
      </c>
      <c r="M8" s="11" t="s">
        <v>49</v>
      </c>
      <c r="P8" s="28"/>
      <c r="Q8" t="s">
        <v>140</v>
      </c>
    </row>
    <row r="9" spans="2:17">
      <c r="H9" s="10"/>
      <c r="I9" s="169"/>
      <c r="J9" s="133"/>
      <c r="K9" s="132" t="s">
        <v>42</v>
      </c>
      <c r="L9" s="118" t="s">
        <v>46</v>
      </c>
      <c r="M9" s="11" t="s">
        <v>48</v>
      </c>
    </row>
    <row r="10" spans="2:17">
      <c r="H10" s="10"/>
      <c r="I10" s="169"/>
      <c r="J10" s="133"/>
      <c r="K10" s="132"/>
      <c r="L10" s="118" t="s">
        <v>47</v>
      </c>
      <c r="M10" s="11"/>
    </row>
    <row r="11" spans="2:17">
      <c r="H11" s="10"/>
      <c r="I11" s="169"/>
      <c r="J11" s="133"/>
      <c r="K11" s="132"/>
      <c r="L11" s="118" t="s">
        <v>72</v>
      </c>
      <c r="M11" s="11"/>
    </row>
    <row r="12" spans="2:17">
      <c r="H12" s="10"/>
      <c r="I12" s="169"/>
      <c r="J12" s="133"/>
      <c r="K12" s="132"/>
      <c r="L12" s="118" t="s">
        <v>51</v>
      </c>
      <c r="M12" s="11"/>
    </row>
    <row r="13" spans="2:17">
      <c r="H13" s="10"/>
      <c r="I13" s="169"/>
      <c r="J13" s="133"/>
      <c r="K13" s="132"/>
      <c r="L13" s="118" t="s">
        <v>86</v>
      </c>
      <c r="M13" s="11"/>
    </row>
    <row r="14" spans="2:17">
      <c r="H14" s="10"/>
      <c r="I14" s="169"/>
      <c r="J14" s="133"/>
      <c r="K14" s="118" t="s">
        <v>41</v>
      </c>
      <c r="L14" s="118" t="s">
        <v>19</v>
      </c>
      <c r="M14" s="11" t="s">
        <v>87</v>
      </c>
    </row>
    <row r="15" spans="2:17">
      <c r="H15" s="10"/>
      <c r="I15" s="169"/>
      <c r="J15" s="133"/>
      <c r="K15" s="135" t="s">
        <v>52</v>
      </c>
      <c r="L15" s="119" t="s">
        <v>84</v>
      </c>
      <c r="M15" s="12" t="s">
        <v>85</v>
      </c>
    </row>
    <row r="16" spans="2:17">
      <c r="H16" s="10"/>
      <c r="I16" s="169"/>
      <c r="J16" s="133"/>
      <c r="K16" s="135"/>
      <c r="L16" s="24" t="s">
        <v>104</v>
      </c>
      <c r="M16" s="12"/>
    </row>
    <row r="17" spans="4:13">
      <c r="H17" s="10"/>
      <c r="I17" s="169"/>
      <c r="J17" s="133"/>
      <c r="K17" s="135"/>
      <c r="L17" s="119" t="s">
        <v>53</v>
      </c>
      <c r="M17" s="12"/>
    </row>
    <row r="18" spans="4:13">
      <c r="H18" s="10"/>
      <c r="I18" s="169"/>
      <c r="J18" s="133"/>
      <c r="K18" s="135"/>
      <c r="L18" s="119" t="s">
        <v>54</v>
      </c>
      <c r="M18" s="12"/>
    </row>
    <row r="19" spans="4:13">
      <c r="H19" s="10"/>
      <c r="I19" s="169"/>
      <c r="J19" s="133"/>
      <c r="K19" s="135"/>
      <c r="L19" s="119" t="s">
        <v>511</v>
      </c>
      <c r="M19" s="12" t="s">
        <v>56</v>
      </c>
    </row>
    <row r="20" spans="4:13" ht="33" customHeight="1">
      <c r="H20" s="10"/>
      <c r="I20" s="169"/>
      <c r="J20" s="133"/>
      <c r="K20" s="135"/>
      <c r="L20" s="119" t="s">
        <v>55</v>
      </c>
      <c r="M20" s="13"/>
    </row>
    <row r="21" spans="4:13" ht="33" customHeight="1">
      <c r="H21" s="10"/>
      <c r="I21" s="169"/>
      <c r="J21" s="134" t="s">
        <v>93</v>
      </c>
      <c r="K21" s="120" t="s">
        <v>60</v>
      </c>
      <c r="L21" s="14" t="s">
        <v>118</v>
      </c>
      <c r="M21" s="11"/>
    </row>
    <row r="22" spans="4:13">
      <c r="H22" s="10"/>
      <c r="I22" s="169"/>
      <c r="J22" s="134"/>
      <c r="K22" s="132" t="s">
        <v>57</v>
      </c>
      <c r="L22" s="14" t="s">
        <v>58</v>
      </c>
      <c r="M22" s="11"/>
    </row>
    <row r="23" spans="4:13">
      <c r="H23" s="10"/>
      <c r="I23" s="169"/>
      <c r="J23" s="134"/>
      <c r="K23" s="132"/>
      <c r="L23" s="118" t="s">
        <v>59</v>
      </c>
      <c r="M23" s="13"/>
    </row>
    <row r="24" spans="4:13">
      <c r="D24" s="6"/>
      <c r="H24" s="10"/>
      <c r="I24" s="169"/>
      <c r="J24" s="134"/>
      <c r="K24" s="120" t="s">
        <v>61</v>
      </c>
      <c r="L24" s="118" t="s">
        <v>61</v>
      </c>
      <c r="M24" s="13"/>
    </row>
    <row r="25" spans="4:13">
      <c r="D25" s="6"/>
      <c r="H25" s="10"/>
      <c r="I25" s="169"/>
      <c r="J25" s="134"/>
      <c r="K25" s="120" t="s">
        <v>62</v>
      </c>
      <c r="L25" s="118" t="s">
        <v>62</v>
      </c>
      <c r="M25" s="13"/>
    </row>
    <row r="26" spans="4:13">
      <c r="H26" s="10"/>
      <c r="I26" s="169"/>
      <c r="J26" s="128" t="s">
        <v>94</v>
      </c>
      <c r="K26" s="118" t="s">
        <v>80</v>
      </c>
      <c r="L26" s="118" t="s">
        <v>83</v>
      </c>
      <c r="M26" s="13" t="s">
        <v>82</v>
      </c>
    </row>
    <row r="27" spans="4:13">
      <c r="H27" s="10"/>
      <c r="I27" s="169"/>
      <c r="J27" s="128"/>
      <c r="K27" s="120" t="s">
        <v>81</v>
      </c>
      <c r="L27" s="118" t="s">
        <v>83</v>
      </c>
      <c r="M27" s="13" t="s">
        <v>82</v>
      </c>
    </row>
    <row r="28" spans="4:13">
      <c r="H28" s="10"/>
      <c r="I28" s="169"/>
      <c r="J28" s="130" t="s">
        <v>95</v>
      </c>
      <c r="K28" s="120" t="s">
        <v>65</v>
      </c>
      <c r="L28" s="118" t="s">
        <v>63</v>
      </c>
      <c r="M28" s="13"/>
    </row>
    <row r="29" spans="4:13">
      <c r="D29" s="5"/>
      <c r="E29" s="5"/>
      <c r="F29" s="7"/>
      <c r="H29" s="10"/>
      <c r="I29" s="169"/>
      <c r="J29" s="130"/>
      <c r="K29" s="120" t="s">
        <v>66</v>
      </c>
      <c r="L29" s="118" t="s">
        <v>64</v>
      </c>
      <c r="M29" s="13"/>
    </row>
    <row r="30" spans="4:13">
      <c r="E30" s="5"/>
      <c r="H30" s="10"/>
      <c r="I30" s="169"/>
      <c r="J30" s="130"/>
      <c r="K30" s="120" t="s">
        <v>67</v>
      </c>
      <c r="L30" s="118" t="s">
        <v>69</v>
      </c>
      <c r="M30" s="13"/>
    </row>
    <row r="31" spans="4:13">
      <c r="E31" s="5"/>
      <c r="H31" s="10"/>
      <c r="I31" s="169"/>
      <c r="J31" s="130"/>
      <c r="K31" s="120" t="s">
        <v>68</v>
      </c>
      <c r="L31" s="118" t="s">
        <v>70</v>
      </c>
      <c r="M31" s="13"/>
    </row>
    <row r="32" spans="4:13">
      <c r="E32" s="5"/>
      <c r="H32" s="10"/>
      <c r="I32" s="169"/>
      <c r="J32" s="128" t="s">
        <v>122</v>
      </c>
      <c r="K32" s="127" t="s">
        <v>512</v>
      </c>
      <c r="L32" s="118" t="s">
        <v>121</v>
      </c>
      <c r="M32" s="13"/>
    </row>
    <row r="33" spans="5:13">
      <c r="E33" s="5"/>
      <c r="F33" s="7"/>
      <c r="H33" s="10"/>
      <c r="I33" s="169"/>
      <c r="J33" s="128"/>
      <c r="K33" s="127"/>
      <c r="L33" s="118" t="s">
        <v>123</v>
      </c>
      <c r="M33" s="13"/>
    </row>
    <row r="34" spans="5:13">
      <c r="H34" s="10"/>
      <c r="I34" s="169"/>
      <c r="J34" s="128"/>
      <c r="K34" s="127"/>
      <c r="L34" s="120" t="s">
        <v>124</v>
      </c>
      <c r="M34" s="13"/>
    </row>
    <row r="35" spans="5:13">
      <c r="H35" s="10"/>
      <c r="I35" s="169"/>
      <c r="J35" s="129" t="s">
        <v>96</v>
      </c>
      <c r="K35" s="120" t="s">
        <v>114</v>
      </c>
      <c r="L35" s="120" t="s">
        <v>117</v>
      </c>
      <c r="M35" s="13"/>
    </row>
    <row r="36" spans="5:13">
      <c r="H36" s="10"/>
      <c r="I36" s="169"/>
      <c r="J36" s="129"/>
      <c r="K36" s="120" t="s">
        <v>116</v>
      </c>
      <c r="L36" s="120" t="s">
        <v>119</v>
      </c>
      <c r="M36" s="13"/>
    </row>
    <row r="37" spans="5:13">
      <c r="H37" s="10"/>
      <c r="I37" s="169"/>
      <c r="J37" s="129"/>
      <c r="K37" s="120" t="s">
        <v>115</v>
      </c>
      <c r="L37" s="120" t="s">
        <v>120</v>
      </c>
      <c r="M37" s="13"/>
    </row>
    <row r="38" spans="5:13">
      <c r="H38" s="10"/>
      <c r="I38" s="169"/>
      <c r="J38" s="129"/>
      <c r="K38" s="120" t="s">
        <v>133</v>
      </c>
      <c r="L38" s="120" t="s">
        <v>134</v>
      </c>
      <c r="M38" s="13"/>
    </row>
    <row r="39" spans="5:13">
      <c r="H39" s="10"/>
      <c r="I39" s="169"/>
      <c r="J39" s="128" t="s">
        <v>97</v>
      </c>
      <c r="K39" s="120" t="s">
        <v>125</v>
      </c>
      <c r="L39" s="120" t="s">
        <v>126</v>
      </c>
      <c r="M39" s="13"/>
    </row>
    <row r="40" spans="5:13">
      <c r="H40" s="10"/>
      <c r="I40" s="169"/>
      <c r="J40" s="128"/>
      <c r="K40" s="120" t="s">
        <v>127</v>
      </c>
      <c r="L40" s="120" t="s">
        <v>130</v>
      </c>
      <c r="M40" s="13"/>
    </row>
    <row r="41" spans="5:13">
      <c r="H41" s="10"/>
      <c r="I41" s="169"/>
      <c r="J41" s="128"/>
      <c r="K41" s="120" t="s">
        <v>128</v>
      </c>
      <c r="L41" s="120" t="s">
        <v>131</v>
      </c>
      <c r="M41" s="13"/>
    </row>
    <row r="42" spans="5:13">
      <c r="I42" s="169"/>
      <c r="J42" s="128"/>
      <c r="K42" s="120" t="s">
        <v>129</v>
      </c>
      <c r="L42" s="120" t="s">
        <v>132</v>
      </c>
      <c r="M42" s="13"/>
    </row>
    <row r="43" spans="5:13">
      <c r="I43" s="169"/>
      <c r="J43" s="130" t="s">
        <v>98</v>
      </c>
      <c r="K43" s="120" t="s">
        <v>76</v>
      </c>
      <c r="L43" s="118" t="s">
        <v>79</v>
      </c>
      <c r="M43" s="15"/>
    </row>
    <row r="44" spans="5:13" ht="17.25" thickBot="1">
      <c r="I44" s="170"/>
      <c r="J44" s="171"/>
      <c r="K44" s="16" t="s">
        <v>77</v>
      </c>
      <c r="L44" s="172" t="s">
        <v>78</v>
      </c>
      <c r="M44" s="17"/>
    </row>
  </sheetData>
  <mergeCells count="18">
    <mergeCell ref="B1:E1"/>
    <mergeCell ref="C2:F2"/>
    <mergeCell ref="K4:K6"/>
    <mergeCell ref="J4:J20"/>
    <mergeCell ref="J21:J25"/>
    <mergeCell ref="K22:K23"/>
    <mergeCell ref="K15:K20"/>
    <mergeCell ref="I2:M2"/>
    <mergeCell ref="K9:K13"/>
    <mergeCell ref="I4:I44"/>
    <mergeCell ref="K7:K8"/>
    <mergeCell ref="K32:K34"/>
    <mergeCell ref="J32:J34"/>
    <mergeCell ref="J35:J38"/>
    <mergeCell ref="J39:J42"/>
    <mergeCell ref="J26:J27"/>
    <mergeCell ref="J28:J31"/>
    <mergeCell ref="J43:J44"/>
  </mergeCells>
  <phoneticPr fontId="2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9878-FB4E-4783-8ED5-FED30C7DFA88}">
  <dimension ref="A1:H40"/>
  <sheetViews>
    <sheetView topLeftCell="A4" zoomScale="89" zoomScaleNormal="89" workbookViewId="0">
      <selection activeCell="G16" sqref="G16"/>
    </sheetView>
  </sheetViews>
  <sheetFormatPr defaultColWidth="12" defaultRowHeight="16.5"/>
  <cols>
    <col min="1" max="1" width="4.875" style="33" bestFit="1" customWidth="1"/>
    <col min="2" max="2" width="30.25" style="33" customWidth="1"/>
    <col min="3" max="3" width="40.5" style="33" customWidth="1"/>
    <col min="4" max="4" width="47.25" style="33" customWidth="1"/>
    <col min="5" max="5" width="17.125" style="33" bestFit="1" customWidth="1"/>
    <col min="6" max="6" width="12" style="33"/>
    <col min="7" max="7" width="12" customWidth="1"/>
    <col min="8" max="8" width="43.875" style="33" customWidth="1"/>
    <col min="9" max="16384" width="12" style="33"/>
  </cols>
  <sheetData>
    <row r="1" spans="1:8">
      <c r="B1" s="36" t="s">
        <v>14</v>
      </c>
      <c r="C1" s="44" t="s">
        <v>159</v>
      </c>
    </row>
    <row r="2" spans="1:8">
      <c r="B2" s="33" t="s">
        <v>9</v>
      </c>
      <c r="C2" s="52" t="s">
        <v>105</v>
      </c>
    </row>
    <row r="4" spans="1:8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32">
        <v>1</v>
      </c>
      <c r="B5" s="32" t="s">
        <v>159</v>
      </c>
      <c r="C5" s="87" t="s">
        <v>209</v>
      </c>
      <c r="D5" s="79" t="s">
        <v>199</v>
      </c>
      <c r="E5" s="32" t="s">
        <v>169</v>
      </c>
      <c r="F5" s="43" t="s">
        <v>509</v>
      </c>
      <c r="H5" s="33" t="s">
        <v>224</v>
      </c>
    </row>
    <row r="6" spans="1:8" ht="60" customHeight="1">
      <c r="A6" s="32">
        <v>2</v>
      </c>
      <c r="B6" s="32" t="s">
        <v>159</v>
      </c>
      <c r="C6" s="78" t="s">
        <v>210</v>
      </c>
      <c r="D6" s="40" t="s">
        <v>200</v>
      </c>
      <c r="E6" s="32" t="s">
        <v>169</v>
      </c>
      <c r="F6" s="43" t="s">
        <v>509</v>
      </c>
      <c r="H6" s="33" t="s">
        <v>224</v>
      </c>
    </row>
    <row r="7" spans="1:8" ht="60" customHeight="1">
      <c r="A7" s="32">
        <v>3</v>
      </c>
      <c r="B7" s="32" t="s">
        <v>159</v>
      </c>
      <c r="C7" s="87" t="s">
        <v>211</v>
      </c>
      <c r="D7" s="43" t="s">
        <v>202</v>
      </c>
      <c r="E7" s="32" t="s">
        <v>169</v>
      </c>
      <c r="F7" s="43" t="s">
        <v>509</v>
      </c>
      <c r="H7" s="33" t="s">
        <v>224</v>
      </c>
    </row>
    <row r="8" spans="1:8" ht="60" customHeight="1">
      <c r="A8" s="76">
        <v>4</v>
      </c>
      <c r="B8" s="32" t="s">
        <v>159</v>
      </c>
      <c r="C8" s="87" t="s">
        <v>212</v>
      </c>
      <c r="D8" s="43" t="s">
        <v>203</v>
      </c>
      <c r="E8" s="32" t="s">
        <v>169</v>
      </c>
      <c r="F8" s="43" t="s">
        <v>187</v>
      </c>
    </row>
    <row r="9" spans="1:8" ht="60" customHeight="1">
      <c r="A9" s="76">
        <v>5</v>
      </c>
      <c r="B9" s="32" t="s">
        <v>159</v>
      </c>
      <c r="C9" s="91" t="s">
        <v>225</v>
      </c>
      <c r="D9" s="41" t="s">
        <v>226</v>
      </c>
      <c r="E9" s="32" t="s">
        <v>169</v>
      </c>
      <c r="F9" s="43" t="s">
        <v>509</v>
      </c>
      <c r="H9" s="77" t="s">
        <v>227</v>
      </c>
    </row>
    <row r="10" spans="1:8" ht="60" customHeight="1">
      <c r="A10" s="76">
        <v>6</v>
      </c>
      <c r="B10" s="32" t="s">
        <v>159</v>
      </c>
      <c r="C10" s="86" t="s">
        <v>240</v>
      </c>
      <c r="D10" s="32" t="s">
        <v>218</v>
      </c>
      <c r="E10" s="32" t="s">
        <v>169</v>
      </c>
      <c r="F10" s="43" t="s">
        <v>509</v>
      </c>
      <c r="H10" s="33" t="s">
        <v>219</v>
      </c>
    </row>
    <row r="11" spans="1:8" ht="60" customHeight="1">
      <c r="A11" s="76">
        <v>7</v>
      </c>
      <c r="B11" s="32" t="s">
        <v>159</v>
      </c>
      <c r="C11" s="89" t="s">
        <v>241</v>
      </c>
      <c r="D11" s="34" t="s">
        <v>220</v>
      </c>
      <c r="E11" s="32" t="s">
        <v>169</v>
      </c>
      <c r="F11" s="43" t="s">
        <v>187</v>
      </c>
      <c r="H11" s="75" t="s">
        <v>221</v>
      </c>
    </row>
    <row r="12" spans="1:8" ht="60" customHeight="1">
      <c r="A12" s="76">
        <v>8</v>
      </c>
      <c r="B12" s="32" t="s">
        <v>159</v>
      </c>
      <c r="C12" s="86" t="s">
        <v>217</v>
      </c>
      <c r="D12" s="43" t="s">
        <v>242</v>
      </c>
      <c r="E12" s="32" t="s">
        <v>174</v>
      </c>
      <c r="F12" s="43" t="s">
        <v>187</v>
      </c>
    </row>
    <row r="13" spans="1:8" ht="60" customHeight="1">
      <c r="A13" s="76">
        <v>9</v>
      </c>
      <c r="B13" s="32" t="s">
        <v>159</v>
      </c>
      <c r="C13" s="86" t="s">
        <v>206</v>
      </c>
      <c r="D13" s="90" t="s">
        <v>222</v>
      </c>
      <c r="E13" s="32" t="s">
        <v>169</v>
      </c>
      <c r="F13" s="43" t="s">
        <v>187</v>
      </c>
    </row>
    <row r="14" spans="1:8" ht="60" customHeight="1">
      <c r="A14" s="76">
        <v>10</v>
      </c>
      <c r="B14" s="32" t="s">
        <v>159</v>
      </c>
      <c r="C14" s="86" t="s">
        <v>208</v>
      </c>
      <c r="D14" s="82" t="s">
        <v>198</v>
      </c>
      <c r="E14" s="32" t="s">
        <v>169</v>
      </c>
      <c r="F14" s="43" t="s">
        <v>187</v>
      </c>
      <c r="H14" s="77" t="s">
        <v>223</v>
      </c>
    </row>
    <row r="15" spans="1:8" s="36" customFormat="1" ht="60" customHeight="1">
      <c r="A15" s="76">
        <v>11</v>
      </c>
      <c r="B15" s="32" t="s">
        <v>159</v>
      </c>
      <c r="C15" s="32" t="s">
        <v>228</v>
      </c>
      <c r="D15" s="32" t="s">
        <v>229</v>
      </c>
      <c r="E15" s="32" t="s">
        <v>169</v>
      </c>
      <c r="F15" s="43" t="s">
        <v>187</v>
      </c>
      <c r="H15" s="33"/>
    </row>
    <row r="16" spans="1:8" ht="60" customHeight="1">
      <c r="A16" s="32">
        <v>12</v>
      </c>
      <c r="B16" s="90" t="s">
        <v>244</v>
      </c>
      <c r="C16" s="41" t="s">
        <v>243</v>
      </c>
      <c r="D16" s="90" t="s">
        <v>230</v>
      </c>
      <c r="E16" s="32" t="s">
        <v>32</v>
      </c>
      <c r="F16" s="43" t="s">
        <v>187</v>
      </c>
    </row>
    <row r="17" spans="1:6" ht="60" customHeight="1">
      <c r="A17" s="32">
        <v>13</v>
      </c>
      <c r="B17" s="90" t="s">
        <v>244</v>
      </c>
      <c r="C17" s="43" t="s">
        <v>231</v>
      </c>
      <c r="D17" s="41" t="s">
        <v>232</v>
      </c>
      <c r="E17" s="32" t="s">
        <v>32</v>
      </c>
      <c r="F17" s="43" t="s">
        <v>187</v>
      </c>
    </row>
    <row r="18" spans="1:6" ht="60" customHeight="1">
      <c r="A18" s="32">
        <v>14</v>
      </c>
      <c r="B18" s="90" t="s">
        <v>244</v>
      </c>
      <c r="C18" s="90" t="s">
        <v>233</v>
      </c>
      <c r="D18" s="90" t="s">
        <v>234</v>
      </c>
      <c r="E18" s="32" t="s">
        <v>32</v>
      </c>
      <c r="F18" s="43" t="s">
        <v>187</v>
      </c>
    </row>
    <row r="19" spans="1:6" ht="60" customHeight="1">
      <c r="A19" s="32">
        <v>15</v>
      </c>
      <c r="B19" s="90" t="s">
        <v>244</v>
      </c>
      <c r="C19" s="53" t="s">
        <v>235</v>
      </c>
      <c r="D19" s="90" t="s">
        <v>236</v>
      </c>
      <c r="E19" s="32" t="s">
        <v>32</v>
      </c>
      <c r="F19" s="43" t="s">
        <v>187</v>
      </c>
    </row>
    <row r="20" spans="1:6" ht="60" customHeight="1">
      <c r="A20" s="32">
        <v>16</v>
      </c>
      <c r="B20" s="90" t="s">
        <v>244</v>
      </c>
      <c r="C20" s="34" t="s">
        <v>237</v>
      </c>
      <c r="D20" s="88" t="s">
        <v>238</v>
      </c>
      <c r="E20" s="32" t="s">
        <v>239</v>
      </c>
      <c r="F20" s="43" t="s">
        <v>187</v>
      </c>
    </row>
    <row r="21" spans="1:6">
      <c r="F21" s="45"/>
    </row>
    <row r="22" spans="1:6">
      <c r="F22" s="45"/>
    </row>
    <row r="40" spans="1:1">
      <c r="A40" s="36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3544-CC1D-4CF9-AEBD-969C63F36133}">
  <dimension ref="A1:H33"/>
  <sheetViews>
    <sheetView zoomScale="89" zoomScaleNormal="89" workbookViewId="0">
      <selection activeCell="G5" sqref="G5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33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16384" width="12" style="33"/>
  </cols>
  <sheetData>
    <row r="1" spans="1:8" ht="13.5">
      <c r="B1" s="36" t="s">
        <v>14</v>
      </c>
      <c r="C1" s="44" t="s">
        <v>254</v>
      </c>
    </row>
    <row r="2" spans="1:8" ht="16.5">
      <c r="B2" s="33" t="s">
        <v>9</v>
      </c>
      <c r="C2" s="95" t="s">
        <v>255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91">
        <v>1</v>
      </c>
      <c r="B5" s="96" t="s">
        <v>159</v>
      </c>
      <c r="C5" s="92" t="s">
        <v>212</v>
      </c>
      <c r="D5" s="96" t="s">
        <v>245</v>
      </c>
      <c r="E5" s="102" t="s">
        <v>258</v>
      </c>
      <c r="F5" s="116" t="s">
        <v>187</v>
      </c>
      <c r="G5" s="93"/>
      <c r="H5" s="33" t="s">
        <v>253</v>
      </c>
    </row>
    <row r="6" spans="1:8" ht="60" customHeight="1">
      <c r="A6" s="32">
        <v>2</v>
      </c>
      <c r="B6" s="96" t="s">
        <v>159</v>
      </c>
      <c r="C6" s="91" t="s">
        <v>225</v>
      </c>
      <c r="D6" s="41" t="s">
        <v>226</v>
      </c>
      <c r="E6" s="32" t="s">
        <v>169</v>
      </c>
      <c r="F6" s="43" t="s">
        <v>509</v>
      </c>
      <c r="G6" s="77" t="s">
        <v>249</v>
      </c>
      <c r="H6" s="36" t="s">
        <v>288</v>
      </c>
    </row>
    <row r="7" spans="1:8" ht="60" customHeight="1">
      <c r="A7" s="32">
        <v>3</v>
      </c>
      <c r="B7" s="96" t="s">
        <v>159</v>
      </c>
      <c r="C7" s="87" t="s">
        <v>209</v>
      </c>
      <c r="D7" s="82" t="s">
        <v>199</v>
      </c>
      <c r="E7" s="32" t="s">
        <v>169</v>
      </c>
      <c r="F7" s="116" t="s">
        <v>187</v>
      </c>
    </row>
    <row r="8" spans="1:8" ht="60" customHeight="1">
      <c r="A8" s="32">
        <v>4</v>
      </c>
      <c r="B8" s="96" t="s">
        <v>159</v>
      </c>
      <c r="C8" s="78" t="s">
        <v>210</v>
      </c>
      <c r="D8" s="41" t="s">
        <v>200</v>
      </c>
      <c r="E8" s="32" t="s">
        <v>169</v>
      </c>
      <c r="F8" s="96" t="s">
        <v>187</v>
      </c>
    </row>
    <row r="9" spans="1:8" ht="60" customHeight="1">
      <c r="A9" s="32">
        <v>5</v>
      </c>
      <c r="B9" s="96" t="s">
        <v>159</v>
      </c>
      <c r="C9" s="87" t="s">
        <v>211</v>
      </c>
      <c r="D9" s="43" t="s">
        <v>202</v>
      </c>
      <c r="E9" s="32" t="s">
        <v>169</v>
      </c>
      <c r="F9" s="96" t="s">
        <v>187</v>
      </c>
    </row>
    <row r="10" spans="1:8" ht="60" customHeight="1">
      <c r="A10" s="32">
        <v>6</v>
      </c>
      <c r="B10" s="82" t="s">
        <v>244</v>
      </c>
      <c r="C10" s="41" t="s">
        <v>246</v>
      </c>
      <c r="D10" s="34" t="s">
        <v>247</v>
      </c>
      <c r="E10" s="32" t="s">
        <v>32</v>
      </c>
      <c r="F10" s="96" t="s">
        <v>187</v>
      </c>
    </row>
    <row r="11" spans="1:8" ht="60" customHeight="1">
      <c r="A11" s="32">
        <v>7</v>
      </c>
      <c r="B11" s="82" t="s">
        <v>260</v>
      </c>
      <c r="C11" s="41" t="s">
        <v>261</v>
      </c>
      <c r="D11" s="82" t="s">
        <v>248</v>
      </c>
      <c r="E11" s="32" t="s">
        <v>174</v>
      </c>
      <c r="F11" s="96" t="s">
        <v>187</v>
      </c>
    </row>
    <row r="12" spans="1:8" ht="60" customHeight="1">
      <c r="A12" s="32">
        <v>8</v>
      </c>
      <c r="B12" s="94" t="s">
        <v>250</v>
      </c>
      <c r="C12" s="67" t="s">
        <v>262</v>
      </c>
      <c r="D12" s="32" t="s">
        <v>263</v>
      </c>
      <c r="E12" s="32" t="s">
        <v>169</v>
      </c>
      <c r="F12" s="43" t="s">
        <v>509</v>
      </c>
      <c r="G12" s="33" t="s">
        <v>251</v>
      </c>
    </row>
    <row r="13" spans="1:8" ht="60" customHeight="1">
      <c r="A13" s="32">
        <v>9</v>
      </c>
      <c r="B13" s="94" t="s">
        <v>250</v>
      </c>
      <c r="C13" s="67" t="s">
        <v>78</v>
      </c>
      <c r="D13" s="82" t="s">
        <v>264</v>
      </c>
      <c r="E13" s="32" t="s">
        <v>169</v>
      </c>
      <c r="F13" s="43" t="s">
        <v>509</v>
      </c>
      <c r="G13" s="44" t="s">
        <v>252</v>
      </c>
    </row>
    <row r="14" spans="1:8" ht="60" customHeight="1">
      <c r="A14" s="32">
        <v>10</v>
      </c>
      <c r="B14" s="41" t="s">
        <v>276</v>
      </c>
      <c r="C14" s="41" t="s">
        <v>256</v>
      </c>
      <c r="D14" s="41" t="s">
        <v>257</v>
      </c>
      <c r="E14" s="32" t="s">
        <v>258</v>
      </c>
      <c r="F14" s="96" t="s">
        <v>187</v>
      </c>
    </row>
    <row r="15" spans="1:8" s="36" customFormat="1" ht="60" customHeight="1">
      <c r="A15" s="32">
        <v>11</v>
      </c>
      <c r="B15" s="32" t="s">
        <v>159</v>
      </c>
      <c r="C15" s="41" t="s">
        <v>259</v>
      </c>
      <c r="D15" s="34" t="s">
        <v>220</v>
      </c>
      <c r="E15" s="32" t="s">
        <v>169</v>
      </c>
      <c r="F15" s="96" t="s">
        <v>187</v>
      </c>
      <c r="G15" s="33"/>
    </row>
    <row r="33" spans="1:1">
      <c r="A33" s="36"/>
    </row>
  </sheetData>
  <phoneticPr fontId="21" type="noConversion"/>
  <conditionalFormatting sqref="C14">
    <cfRule type="expression" dxfId="38" priority="3">
      <formula>#REF!="rejected"</formula>
    </cfRule>
  </conditionalFormatting>
  <conditionalFormatting sqref="C13">
    <cfRule type="expression" dxfId="37" priority="2">
      <formula>#REF!="rejected"</formula>
    </cfRule>
  </conditionalFormatting>
  <conditionalFormatting sqref="C12">
    <cfRule type="expression" dxfId="36" priority="1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5884-5B71-4FCF-815B-6D700F14F47C}">
  <dimension ref="A1:H28"/>
  <sheetViews>
    <sheetView zoomScale="89" zoomScaleNormal="89" workbookViewId="0">
      <selection activeCell="D2" sqref="D2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105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16384" width="12" style="33"/>
  </cols>
  <sheetData>
    <row r="1" spans="1:8" ht="16.5">
      <c r="B1" s="83" t="s">
        <v>14</v>
      </c>
      <c r="C1" s="165" t="s">
        <v>285</v>
      </c>
    </row>
    <row r="2" spans="1:8" ht="33">
      <c r="B2" s="45" t="s">
        <v>9</v>
      </c>
      <c r="C2" s="165" t="s">
        <v>103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91">
        <v>1</v>
      </c>
      <c r="B5" s="96" t="s">
        <v>159</v>
      </c>
      <c r="C5" s="102" t="s">
        <v>225</v>
      </c>
      <c r="D5" s="41" t="s">
        <v>226</v>
      </c>
      <c r="E5" s="32" t="s">
        <v>169</v>
      </c>
      <c r="F5" s="43" t="s">
        <v>187</v>
      </c>
      <c r="G5" s="77" t="s">
        <v>249</v>
      </c>
      <c r="H5" s="36" t="s">
        <v>288</v>
      </c>
    </row>
    <row r="6" spans="1:8" ht="60" customHeight="1">
      <c r="A6" s="32">
        <v>2</v>
      </c>
      <c r="B6" s="94" t="s">
        <v>250</v>
      </c>
      <c r="C6" s="67" t="s">
        <v>262</v>
      </c>
      <c r="D6" s="32" t="s">
        <v>263</v>
      </c>
      <c r="E6" s="32" t="s">
        <v>169</v>
      </c>
      <c r="F6" s="43" t="s">
        <v>187</v>
      </c>
      <c r="G6" s="33" t="s">
        <v>251</v>
      </c>
    </row>
    <row r="7" spans="1:8" ht="60" customHeight="1">
      <c r="A7" s="32">
        <v>3</v>
      </c>
      <c r="B7" s="94" t="s">
        <v>250</v>
      </c>
      <c r="C7" s="67" t="s">
        <v>78</v>
      </c>
      <c r="D7" s="82" t="s">
        <v>264</v>
      </c>
      <c r="E7" s="32" t="s">
        <v>169</v>
      </c>
      <c r="F7" s="43" t="s">
        <v>187</v>
      </c>
      <c r="G7" s="44" t="s">
        <v>252</v>
      </c>
    </row>
    <row r="8" spans="1:8" ht="60" customHeight="1">
      <c r="A8" s="32">
        <v>4</v>
      </c>
      <c r="B8" s="96" t="s">
        <v>250</v>
      </c>
      <c r="C8" s="99" t="s">
        <v>289</v>
      </c>
      <c r="D8" s="41" t="s">
        <v>291</v>
      </c>
      <c r="E8" s="32" t="s">
        <v>174</v>
      </c>
      <c r="F8" s="43" t="s">
        <v>187</v>
      </c>
    </row>
    <row r="9" spans="1:8" ht="60" customHeight="1">
      <c r="A9" s="32">
        <v>5</v>
      </c>
      <c r="B9" s="96" t="s">
        <v>250</v>
      </c>
      <c r="C9" s="99" t="s">
        <v>290</v>
      </c>
      <c r="D9" s="43" t="s">
        <v>292</v>
      </c>
      <c r="E9" s="32" t="s">
        <v>174</v>
      </c>
      <c r="F9" s="43" t="s">
        <v>187</v>
      </c>
    </row>
    <row r="10" spans="1:8" ht="60" customHeight="1">
      <c r="A10" s="32">
        <v>6</v>
      </c>
      <c r="B10" s="96" t="s">
        <v>250</v>
      </c>
      <c r="C10" s="103" t="s">
        <v>294</v>
      </c>
      <c r="D10" s="82" t="s">
        <v>295</v>
      </c>
      <c r="E10" s="32" t="s">
        <v>32</v>
      </c>
      <c r="F10" s="43" t="s">
        <v>187</v>
      </c>
    </row>
    <row r="11" spans="1:8" ht="60" customHeight="1">
      <c r="A11" s="32">
        <v>7</v>
      </c>
      <c r="B11" s="82" t="s">
        <v>159</v>
      </c>
      <c r="C11" s="106" t="s">
        <v>293</v>
      </c>
      <c r="D11" s="82" t="s">
        <v>300</v>
      </c>
      <c r="E11" s="32" t="s">
        <v>39</v>
      </c>
      <c r="F11" s="43" t="s">
        <v>187</v>
      </c>
    </row>
    <row r="12" spans="1:8" ht="60" customHeight="1">
      <c r="A12" s="32">
        <v>8</v>
      </c>
      <c r="B12" s="100" t="s">
        <v>159</v>
      </c>
      <c r="C12" s="67" t="s">
        <v>299</v>
      </c>
      <c r="D12" s="32" t="s">
        <v>301</v>
      </c>
      <c r="E12" s="32" t="s">
        <v>174</v>
      </c>
      <c r="F12" s="43" t="s">
        <v>187</v>
      </c>
    </row>
    <row r="13" spans="1:8" ht="60" customHeight="1">
      <c r="A13" s="32">
        <v>9</v>
      </c>
      <c r="B13" s="100" t="s">
        <v>296</v>
      </c>
      <c r="C13" s="67" t="s">
        <v>297</v>
      </c>
      <c r="D13" s="82" t="s">
        <v>298</v>
      </c>
      <c r="E13" s="32" t="s">
        <v>174</v>
      </c>
      <c r="F13" s="43" t="s">
        <v>187</v>
      </c>
      <c r="G13" s="44"/>
    </row>
    <row r="28" spans="1:1">
      <c r="A28" s="36"/>
    </row>
  </sheetData>
  <phoneticPr fontId="21" type="noConversion"/>
  <conditionalFormatting sqref="C13">
    <cfRule type="expression" dxfId="35" priority="4">
      <formula>#REF!="rejected"</formula>
    </cfRule>
  </conditionalFormatting>
  <conditionalFormatting sqref="C12">
    <cfRule type="expression" dxfId="34" priority="3">
      <formula>#REF!="rejected"</formula>
    </cfRule>
  </conditionalFormatting>
  <conditionalFormatting sqref="C7">
    <cfRule type="expression" dxfId="33" priority="2">
      <formula>#REF!="rejected"</formula>
    </cfRule>
  </conditionalFormatting>
  <conditionalFormatting sqref="C6">
    <cfRule type="expression" dxfId="32" priority="1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A388-7E43-49C2-A6F7-CFD8C0BE3E15}">
  <dimension ref="A1:I31"/>
  <sheetViews>
    <sheetView zoomScale="89" zoomScaleNormal="89" workbookViewId="0">
      <selection activeCell="G7" sqref="G7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105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9" width="12" style="45"/>
    <col min="10" max="16384" width="12" style="33"/>
  </cols>
  <sheetData>
    <row r="1" spans="1:8" ht="16.5">
      <c r="B1" s="83" t="s">
        <v>14</v>
      </c>
      <c r="C1" s="165" t="s">
        <v>296</v>
      </c>
    </row>
    <row r="2" spans="1:8" ht="33">
      <c r="B2" s="45" t="s">
        <v>9</v>
      </c>
      <c r="C2" s="166" t="s">
        <v>101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91">
        <v>1</v>
      </c>
      <c r="B5" s="96" t="s">
        <v>303</v>
      </c>
      <c r="C5" s="102" t="s">
        <v>267</v>
      </c>
      <c r="D5" s="88" t="s">
        <v>304</v>
      </c>
      <c r="E5" s="32" t="s">
        <v>306</v>
      </c>
      <c r="F5" s="82" t="s">
        <v>187</v>
      </c>
      <c r="G5" s="77"/>
      <c r="H5" s="36"/>
    </row>
    <row r="6" spans="1:8" ht="60" customHeight="1">
      <c r="A6" s="32">
        <v>2</v>
      </c>
      <c r="B6" s="82" t="s">
        <v>250</v>
      </c>
      <c r="C6" s="107" t="s">
        <v>316</v>
      </c>
      <c r="D6" s="32" t="s">
        <v>305</v>
      </c>
      <c r="E6" s="32" t="s">
        <v>306</v>
      </c>
      <c r="F6" s="82" t="s">
        <v>187</v>
      </c>
    </row>
    <row r="7" spans="1:8" ht="60" customHeight="1">
      <c r="A7" s="32">
        <v>3</v>
      </c>
      <c r="B7" s="82" t="s">
        <v>250</v>
      </c>
      <c r="C7" s="67" t="s">
        <v>322</v>
      </c>
      <c r="D7" s="82" t="s">
        <v>314</v>
      </c>
      <c r="E7" s="32" t="s">
        <v>306</v>
      </c>
      <c r="F7" s="82" t="s">
        <v>187</v>
      </c>
    </row>
    <row r="8" spans="1:8" ht="60" customHeight="1">
      <c r="A8" s="32">
        <v>4</v>
      </c>
      <c r="B8" s="96" t="s">
        <v>159</v>
      </c>
      <c r="C8" s="103" t="s">
        <v>310</v>
      </c>
      <c r="D8" s="82" t="s">
        <v>311</v>
      </c>
      <c r="E8" s="32" t="s">
        <v>307</v>
      </c>
      <c r="F8" s="82" t="s">
        <v>187</v>
      </c>
    </row>
    <row r="9" spans="1:8" ht="60" customHeight="1">
      <c r="A9" s="32">
        <v>5</v>
      </c>
      <c r="B9" s="82" t="s">
        <v>250</v>
      </c>
      <c r="C9" s="102" t="s">
        <v>267</v>
      </c>
      <c r="D9" s="82" t="s">
        <v>308</v>
      </c>
      <c r="E9" s="32" t="s">
        <v>307</v>
      </c>
      <c r="F9" s="82" t="s">
        <v>509</v>
      </c>
      <c r="G9" s="33" t="s">
        <v>312</v>
      </c>
      <c r="H9" s="33" t="s">
        <v>328</v>
      </c>
    </row>
    <row r="10" spans="1:8" ht="60" customHeight="1">
      <c r="A10" s="32">
        <v>6</v>
      </c>
      <c r="B10" s="32" t="s">
        <v>296</v>
      </c>
      <c r="C10" s="67" t="s">
        <v>317</v>
      </c>
      <c r="D10" s="41" t="s">
        <v>319</v>
      </c>
      <c r="E10" s="32" t="s">
        <v>307</v>
      </c>
      <c r="F10" s="82" t="s">
        <v>187</v>
      </c>
      <c r="G10" s="44"/>
    </row>
    <row r="11" spans="1:8" ht="60" customHeight="1">
      <c r="A11" s="32">
        <v>7</v>
      </c>
      <c r="B11" s="32" t="s">
        <v>296</v>
      </c>
      <c r="C11" s="67" t="s">
        <v>318</v>
      </c>
      <c r="D11" s="43" t="s">
        <v>309</v>
      </c>
      <c r="E11" s="32" t="s">
        <v>307</v>
      </c>
      <c r="F11" s="82" t="s">
        <v>187</v>
      </c>
    </row>
    <row r="12" spans="1:8" ht="60" customHeight="1">
      <c r="A12" s="32">
        <v>8</v>
      </c>
      <c r="B12" s="82" t="s">
        <v>250</v>
      </c>
      <c r="C12" s="67" t="s">
        <v>315</v>
      </c>
      <c r="D12" s="82" t="s">
        <v>313</v>
      </c>
      <c r="E12" s="32" t="s">
        <v>307</v>
      </c>
      <c r="F12" s="82" t="s">
        <v>187</v>
      </c>
    </row>
    <row r="13" spans="1:8" ht="60" customHeight="1">
      <c r="A13" s="32">
        <v>9</v>
      </c>
      <c r="B13" s="82" t="s">
        <v>321</v>
      </c>
      <c r="C13" s="106" t="s">
        <v>323</v>
      </c>
      <c r="D13" s="82" t="s">
        <v>320</v>
      </c>
      <c r="E13" s="32" t="s">
        <v>39</v>
      </c>
      <c r="F13" s="82" t="s">
        <v>187</v>
      </c>
    </row>
    <row r="14" spans="1:8" ht="60" customHeight="1">
      <c r="A14" s="32">
        <v>10</v>
      </c>
      <c r="B14" s="82" t="s">
        <v>321</v>
      </c>
      <c r="C14" s="106" t="s">
        <v>323</v>
      </c>
      <c r="D14" s="82" t="s">
        <v>324</v>
      </c>
      <c r="E14" s="32" t="s">
        <v>39</v>
      </c>
      <c r="F14" s="82" t="s">
        <v>187</v>
      </c>
    </row>
    <row r="31" spans="1:1">
      <c r="A31" s="36"/>
    </row>
  </sheetData>
  <phoneticPr fontId="21" type="noConversion"/>
  <conditionalFormatting sqref="C12">
    <cfRule type="expression" dxfId="31" priority="4">
      <formula>#REF!="rejected"</formula>
    </cfRule>
  </conditionalFormatting>
  <conditionalFormatting sqref="C7">
    <cfRule type="expression" dxfId="30" priority="3">
      <formula>#REF!="rejected"</formula>
    </cfRule>
  </conditionalFormatting>
  <conditionalFormatting sqref="C10:C11">
    <cfRule type="expression" dxfId="29" priority="2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99E4-A23C-475D-A64E-3E3B584408D3}">
  <dimension ref="A1:H29"/>
  <sheetViews>
    <sheetView zoomScale="89" zoomScaleNormal="89" workbookViewId="0">
      <selection activeCell="G10" sqref="G10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105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16384" width="12" style="33"/>
  </cols>
  <sheetData>
    <row r="1" spans="1:8" ht="16.5">
      <c r="B1" s="36" t="s">
        <v>14</v>
      </c>
      <c r="C1" s="101" t="s">
        <v>296</v>
      </c>
    </row>
    <row r="2" spans="1:8" ht="33">
      <c r="B2" s="33" t="s">
        <v>9</v>
      </c>
      <c r="C2" s="18" t="s">
        <v>101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91">
        <v>1</v>
      </c>
      <c r="B5" s="82" t="s">
        <v>296</v>
      </c>
      <c r="C5" s="102" t="s">
        <v>267</v>
      </c>
      <c r="D5" s="82" t="s">
        <v>308</v>
      </c>
      <c r="E5" s="32" t="s">
        <v>307</v>
      </c>
      <c r="F5" s="82" t="s">
        <v>187</v>
      </c>
      <c r="G5" s="77"/>
      <c r="H5" s="36"/>
    </row>
    <row r="6" spans="1:8" ht="60" customHeight="1">
      <c r="A6" s="32">
        <v>2</v>
      </c>
      <c r="B6" s="82" t="s">
        <v>296</v>
      </c>
      <c r="C6" s="108" t="s">
        <v>330</v>
      </c>
      <c r="D6" s="43" t="s">
        <v>331</v>
      </c>
      <c r="E6" s="32" t="s">
        <v>334</v>
      </c>
      <c r="F6" s="82" t="s">
        <v>187</v>
      </c>
    </row>
    <row r="7" spans="1:8" ht="60" customHeight="1">
      <c r="A7" s="32">
        <v>3</v>
      </c>
      <c r="B7" s="82" t="s">
        <v>296</v>
      </c>
      <c r="C7" s="67" t="s">
        <v>332</v>
      </c>
      <c r="D7" s="82" t="s">
        <v>351</v>
      </c>
      <c r="E7" s="32" t="s">
        <v>334</v>
      </c>
      <c r="F7" s="82" t="s">
        <v>187</v>
      </c>
    </row>
    <row r="8" spans="1:8" ht="60" customHeight="1">
      <c r="A8" s="32">
        <v>4</v>
      </c>
      <c r="B8" s="96" t="s">
        <v>333</v>
      </c>
      <c r="C8" s="103" t="s">
        <v>346</v>
      </c>
      <c r="D8" s="82" t="s">
        <v>335</v>
      </c>
      <c r="E8" s="32" t="s">
        <v>336</v>
      </c>
      <c r="F8" s="82" t="s">
        <v>187</v>
      </c>
    </row>
    <row r="9" spans="1:8" ht="60" customHeight="1">
      <c r="A9" s="32">
        <v>5</v>
      </c>
      <c r="B9" s="96" t="s">
        <v>333</v>
      </c>
      <c r="C9" s="104" t="s">
        <v>337</v>
      </c>
      <c r="D9" s="82" t="s">
        <v>338</v>
      </c>
      <c r="E9" s="32" t="s">
        <v>307</v>
      </c>
      <c r="F9" s="82" t="s">
        <v>187</v>
      </c>
    </row>
    <row r="10" spans="1:8" ht="60" customHeight="1">
      <c r="A10" s="32">
        <v>6</v>
      </c>
      <c r="B10" s="32" t="s">
        <v>341</v>
      </c>
      <c r="C10" s="67" t="s">
        <v>339</v>
      </c>
      <c r="D10" s="41" t="s">
        <v>340</v>
      </c>
      <c r="E10" s="32" t="s">
        <v>39</v>
      </c>
      <c r="F10" s="82" t="s">
        <v>187</v>
      </c>
      <c r="G10" s="44"/>
    </row>
    <row r="11" spans="1:8" ht="60" customHeight="1">
      <c r="A11" s="32">
        <v>7</v>
      </c>
      <c r="B11" s="96" t="s">
        <v>333</v>
      </c>
      <c r="C11" s="67" t="s">
        <v>342</v>
      </c>
      <c r="D11" s="43" t="s">
        <v>342</v>
      </c>
      <c r="E11" s="32" t="s">
        <v>32</v>
      </c>
      <c r="F11" s="82" t="s">
        <v>187</v>
      </c>
    </row>
    <row r="12" spans="1:8" ht="60" customHeight="1">
      <c r="A12" s="32">
        <v>8</v>
      </c>
      <c r="B12" s="82" t="s">
        <v>159</v>
      </c>
      <c r="C12" s="67" t="s">
        <v>343</v>
      </c>
      <c r="D12" s="82" t="s">
        <v>344</v>
      </c>
      <c r="E12" s="32" t="s">
        <v>345</v>
      </c>
      <c r="F12" s="82" t="s">
        <v>509</v>
      </c>
    </row>
    <row r="29" spans="1:1">
      <c r="A29" s="36"/>
    </row>
  </sheetData>
  <phoneticPr fontId="21" type="noConversion"/>
  <conditionalFormatting sqref="C12">
    <cfRule type="expression" dxfId="28" priority="3">
      <formula>#REF!="rejected"</formula>
    </cfRule>
  </conditionalFormatting>
  <conditionalFormatting sqref="C7">
    <cfRule type="expression" dxfId="27" priority="2">
      <formula>#REF!="rejected"</formula>
    </cfRule>
  </conditionalFormatting>
  <conditionalFormatting sqref="C10:C11">
    <cfRule type="expression" dxfId="26" priority="1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681E-4585-4445-98CB-C52A54C57305}">
  <dimension ref="A1:G33"/>
  <sheetViews>
    <sheetView zoomScale="89" zoomScaleNormal="89" workbookViewId="0">
      <selection activeCell="G7" sqref="G7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105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16384" width="12" style="33"/>
  </cols>
  <sheetData>
    <row r="1" spans="1:7" ht="16.5">
      <c r="B1" s="83" t="s">
        <v>14</v>
      </c>
      <c r="C1" s="165" t="s">
        <v>381</v>
      </c>
    </row>
    <row r="2" spans="1:7" ht="33">
      <c r="B2" s="45" t="s">
        <v>9</v>
      </c>
      <c r="C2" s="167" t="s">
        <v>102</v>
      </c>
    </row>
    <row r="4" spans="1:7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7" ht="60" customHeight="1">
      <c r="A5" s="91">
        <v>1</v>
      </c>
      <c r="B5" s="82" t="s">
        <v>350</v>
      </c>
      <c r="C5" s="111" t="s">
        <v>70</v>
      </c>
      <c r="D5" s="82" t="s">
        <v>369</v>
      </c>
      <c r="E5" s="32" t="s">
        <v>361</v>
      </c>
      <c r="F5" s="82" t="s">
        <v>187</v>
      </c>
      <c r="G5" s="77"/>
    </row>
    <row r="6" spans="1:7" ht="60" customHeight="1">
      <c r="A6" s="32">
        <v>2</v>
      </c>
      <c r="B6" s="82" t="s">
        <v>374</v>
      </c>
      <c r="C6" s="67" t="s">
        <v>363</v>
      </c>
      <c r="D6" s="82" t="s">
        <v>373</v>
      </c>
      <c r="E6" s="32" t="s">
        <v>361</v>
      </c>
      <c r="F6" s="82" t="s">
        <v>187</v>
      </c>
    </row>
    <row r="7" spans="1:7" ht="60" customHeight="1">
      <c r="A7" s="32">
        <v>3</v>
      </c>
      <c r="B7" s="82" t="s">
        <v>374</v>
      </c>
      <c r="C7" s="67" t="s">
        <v>364</v>
      </c>
      <c r="D7" s="82" t="s">
        <v>373</v>
      </c>
      <c r="E7" s="32" t="s">
        <v>361</v>
      </c>
      <c r="F7" s="82" t="s">
        <v>509</v>
      </c>
    </row>
    <row r="8" spans="1:7" ht="60" customHeight="1">
      <c r="A8" s="32">
        <v>4</v>
      </c>
      <c r="B8" s="75" t="s">
        <v>368</v>
      </c>
      <c r="C8" s="82" t="s">
        <v>366</v>
      </c>
      <c r="D8" s="82" t="s">
        <v>367</v>
      </c>
      <c r="E8" s="32" t="s">
        <v>88</v>
      </c>
      <c r="F8" s="82" t="s">
        <v>187</v>
      </c>
    </row>
    <row r="9" spans="1:7" ht="60" customHeight="1">
      <c r="A9" s="32">
        <v>5</v>
      </c>
      <c r="B9" s="82" t="s">
        <v>352</v>
      </c>
      <c r="C9" s="112" t="s">
        <v>353</v>
      </c>
      <c r="D9" s="43" t="s">
        <v>370</v>
      </c>
      <c r="E9" s="32" t="s">
        <v>28</v>
      </c>
      <c r="F9" s="82" t="s">
        <v>187</v>
      </c>
    </row>
    <row r="10" spans="1:7" ht="60" customHeight="1">
      <c r="A10" s="32">
        <v>6</v>
      </c>
      <c r="B10" s="32" t="s">
        <v>378</v>
      </c>
      <c r="C10" s="102" t="s">
        <v>379</v>
      </c>
      <c r="D10" s="82" t="s">
        <v>380</v>
      </c>
      <c r="E10" s="32" t="s">
        <v>28</v>
      </c>
      <c r="F10" s="82" t="s">
        <v>187</v>
      </c>
    </row>
    <row r="11" spans="1:7" ht="60" customHeight="1">
      <c r="A11" s="32">
        <v>7</v>
      </c>
      <c r="B11" s="82" t="s">
        <v>354</v>
      </c>
      <c r="C11" s="67" t="s">
        <v>355</v>
      </c>
      <c r="D11" s="82" t="s">
        <v>371</v>
      </c>
      <c r="E11" s="32" t="s">
        <v>174</v>
      </c>
      <c r="F11" s="82" t="s">
        <v>187</v>
      </c>
    </row>
    <row r="12" spans="1:7" ht="60" customHeight="1">
      <c r="A12" s="32">
        <v>8</v>
      </c>
      <c r="B12" s="96" t="s">
        <v>357</v>
      </c>
      <c r="C12" s="103" t="s">
        <v>356</v>
      </c>
      <c r="D12" s="82" t="s">
        <v>376</v>
      </c>
      <c r="E12" s="32" t="s">
        <v>32</v>
      </c>
      <c r="F12" s="82" t="s">
        <v>187</v>
      </c>
    </row>
    <row r="13" spans="1:7" ht="60" customHeight="1">
      <c r="A13" s="32">
        <v>9</v>
      </c>
      <c r="B13" s="96" t="s">
        <v>365</v>
      </c>
      <c r="C13" s="104" t="s">
        <v>358</v>
      </c>
      <c r="D13" s="82" t="s">
        <v>377</v>
      </c>
      <c r="E13" s="32" t="s">
        <v>32</v>
      </c>
      <c r="F13" s="82" t="s">
        <v>187</v>
      </c>
    </row>
    <row r="14" spans="1:7" ht="60" customHeight="1">
      <c r="A14" s="32">
        <v>10</v>
      </c>
      <c r="B14" s="96" t="s">
        <v>365</v>
      </c>
      <c r="C14" s="67" t="s">
        <v>362</v>
      </c>
      <c r="D14" s="43" t="s">
        <v>372</v>
      </c>
      <c r="E14" s="32" t="s">
        <v>360</v>
      </c>
      <c r="F14" s="82" t="s">
        <v>509</v>
      </c>
    </row>
    <row r="15" spans="1:7" s="36" customFormat="1" ht="60" customHeight="1">
      <c r="A15" s="32">
        <v>11</v>
      </c>
      <c r="B15" s="32" t="s">
        <v>267</v>
      </c>
      <c r="C15" s="67" t="s">
        <v>359</v>
      </c>
      <c r="D15" s="41" t="s">
        <v>375</v>
      </c>
      <c r="E15" s="32" t="s">
        <v>360</v>
      </c>
      <c r="F15" s="82" t="s">
        <v>187</v>
      </c>
      <c r="G15" s="33"/>
    </row>
    <row r="33" spans="1:1">
      <c r="A33" s="36"/>
    </row>
  </sheetData>
  <phoneticPr fontId="21" type="noConversion"/>
  <conditionalFormatting sqref="C6">
    <cfRule type="expression" dxfId="25" priority="4">
      <formula>#REF!="rejected"</formula>
    </cfRule>
  </conditionalFormatting>
  <conditionalFormatting sqref="C11">
    <cfRule type="expression" dxfId="24" priority="3">
      <formula>#REF!="rejected"</formula>
    </cfRule>
  </conditionalFormatting>
  <conditionalFormatting sqref="C14:C15">
    <cfRule type="expression" dxfId="23" priority="2">
      <formula>#REF!="rejected"</formula>
    </cfRule>
  </conditionalFormatting>
  <conditionalFormatting sqref="C7">
    <cfRule type="expression" dxfId="22" priority="1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07C5-AB45-499F-846C-FE2AF0721C90}">
  <dimension ref="A1:H34"/>
  <sheetViews>
    <sheetView zoomScale="89" zoomScaleNormal="89" workbookViewId="0">
      <selection activeCell="G5" sqref="G5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105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16384" width="12" style="33"/>
  </cols>
  <sheetData>
    <row r="1" spans="1:8" ht="16.5">
      <c r="B1" s="83" t="s">
        <v>14</v>
      </c>
      <c r="C1" s="165" t="s">
        <v>382</v>
      </c>
    </row>
    <row r="2" spans="1:8" ht="16.5">
      <c r="B2" s="45" t="s">
        <v>9</v>
      </c>
      <c r="C2" s="168" t="s">
        <v>383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91">
        <v>1</v>
      </c>
      <c r="B5" s="82" t="s">
        <v>374</v>
      </c>
      <c r="C5" s="67" t="s">
        <v>419</v>
      </c>
      <c r="D5" s="82" t="s">
        <v>373</v>
      </c>
      <c r="E5" s="32" t="s">
        <v>361</v>
      </c>
      <c r="F5" s="82" t="s">
        <v>187</v>
      </c>
      <c r="G5" s="115"/>
      <c r="H5" s="36"/>
    </row>
    <row r="6" spans="1:8" ht="60" customHeight="1">
      <c r="A6" s="32">
        <v>2</v>
      </c>
      <c r="B6" s="82" t="s">
        <v>357</v>
      </c>
      <c r="C6" s="67" t="s">
        <v>387</v>
      </c>
      <c r="D6" s="82" t="s">
        <v>388</v>
      </c>
      <c r="E6" s="32" t="s">
        <v>389</v>
      </c>
      <c r="F6" s="82" t="s">
        <v>187</v>
      </c>
    </row>
    <row r="7" spans="1:8" ht="60" customHeight="1">
      <c r="A7" s="32">
        <v>3</v>
      </c>
      <c r="B7" s="82" t="s">
        <v>354</v>
      </c>
      <c r="C7" s="67" t="s">
        <v>411</v>
      </c>
      <c r="D7" s="82" t="s">
        <v>412</v>
      </c>
      <c r="E7" s="32" t="s">
        <v>360</v>
      </c>
      <c r="F7" s="82" t="s">
        <v>187</v>
      </c>
    </row>
    <row r="8" spans="1:8" ht="60" customHeight="1">
      <c r="A8" s="32">
        <v>4</v>
      </c>
      <c r="B8" s="75" t="s">
        <v>354</v>
      </c>
      <c r="C8" s="82" t="s">
        <v>390</v>
      </c>
      <c r="D8" s="82" t="s">
        <v>391</v>
      </c>
      <c r="E8" s="32" t="s">
        <v>39</v>
      </c>
      <c r="F8" s="82" t="s">
        <v>187</v>
      </c>
    </row>
    <row r="9" spans="1:8" ht="60" customHeight="1">
      <c r="A9" s="32">
        <v>5</v>
      </c>
      <c r="B9" s="96" t="s">
        <v>392</v>
      </c>
      <c r="C9" s="112" t="s">
        <v>393</v>
      </c>
      <c r="D9" s="43" t="s">
        <v>408</v>
      </c>
      <c r="E9" s="32" t="s">
        <v>174</v>
      </c>
      <c r="F9" s="82" t="s">
        <v>187</v>
      </c>
    </row>
    <row r="10" spans="1:8" ht="60" customHeight="1">
      <c r="A10" s="32">
        <v>6</v>
      </c>
      <c r="B10" s="96" t="s">
        <v>392</v>
      </c>
      <c r="C10" s="71" t="s">
        <v>117</v>
      </c>
      <c r="D10" s="82" t="s">
        <v>407</v>
      </c>
      <c r="E10" s="32" t="s">
        <v>361</v>
      </c>
      <c r="F10" s="82" t="s">
        <v>187</v>
      </c>
    </row>
    <row r="11" spans="1:8" ht="60" customHeight="1">
      <c r="A11" s="32">
        <v>7</v>
      </c>
      <c r="B11" s="96" t="s">
        <v>392</v>
      </c>
      <c r="C11" s="71" t="s">
        <v>119</v>
      </c>
      <c r="D11" s="82" t="s">
        <v>406</v>
      </c>
      <c r="E11" s="32" t="s">
        <v>361</v>
      </c>
      <c r="F11" s="82" t="s">
        <v>187</v>
      </c>
    </row>
    <row r="12" spans="1:8" ht="60" customHeight="1">
      <c r="A12" s="32">
        <v>8</v>
      </c>
      <c r="B12" s="96" t="s">
        <v>392</v>
      </c>
      <c r="C12" s="71" t="s">
        <v>120</v>
      </c>
      <c r="D12" s="82" t="s">
        <v>405</v>
      </c>
      <c r="E12" s="32" t="s">
        <v>361</v>
      </c>
      <c r="F12" s="82" t="s">
        <v>187</v>
      </c>
    </row>
    <row r="13" spans="1:8" ht="60" customHeight="1">
      <c r="A13" s="32">
        <v>9</v>
      </c>
      <c r="B13" s="96" t="s">
        <v>392</v>
      </c>
      <c r="C13" s="71" t="s">
        <v>404</v>
      </c>
      <c r="D13" s="43" t="s">
        <v>403</v>
      </c>
      <c r="E13" s="32" t="s">
        <v>361</v>
      </c>
      <c r="F13" s="82" t="s">
        <v>509</v>
      </c>
    </row>
    <row r="14" spans="1:8" ht="60" customHeight="1">
      <c r="A14" s="32">
        <v>10</v>
      </c>
      <c r="B14" s="90" t="s">
        <v>394</v>
      </c>
      <c r="C14" s="67" t="s">
        <v>395</v>
      </c>
      <c r="D14" s="41" t="s">
        <v>402</v>
      </c>
      <c r="E14" s="32" t="s">
        <v>361</v>
      </c>
      <c r="F14" s="82" t="s">
        <v>187</v>
      </c>
    </row>
    <row r="15" spans="1:8" s="36" customFormat="1" ht="60" customHeight="1">
      <c r="A15" s="32">
        <v>11</v>
      </c>
      <c r="B15" s="32" t="s">
        <v>374</v>
      </c>
      <c r="C15" s="102" t="s">
        <v>396</v>
      </c>
      <c r="D15" s="32" t="s">
        <v>400</v>
      </c>
      <c r="E15" s="32" t="s">
        <v>174</v>
      </c>
      <c r="F15" s="82" t="s">
        <v>187</v>
      </c>
      <c r="G15" s="33"/>
    </row>
    <row r="16" spans="1:8" ht="60" customHeight="1">
      <c r="A16" s="32">
        <v>12</v>
      </c>
      <c r="B16" s="32" t="s">
        <v>374</v>
      </c>
      <c r="C16" s="103" t="s">
        <v>399</v>
      </c>
      <c r="D16" s="90" t="s">
        <v>401</v>
      </c>
      <c r="E16" s="32" t="s">
        <v>361</v>
      </c>
      <c r="F16" s="82" t="s">
        <v>187</v>
      </c>
      <c r="H16" s="75"/>
    </row>
    <row r="17" spans="1:8" ht="60" customHeight="1">
      <c r="A17" s="32">
        <v>12</v>
      </c>
      <c r="B17" s="43" t="s">
        <v>374</v>
      </c>
      <c r="C17" s="102" t="s">
        <v>409</v>
      </c>
      <c r="D17" s="32" t="s">
        <v>410</v>
      </c>
      <c r="E17" s="32" t="s">
        <v>32</v>
      </c>
      <c r="F17" s="82" t="s">
        <v>509</v>
      </c>
      <c r="H17" s="75"/>
    </row>
    <row r="34" spans="1:1">
      <c r="A34" s="36"/>
    </row>
  </sheetData>
  <phoneticPr fontId="21" type="noConversion"/>
  <conditionalFormatting sqref="C6">
    <cfRule type="expression" dxfId="21" priority="6">
      <formula>#REF!="rejected"</formula>
    </cfRule>
  </conditionalFormatting>
  <conditionalFormatting sqref="C14">
    <cfRule type="expression" dxfId="20" priority="4">
      <formula>#REF!="rejected"</formula>
    </cfRule>
  </conditionalFormatting>
  <conditionalFormatting sqref="C7">
    <cfRule type="expression" dxfId="19" priority="3">
      <formula>#REF!="rejected"</formula>
    </cfRule>
  </conditionalFormatting>
  <conditionalFormatting sqref="C5 C10:C13">
    <cfRule type="expression" dxfId="18" priority="2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2E39-A0AC-4506-8B56-FDB1D39B1277}">
  <dimension ref="A1:H31"/>
  <sheetViews>
    <sheetView zoomScale="89" zoomScaleNormal="89" workbookViewId="0">
      <selection activeCell="G7" sqref="G7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105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16384" width="12" style="33"/>
  </cols>
  <sheetData>
    <row r="1" spans="1:8" ht="16.5">
      <c r="B1" s="36" t="s">
        <v>14</v>
      </c>
      <c r="C1" s="114" t="s">
        <v>414</v>
      </c>
    </row>
    <row r="2" spans="1:8" ht="16.5">
      <c r="B2" s="33" t="s">
        <v>9</v>
      </c>
      <c r="C2" s="114" t="s">
        <v>414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91">
        <v>1</v>
      </c>
      <c r="B5" s="75" t="s">
        <v>421</v>
      </c>
      <c r="C5" s="82" t="s">
        <v>420</v>
      </c>
      <c r="D5" s="82" t="s">
        <v>420</v>
      </c>
      <c r="E5" s="32" t="s">
        <v>360</v>
      </c>
      <c r="F5" s="82" t="s">
        <v>187</v>
      </c>
    </row>
    <row r="6" spans="1:8" ht="60" customHeight="1">
      <c r="A6" s="32">
        <v>2</v>
      </c>
      <c r="B6" s="82" t="s">
        <v>422</v>
      </c>
      <c r="C6" s="67" t="s">
        <v>125</v>
      </c>
      <c r="D6" s="82" t="s">
        <v>445</v>
      </c>
      <c r="E6" s="32" t="s">
        <v>444</v>
      </c>
      <c r="F6" s="82" t="s">
        <v>187</v>
      </c>
    </row>
    <row r="7" spans="1:8" ht="60" customHeight="1">
      <c r="A7" s="32">
        <v>3</v>
      </c>
      <c r="B7" s="75" t="s">
        <v>423</v>
      </c>
      <c r="C7" s="82" t="s">
        <v>424</v>
      </c>
      <c r="D7" s="82" t="s">
        <v>440</v>
      </c>
      <c r="E7" s="32" t="s">
        <v>28</v>
      </c>
      <c r="F7" s="82" t="s">
        <v>187</v>
      </c>
    </row>
    <row r="8" spans="1:8" ht="60" customHeight="1">
      <c r="A8" s="32">
        <v>4</v>
      </c>
      <c r="B8" s="96" t="s">
        <v>435</v>
      </c>
      <c r="C8" s="112" t="s">
        <v>415</v>
      </c>
      <c r="D8" s="43" t="s">
        <v>425</v>
      </c>
      <c r="E8" s="32" t="s">
        <v>361</v>
      </c>
      <c r="F8" s="82" t="s">
        <v>187</v>
      </c>
      <c r="G8" s="44" t="s">
        <v>426</v>
      </c>
      <c r="H8" s="77" t="s">
        <v>427</v>
      </c>
    </row>
    <row r="9" spans="1:8" ht="60" customHeight="1">
      <c r="A9" s="32">
        <v>5</v>
      </c>
      <c r="B9" s="96" t="s">
        <v>435</v>
      </c>
      <c r="C9" s="71" t="s">
        <v>428</v>
      </c>
      <c r="D9" s="82" t="s">
        <v>429</v>
      </c>
      <c r="E9" s="32" t="s">
        <v>32</v>
      </c>
      <c r="F9" s="82" t="s">
        <v>187</v>
      </c>
    </row>
    <row r="10" spans="1:8" ht="60" customHeight="1">
      <c r="A10" s="32">
        <v>6</v>
      </c>
      <c r="B10" s="96" t="s">
        <v>436</v>
      </c>
      <c r="C10" s="71" t="s">
        <v>430</v>
      </c>
      <c r="D10" s="82" t="s">
        <v>431</v>
      </c>
      <c r="E10" s="32" t="s">
        <v>88</v>
      </c>
      <c r="F10" s="82" t="s">
        <v>187</v>
      </c>
    </row>
    <row r="11" spans="1:8" ht="60" customHeight="1">
      <c r="A11" s="32">
        <v>7</v>
      </c>
      <c r="B11" s="96" t="s">
        <v>435</v>
      </c>
      <c r="C11" s="71" t="s">
        <v>432</v>
      </c>
      <c r="D11" s="82" t="s">
        <v>433</v>
      </c>
      <c r="E11" s="32" t="s">
        <v>32</v>
      </c>
      <c r="F11" s="82" t="s">
        <v>187</v>
      </c>
    </row>
    <row r="12" spans="1:8" ht="60" customHeight="1">
      <c r="A12" s="32">
        <v>8</v>
      </c>
      <c r="B12" s="96" t="s">
        <v>437</v>
      </c>
      <c r="C12" s="71" t="s">
        <v>443</v>
      </c>
      <c r="D12" s="43" t="s">
        <v>434</v>
      </c>
      <c r="E12" s="32" t="s">
        <v>88</v>
      </c>
      <c r="F12" s="82" t="s">
        <v>187</v>
      </c>
    </row>
    <row r="13" spans="1:8" ht="60" customHeight="1">
      <c r="A13" s="32">
        <v>9</v>
      </c>
      <c r="B13" s="90" t="s">
        <v>437</v>
      </c>
      <c r="C13" s="67" t="s">
        <v>438</v>
      </c>
      <c r="D13" s="41" t="s">
        <v>441</v>
      </c>
      <c r="E13" s="32" t="s">
        <v>174</v>
      </c>
      <c r="F13" s="82" t="s">
        <v>187</v>
      </c>
    </row>
    <row r="14" spans="1:8" ht="60" customHeight="1">
      <c r="A14" s="32">
        <v>10</v>
      </c>
      <c r="B14" s="90" t="s">
        <v>437</v>
      </c>
      <c r="C14" s="116" t="s">
        <v>439</v>
      </c>
      <c r="D14" s="32" t="s">
        <v>442</v>
      </c>
      <c r="E14" s="32" t="s">
        <v>32</v>
      </c>
      <c r="F14" s="82" t="s">
        <v>187</v>
      </c>
      <c r="H14" s="36"/>
    </row>
    <row r="31" spans="1:1">
      <c r="A31" s="36"/>
    </row>
  </sheetData>
  <phoneticPr fontId="21" type="noConversion"/>
  <conditionalFormatting sqref="C13">
    <cfRule type="expression" dxfId="17" priority="4">
      <formula>#REF!="rejected"</formula>
    </cfRule>
  </conditionalFormatting>
  <conditionalFormatting sqref="C6">
    <cfRule type="expression" dxfId="16" priority="3">
      <formula>#REF!="rejected"</formula>
    </cfRule>
  </conditionalFormatting>
  <conditionalFormatting sqref="C9:C12">
    <cfRule type="expression" dxfId="15" priority="2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5321-7942-41C7-A60C-6D77A2A25D55}">
  <dimension ref="A1:H36"/>
  <sheetViews>
    <sheetView tabSelected="1" zoomScale="89" zoomScaleNormal="89" workbookViewId="0">
      <selection activeCell="D2" sqref="D2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105" customWidth="1"/>
    <col min="4" max="4" width="47.25" style="33" customWidth="1"/>
    <col min="5" max="5" width="17.125" style="33" bestFit="1" customWidth="1"/>
    <col min="6" max="6" width="12" style="33"/>
    <col min="7" max="7" width="45.75" style="33" customWidth="1"/>
    <col min="8" max="8" width="29.75" style="33" customWidth="1"/>
    <col min="9" max="16384" width="12" style="33"/>
  </cols>
  <sheetData>
    <row r="1" spans="1:8" ht="16.5">
      <c r="B1" s="36" t="s">
        <v>14</v>
      </c>
      <c r="C1" s="117" t="s">
        <v>287</v>
      </c>
    </row>
    <row r="2" spans="1:8" ht="16.5">
      <c r="B2" s="33" t="s">
        <v>9</v>
      </c>
      <c r="C2" s="117" t="s">
        <v>287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91">
        <v>1</v>
      </c>
      <c r="B5" s="96" t="s">
        <v>457</v>
      </c>
      <c r="C5" s="71" t="s">
        <v>446</v>
      </c>
      <c r="D5" s="43" t="s">
        <v>459</v>
      </c>
      <c r="E5" s="32" t="s">
        <v>32</v>
      </c>
      <c r="F5" s="32" t="s">
        <v>187</v>
      </c>
      <c r="G5" s="77"/>
      <c r="H5" s="36"/>
    </row>
    <row r="6" spans="1:8" ht="60" customHeight="1">
      <c r="A6" s="32">
        <v>2</v>
      </c>
      <c r="B6" s="96" t="s">
        <v>457</v>
      </c>
      <c r="C6" s="82" t="s">
        <v>125</v>
      </c>
      <c r="D6" s="82" t="s">
        <v>460</v>
      </c>
      <c r="E6" s="32" t="s">
        <v>360</v>
      </c>
      <c r="F6" s="32" t="s">
        <v>187</v>
      </c>
    </row>
    <row r="7" spans="1:8" ht="60" customHeight="1">
      <c r="A7" s="32">
        <v>3</v>
      </c>
      <c r="B7" s="82" t="s">
        <v>365</v>
      </c>
      <c r="C7" s="67" t="s">
        <v>447</v>
      </c>
      <c r="D7" s="82" t="s">
        <v>461</v>
      </c>
      <c r="E7" s="32" t="s">
        <v>360</v>
      </c>
      <c r="F7" s="32" t="s">
        <v>187</v>
      </c>
    </row>
    <row r="8" spans="1:8" ht="60" customHeight="1">
      <c r="A8" s="32">
        <v>4</v>
      </c>
      <c r="B8" s="82" t="s">
        <v>365</v>
      </c>
      <c r="C8" s="82" t="s">
        <v>448</v>
      </c>
      <c r="D8" s="82" t="s">
        <v>462</v>
      </c>
      <c r="E8" s="32" t="s">
        <v>360</v>
      </c>
      <c r="F8" s="32" t="s">
        <v>187</v>
      </c>
    </row>
    <row r="9" spans="1:8" ht="60" customHeight="1">
      <c r="A9" s="32">
        <v>5</v>
      </c>
      <c r="B9" s="82" t="s">
        <v>365</v>
      </c>
      <c r="C9" s="112" t="s">
        <v>398</v>
      </c>
      <c r="D9" s="43" t="s">
        <v>463</v>
      </c>
      <c r="E9" s="32" t="s">
        <v>360</v>
      </c>
      <c r="F9" s="32" t="s">
        <v>187</v>
      </c>
      <c r="G9" s="44"/>
      <c r="H9" s="77"/>
    </row>
    <row r="10" spans="1:8" ht="60" customHeight="1">
      <c r="A10" s="32">
        <v>6</v>
      </c>
      <c r="B10" s="82" t="s">
        <v>365</v>
      </c>
      <c r="C10" s="71" t="s">
        <v>449</v>
      </c>
      <c r="D10" s="82" t="s">
        <v>464</v>
      </c>
      <c r="E10" s="32" t="s">
        <v>360</v>
      </c>
      <c r="F10" s="32" t="s">
        <v>187</v>
      </c>
    </row>
    <row r="11" spans="1:8" ht="60" customHeight="1">
      <c r="A11" s="32">
        <v>7</v>
      </c>
      <c r="B11" s="96" t="s">
        <v>458</v>
      </c>
      <c r="C11" s="71" t="s">
        <v>450</v>
      </c>
      <c r="D11" s="82" t="s">
        <v>467</v>
      </c>
      <c r="E11" s="32" t="s">
        <v>174</v>
      </c>
      <c r="F11" s="32" t="s">
        <v>187</v>
      </c>
    </row>
    <row r="12" spans="1:8" ht="60" customHeight="1">
      <c r="A12" s="32">
        <v>8</v>
      </c>
      <c r="B12" s="82" t="s">
        <v>365</v>
      </c>
      <c r="C12" s="71" t="s">
        <v>451</v>
      </c>
      <c r="D12" s="82" t="s">
        <v>466</v>
      </c>
      <c r="E12" s="32" t="s">
        <v>174</v>
      </c>
      <c r="F12" s="32" t="s">
        <v>187</v>
      </c>
    </row>
    <row r="13" spans="1:8" ht="60" customHeight="1">
      <c r="A13" s="32">
        <v>9</v>
      </c>
      <c r="B13" s="82" t="s">
        <v>365</v>
      </c>
      <c r="C13" s="71" t="s">
        <v>125</v>
      </c>
      <c r="D13" s="43" t="s">
        <v>468</v>
      </c>
      <c r="E13" s="32" t="s">
        <v>32</v>
      </c>
      <c r="F13" s="32" t="s">
        <v>187</v>
      </c>
    </row>
    <row r="14" spans="1:8" ht="60" customHeight="1">
      <c r="A14" s="32">
        <v>10</v>
      </c>
      <c r="B14" s="96" t="s">
        <v>458</v>
      </c>
      <c r="C14" s="67" t="s">
        <v>452</v>
      </c>
      <c r="D14" s="41" t="s">
        <v>465</v>
      </c>
      <c r="E14" s="32" t="s">
        <v>174</v>
      </c>
      <c r="F14" s="32" t="s">
        <v>187</v>
      </c>
    </row>
    <row r="15" spans="1:8" s="36" customFormat="1" ht="60" customHeight="1">
      <c r="A15" s="32">
        <v>11</v>
      </c>
      <c r="B15" s="96" t="s">
        <v>458</v>
      </c>
      <c r="C15" s="116" t="s">
        <v>453</v>
      </c>
      <c r="D15" s="41" t="s">
        <v>469</v>
      </c>
      <c r="E15" s="32" t="s">
        <v>174</v>
      </c>
      <c r="F15" s="32" t="s">
        <v>187</v>
      </c>
      <c r="G15" s="33"/>
    </row>
    <row r="16" spans="1:8" ht="60" customHeight="1">
      <c r="A16" s="32">
        <v>12</v>
      </c>
      <c r="B16" s="96" t="s">
        <v>457</v>
      </c>
      <c r="C16" s="116" t="s">
        <v>454</v>
      </c>
      <c r="D16" s="41" t="s">
        <v>470</v>
      </c>
      <c r="E16" s="32" t="s">
        <v>32</v>
      </c>
      <c r="F16" s="32" t="s">
        <v>187</v>
      </c>
      <c r="H16" s="75"/>
    </row>
    <row r="17" spans="1:8" ht="60" customHeight="1">
      <c r="A17" s="32">
        <v>12</v>
      </c>
      <c r="B17" s="96" t="s">
        <v>458</v>
      </c>
      <c r="C17" s="116" t="s">
        <v>455</v>
      </c>
      <c r="D17" s="41" t="s">
        <v>471</v>
      </c>
      <c r="E17" s="32" t="s">
        <v>174</v>
      </c>
      <c r="F17" s="32" t="s">
        <v>187</v>
      </c>
      <c r="H17" s="75"/>
    </row>
    <row r="18" spans="1:8" ht="60" customHeight="1">
      <c r="A18" s="32">
        <v>13</v>
      </c>
      <c r="B18" s="96" t="s">
        <v>458</v>
      </c>
      <c r="C18" s="116" t="s">
        <v>456</v>
      </c>
      <c r="D18" s="32" t="s">
        <v>472</v>
      </c>
      <c r="E18" s="32" t="s">
        <v>174</v>
      </c>
      <c r="F18" s="32" t="s">
        <v>187</v>
      </c>
      <c r="H18" s="75"/>
    </row>
    <row r="36" spans="1:1">
      <c r="A36" s="36"/>
    </row>
  </sheetData>
  <phoneticPr fontId="21" type="noConversion"/>
  <conditionalFormatting sqref="C14">
    <cfRule type="expression" dxfId="14" priority="4">
      <formula>#REF!="rejected"</formula>
    </cfRule>
  </conditionalFormatting>
  <conditionalFormatting sqref="C7">
    <cfRule type="expression" dxfId="13" priority="3">
      <formula>#REF!="rejected"</formula>
    </cfRule>
  </conditionalFormatting>
  <conditionalFormatting sqref="C10:C13">
    <cfRule type="expression" dxfId="12" priority="2">
      <formula>#REF!="rejected"</formula>
    </cfRule>
  </conditionalFormatting>
  <conditionalFormatting sqref="C5">
    <cfRule type="expression" dxfId="11" priority="1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AEEE-19C1-44A4-A667-4684DE861B8D}">
  <dimension ref="B2:J11"/>
  <sheetViews>
    <sheetView workbookViewId="0">
      <selection activeCell="F6" sqref="F6"/>
    </sheetView>
  </sheetViews>
  <sheetFormatPr defaultColWidth="8.875" defaultRowHeight="16.5"/>
  <cols>
    <col min="2" max="2" width="11.875" bestFit="1" customWidth="1"/>
  </cols>
  <sheetData>
    <row r="2" spans="2:10">
      <c r="B2" s="20" t="s">
        <v>25</v>
      </c>
      <c r="C2" s="23" t="s">
        <v>26</v>
      </c>
      <c r="D2" s="23" t="s">
        <v>27</v>
      </c>
    </row>
    <row r="3" spans="2:10">
      <c r="B3" s="21" t="s">
        <v>28</v>
      </c>
      <c r="C3" s="22" t="s">
        <v>29</v>
      </c>
      <c r="D3" s="22" t="s">
        <v>30</v>
      </c>
    </row>
    <row r="4" spans="2:10">
      <c r="B4" s="21" t="s">
        <v>88</v>
      </c>
      <c r="C4" s="22" t="s">
        <v>31</v>
      </c>
      <c r="D4" s="22" t="s">
        <v>29</v>
      </c>
      <c r="J4" s="122"/>
    </row>
    <row r="5" spans="2:10">
      <c r="B5" s="21" t="s">
        <v>89</v>
      </c>
      <c r="C5" s="22" t="s">
        <v>30</v>
      </c>
      <c r="D5" s="22" t="s">
        <v>29</v>
      </c>
    </row>
    <row r="6" spans="2:10">
      <c r="B6" s="21" t="s">
        <v>32</v>
      </c>
      <c r="C6" s="22" t="s">
        <v>33</v>
      </c>
      <c r="D6" s="22" t="s">
        <v>34</v>
      </c>
    </row>
    <row r="7" spans="2:10">
      <c r="B7" s="21" t="s">
        <v>35</v>
      </c>
      <c r="C7" s="22" t="s">
        <v>36</v>
      </c>
      <c r="D7" s="22" t="s">
        <v>37</v>
      </c>
    </row>
    <row r="8" spans="2:10">
      <c r="B8" s="21" t="s">
        <v>90</v>
      </c>
      <c r="C8" s="22" t="s">
        <v>34</v>
      </c>
      <c r="D8" s="22" t="s">
        <v>38</v>
      </c>
    </row>
    <row r="9" spans="2:10">
      <c r="B9" s="21" t="s">
        <v>39</v>
      </c>
      <c r="C9" s="22" t="s">
        <v>37</v>
      </c>
      <c r="D9" s="22"/>
    </row>
    <row r="10" spans="2:10">
      <c r="B10" s="21" t="s">
        <v>91</v>
      </c>
      <c r="C10" s="22" t="s">
        <v>36</v>
      </c>
      <c r="D10" s="22" t="s">
        <v>38</v>
      </c>
    </row>
    <row r="11" spans="2:10">
      <c r="B11" s="21" t="s">
        <v>40</v>
      </c>
      <c r="C11" s="22" t="s">
        <v>31</v>
      </c>
      <c r="D11" s="22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7"/>
  <sheetViews>
    <sheetView showGridLines="0" topLeftCell="C1" zoomScale="80" zoomScaleNormal="80" zoomScalePageLayoutView="85" workbookViewId="0">
      <selection activeCell="P6" sqref="P6"/>
    </sheetView>
  </sheetViews>
  <sheetFormatPr defaultColWidth="8.625" defaultRowHeight="16.5"/>
  <cols>
    <col min="1" max="2" width="0" style="8" hidden="1" customWidth="1"/>
    <col min="3" max="16" width="20.625" style="8" customWidth="1"/>
    <col min="17" max="16384" width="8.625" style="8"/>
  </cols>
  <sheetData>
    <row r="2" spans="3:16">
      <c r="C2" s="4"/>
      <c r="D2" s="151" t="s">
        <v>473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39" t="s">
        <v>329</v>
      </c>
    </row>
    <row r="3" spans="3:16">
      <c r="C3" s="152" t="s">
        <v>15</v>
      </c>
      <c r="D3" s="51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109">
        <v>13</v>
      </c>
    </row>
    <row r="4" spans="3:16">
      <c r="C4" s="153" t="s">
        <v>7</v>
      </c>
      <c r="D4" s="140">
        <v>44277</v>
      </c>
      <c r="E4" s="140">
        <v>44284</v>
      </c>
      <c r="F4" s="140">
        <v>44291</v>
      </c>
      <c r="G4" s="140">
        <v>44298</v>
      </c>
      <c r="H4" s="140">
        <v>44305</v>
      </c>
      <c r="I4" s="140">
        <v>44312</v>
      </c>
      <c r="J4" s="140">
        <v>44319</v>
      </c>
      <c r="K4" s="140">
        <v>44326</v>
      </c>
      <c r="L4" s="140">
        <v>44333</v>
      </c>
      <c r="M4" s="140">
        <v>44340</v>
      </c>
      <c r="N4" s="140">
        <v>44347</v>
      </c>
      <c r="O4" s="140">
        <v>44354</v>
      </c>
      <c r="P4" s="141">
        <v>44361</v>
      </c>
    </row>
    <row r="5" spans="3:16" s="9" customFormat="1" ht="33" customHeight="1">
      <c r="C5" s="154" t="s">
        <v>24</v>
      </c>
      <c r="D5" s="142" t="s">
        <v>113</v>
      </c>
      <c r="E5" s="143" t="s">
        <v>476</v>
      </c>
      <c r="F5" s="143" t="s">
        <v>477</v>
      </c>
      <c r="G5" s="32" t="s">
        <v>478</v>
      </c>
      <c r="H5" s="32" t="s">
        <v>479</v>
      </c>
      <c r="I5" s="32" t="s">
        <v>480</v>
      </c>
      <c r="J5" s="32" t="s">
        <v>481</v>
      </c>
      <c r="K5" s="143" t="s">
        <v>482</v>
      </c>
      <c r="L5" s="32" t="s">
        <v>483</v>
      </c>
      <c r="M5" s="32" t="s">
        <v>484</v>
      </c>
      <c r="N5" s="32" t="s">
        <v>418</v>
      </c>
      <c r="O5" s="32" t="s">
        <v>475</v>
      </c>
      <c r="P5" s="109" t="s">
        <v>287</v>
      </c>
    </row>
    <row r="6" spans="3:16" ht="114" customHeight="1">
      <c r="C6" s="155" t="s">
        <v>23</v>
      </c>
      <c r="D6" s="85" t="s">
        <v>146</v>
      </c>
      <c r="E6" s="85" t="s">
        <v>142</v>
      </c>
      <c r="F6" s="85" t="s">
        <v>141</v>
      </c>
      <c r="G6" s="144" t="s">
        <v>100</v>
      </c>
      <c r="H6" s="85" t="s">
        <v>105</v>
      </c>
      <c r="I6" s="145" t="s">
        <v>103</v>
      </c>
      <c r="J6" s="145" t="s">
        <v>213</v>
      </c>
      <c r="K6" s="144" t="s">
        <v>101</v>
      </c>
      <c r="L6" s="85" t="s">
        <v>145</v>
      </c>
      <c r="M6" s="113" t="s">
        <v>384</v>
      </c>
      <c r="N6" s="146" t="s">
        <v>413</v>
      </c>
      <c r="O6" s="146" t="s">
        <v>414</v>
      </c>
      <c r="P6" s="109" t="s">
        <v>287</v>
      </c>
    </row>
    <row r="7" spans="3:16" ht="95.25" customHeight="1">
      <c r="C7" s="156" t="s">
        <v>474</v>
      </c>
      <c r="D7" s="147" t="s">
        <v>99</v>
      </c>
      <c r="E7" s="148"/>
      <c r="F7" s="147" t="s">
        <v>143</v>
      </c>
      <c r="G7" s="148"/>
      <c r="H7" s="149" t="s">
        <v>284</v>
      </c>
      <c r="I7" s="148"/>
      <c r="J7" s="147" t="s">
        <v>144</v>
      </c>
      <c r="K7" s="148"/>
      <c r="L7" s="150" t="s">
        <v>348</v>
      </c>
      <c r="M7" s="148"/>
      <c r="N7" s="150" t="s">
        <v>349</v>
      </c>
      <c r="O7" s="148"/>
      <c r="P7" s="110" t="s">
        <v>287</v>
      </c>
    </row>
  </sheetData>
  <mergeCells count="6">
    <mergeCell ref="N7:O7"/>
    <mergeCell ref="D7:E7"/>
    <mergeCell ref="F7:G7"/>
    <mergeCell ref="H7:I7"/>
    <mergeCell ref="J7:K7"/>
    <mergeCell ref="L7:M7"/>
  </mergeCells>
  <phoneticPr fontId="21" type="noConversion"/>
  <conditionalFormatting sqref="G5">
    <cfRule type="expression" dxfId="10" priority="3">
      <formula>#REF!="rejected"</formula>
    </cfRule>
  </conditionalFormatting>
  <conditionalFormatting sqref="H5">
    <cfRule type="expression" dxfId="9" priority="2">
      <formula>#REF!="rejected"</formula>
    </cfRule>
  </conditionalFormatting>
  <conditionalFormatting sqref="I5">
    <cfRule type="expression" dxfId="8" priority="1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zoomScaleNormal="100" workbookViewId="0">
      <selection activeCell="G57" sqref="G57"/>
    </sheetView>
  </sheetViews>
  <sheetFormatPr defaultColWidth="8.625" defaultRowHeight="12.75"/>
  <cols>
    <col min="1" max="1" width="6.625" style="33" customWidth="1"/>
    <col min="2" max="2" width="28.25" style="33" customWidth="1"/>
    <col min="3" max="3" width="35.375" style="33" customWidth="1"/>
    <col min="4" max="4" width="15.375" style="33" customWidth="1"/>
    <col min="5" max="5" width="9.625" style="33" customWidth="1"/>
    <col min="6" max="6" width="16.125" style="33" customWidth="1"/>
    <col min="7" max="16384" width="8.625" style="33"/>
  </cols>
  <sheetData>
    <row r="1" spans="1:6">
      <c r="A1" s="55" t="s">
        <v>0</v>
      </c>
      <c r="B1" s="55" t="s">
        <v>10</v>
      </c>
      <c r="C1" s="55" t="s">
        <v>11</v>
      </c>
      <c r="D1" s="55" t="s">
        <v>20</v>
      </c>
      <c r="E1" s="56" t="s">
        <v>21</v>
      </c>
      <c r="F1" s="55" t="s">
        <v>204</v>
      </c>
    </row>
    <row r="2" spans="1:6" ht="13.5">
      <c r="A2" s="32">
        <v>1</v>
      </c>
      <c r="B2" s="19" t="s">
        <v>110</v>
      </c>
      <c r="C2" s="57" t="s">
        <v>161</v>
      </c>
      <c r="D2" s="57" t="s">
        <v>35</v>
      </c>
      <c r="E2" s="97" t="s">
        <v>187</v>
      </c>
      <c r="F2" s="58">
        <v>1</v>
      </c>
    </row>
    <row r="3" spans="1:6" ht="13.5">
      <c r="A3" s="32">
        <v>2</v>
      </c>
      <c r="B3" s="57"/>
      <c r="C3" s="59" t="s">
        <v>166</v>
      </c>
      <c r="D3" s="57" t="s">
        <v>35</v>
      </c>
      <c r="E3" s="97" t="s">
        <v>187</v>
      </c>
      <c r="F3" s="58">
        <v>1</v>
      </c>
    </row>
    <row r="4" spans="1:6" ht="13.5">
      <c r="A4" s="32">
        <v>3</v>
      </c>
      <c r="B4" s="57"/>
      <c r="C4" s="60" t="s">
        <v>164</v>
      </c>
      <c r="D4" s="57" t="s">
        <v>35</v>
      </c>
      <c r="E4" s="97" t="s">
        <v>187</v>
      </c>
      <c r="F4" s="58">
        <v>1</v>
      </c>
    </row>
    <row r="5" spans="1:6" ht="13.5">
      <c r="A5" s="32">
        <v>4</v>
      </c>
      <c r="B5" s="57"/>
      <c r="C5" s="61" t="s">
        <v>165</v>
      </c>
      <c r="D5" s="57" t="s">
        <v>35</v>
      </c>
      <c r="E5" s="97" t="s">
        <v>187</v>
      </c>
      <c r="F5" s="58">
        <v>1</v>
      </c>
    </row>
    <row r="6" spans="1:6" ht="13.5">
      <c r="A6" s="32">
        <v>5</v>
      </c>
      <c r="B6" s="62"/>
      <c r="C6" s="63" t="s">
        <v>168</v>
      </c>
      <c r="D6" s="62" t="s">
        <v>35</v>
      </c>
      <c r="E6" s="97" t="s">
        <v>187</v>
      </c>
      <c r="F6" s="64">
        <v>1</v>
      </c>
    </row>
    <row r="7" spans="1:6" ht="13.5">
      <c r="A7" s="32">
        <v>6</v>
      </c>
      <c r="B7" s="57"/>
      <c r="C7" s="65" t="s">
        <v>163</v>
      </c>
      <c r="D7" s="57" t="s">
        <v>35</v>
      </c>
      <c r="E7" s="97" t="s">
        <v>187</v>
      </c>
      <c r="F7" s="58">
        <v>2</v>
      </c>
    </row>
    <row r="8" spans="1:6" ht="13.5">
      <c r="A8" s="32">
        <v>7</v>
      </c>
      <c r="B8" s="62"/>
      <c r="C8" s="61" t="s">
        <v>162</v>
      </c>
      <c r="D8" s="57" t="s">
        <v>35</v>
      </c>
      <c r="E8" s="97" t="s">
        <v>187</v>
      </c>
      <c r="F8" s="64">
        <v>2</v>
      </c>
    </row>
    <row r="9" spans="1:6" ht="13.5">
      <c r="A9" s="32">
        <v>8</v>
      </c>
      <c r="B9" s="62"/>
      <c r="C9" s="61" t="s">
        <v>167</v>
      </c>
      <c r="D9" s="57" t="s">
        <v>35</v>
      </c>
      <c r="E9" s="97" t="s">
        <v>187</v>
      </c>
      <c r="F9" s="64">
        <v>2</v>
      </c>
    </row>
    <row r="10" spans="1:6" ht="13.5">
      <c r="A10" s="32">
        <v>9</v>
      </c>
      <c r="B10" s="54" t="s">
        <v>92</v>
      </c>
      <c r="C10" s="67" t="s">
        <v>43</v>
      </c>
      <c r="D10" s="66" t="s">
        <v>111</v>
      </c>
      <c r="E10" s="98" t="s">
        <v>187</v>
      </c>
      <c r="F10" s="66">
        <v>3</v>
      </c>
    </row>
    <row r="11" spans="1:6" ht="16.5" customHeight="1">
      <c r="A11" s="32">
        <v>10</v>
      </c>
      <c r="B11" s="60"/>
      <c r="C11" s="66" t="s">
        <v>18</v>
      </c>
      <c r="D11" s="66" t="s">
        <v>112</v>
      </c>
      <c r="E11" s="98" t="s">
        <v>187</v>
      </c>
      <c r="F11" s="66" t="s">
        <v>205</v>
      </c>
    </row>
    <row r="12" spans="1:6" ht="13.5">
      <c r="A12" s="32">
        <v>11</v>
      </c>
      <c r="B12" s="54"/>
      <c r="C12" s="67" t="s">
        <v>44</v>
      </c>
      <c r="D12" s="57" t="s">
        <v>112</v>
      </c>
      <c r="E12" s="98" t="s">
        <v>187</v>
      </c>
      <c r="F12" s="66">
        <v>3</v>
      </c>
    </row>
    <row r="13" spans="1:6" ht="13.5">
      <c r="A13" s="32">
        <v>12</v>
      </c>
      <c r="B13" s="54"/>
      <c r="C13" s="67" t="s">
        <v>45</v>
      </c>
      <c r="D13" s="57" t="s">
        <v>112</v>
      </c>
      <c r="E13" s="98" t="s">
        <v>187</v>
      </c>
      <c r="F13" s="66" t="s">
        <v>205</v>
      </c>
    </row>
    <row r="14" spans="1:6" ht="13.5">
      <c r="A14" s="32">
        <v>13</v>
      </c>
      <c r="B14" s="54"/>
      <c r="C14" s="67" t="s">
        <v>50</v>
      </c>
      <c r="D14" s="57" t="s">
        <v>112</v>
      </c>
      <c r="E14" s="98" t="s">
        <v>187</v>
      </c>
      <c r="F14" s="66">
        <v>3</v>
      </c>
    </row>
    <row r="15" spans="1:6" ht="13.5">
      <c r="A15" s="32">
        <v>14</v>
      </c>
      <c r="B15" s="54"/>
      <c r="C15" s="67" t="s">
        <v>46</v>
      </c>
      <c r="D15" s="57" t="s">
        <v>112</v>
      </c>
      <c r="E15" s="98" t="s">
        <v>187</v>
      </c>
      <c r="F15" s="66">
        <v>4</v>
      </c>
    </row>
    <row r="16" spans="1:6" ht="13.5">
      <c r="A16" s="32">
        <v>15</v>
      </c>
      <c r="B16" s="54"/>
      <c r="C16" s="67" t="s">
        <v>47</v>
      </c>
      <c r="D16" s="57" t="s">
        <v>112</v>
      </c>
      <c r="E16" s="98" t="s">
        <v>187</v>
      </c>
      <c r="F16" s="66">
        <v>4</v>
      </c>
    </row>
    <row r="17" spans="1:6" ht="13.5">
      <c r="A17" s="32">
        <v>16</v>
      </c>
      <c r="B17" s="54"/>
      <c r="C17" s="67" t="s">
        <v>72</v>
      </c>
      <c r="D17" s="57" t="s">
        <v>112</v>
      </c>
      <c r="E17" s="98" t="s">
        <v>187</v>
      </c>
      <c r="F17" s="66">
        <v>10</v>
      </c>
    </row>
    <row r="18" spans="1:6" ht="13.5">
      <c r="A18" s="32">
        <v>17</v>
      </c>
      <c r="B18" s="54"/>
      <c r="C18" s="67" t="s">
        <v>51</v>
      </c>
      <c r="D18" s="57" t="s">
        <v>112</v>
      </c>
      <c r="E18" s="98" t="s">
        <v>187</v>
      </c>
      <c r="F18" s="66" t="s">
        <v>397</v>
      </c>
    </row>
    <row r="19" spans="1:6" ht="13.5">
      <c r="A19" s="32">
        <v>18</v>
      </c>
      <c r="B19" s="54"/>
      <c r="C19" s="67" t="s">
        <v>415</v>
      </c>
      <c r="D19" s="57" t="s">
        <v>112</v>
      </c>
      <c r="E19" s="98" t="s">
        <v>187</v>
      </c>
      <c r="F19" s="66">
        <v>12</v>
      </c>
    </row>
    <row r="20" spans="1:6" ht="13.5">
      <c r="A20" s="32">
        <v>19</v>
      </c>
      <c r="B20" s="54"/>
      <c r="C20" s="68" t="s">
        <v>84</v>
      </c>
      <c r="D20" s="57" t="s">
        <v>112</v>
      </c>
      <c r="E20" s="98" t="s">
        <v>187</v>
      </c>
      <c r="F20" s="66" t="s">
        <v>265</v>
      </c>
    </row>
    <row r="21" spans="1:6" ht="13.5">
      <c r="A21" s="32">
        <v>20</v>
      </c>
      <c r="B21" s="54"/>
      <c r="C21" s="69" t="s">
        <v>104</v>
      </c>
      <c r="D21" s="57" t="s">
        <v>112</v>
      </c>
      <c r="E21" s="98" t="s">
        <v>187</v>
      </c>
      <c r="F21" s="66" t="s">
        <v>265</v>
      </c>
    </row>
    <row r="22" spans="1:6" ht="13.5">
      <c r="A22" s="32">
        <v>21</v>
      </c>
      <c r="B22" s="54"/>
      <c r="C22" s="68" t="s">
        <v>53</v>
      </c>
      <c r="D22" s="57" t="s">
        <v>112</v>
      </c>
      <c r="E22" s="98" t="s">
        <v>187</v>
      </c>
      <c r="F22" s="66" t="s">
        <v>265</v>
      </c>
    </row>
    <row r="23" spans="1:6" ht="13.5">
      <c r="A23" s="32">
        <v>22</v>
      </c>
      <c r="B23" s="54"/>
      <c r="C23" s="68" t="s">
        <v>54</v>
      </c>
      <c r="D23" s="57" t="s">
        <v>112</v>
      </c>
      <c r="E23" s="98" t="s">
        <v>187</v>
      </c>
      <c r="F23" s="66" t="s">
        <v>266</v>
      </c>
    </row>
    <row r="24" spans="1:6" ht="13.5">
      <c r="A24" s="32">
        <v>23</v>
      </c>
      <c r="B24" s="60"/>
      <c r="C24" s="68" t="s">
        <v>55</v>
      </c>
      <c r="D24" s="57" t="s">
        <v>112</v>
      </c>
      <c r="E24" s="98" t="s">
        <v>187</v>
      </c>
      <c r="F24" s="66">
        <v>11</v>
      </c>
    </row>
    <row r="25" spans="1:6" ht="13.5">
      <c r="A25" s="32">
        <v>24</v>
      </c>
      <c r="B25" s="54"/>
      <c r="C25" s="66" t="s">
        <v>416</v>
      </c>
      <c r="D25" s="57" t="s">
        <v>112</v>
      </c>
      <c r="E25" s="98" t="s">
        <v>187</v>
      </c>
      <c r="F25" s="66">
        <v>12</v>
      </c>
    </row>
    <row r="26" spans="1:6" ht="13.5">
      <c r="A26" s="32">
        <v>25</v>
      </c>
      <c r="B26" s="60" t="s">
        <v>272</v>
      </c>
      <c r="C26" s="66" t="s">
        <v>228</v>
      </c>
      <c r="D26" s="57" t="s">
        <v>112</v>
      </c>
      <c r="E26" s="98" t="s">
        <v>187</v>
      </c>
      <c r="F26" s="66">
        <v>5</v>
      </c>
    </row>
    <row r="27" spans="1:6" ht="13.5">
      <c r="A27" s="32">
        <v>26</v>
      </c>
      <c r="B27" s="60"/>
      <c r="C27" s="66" t="s">
        <v>273</v>
      </c>
      <c r="D27" s="57" t="s">
        <v>112</v>
      </c>
      <c r="E27" s="98" t="s">
        <v>187</v>
      </c>
      <c r="F27" s="66">
        <v>4</v>
      </c>
    </row>
    <row r="28" spans="1:6" ht="13.5">
      <c r="A28" s="32">
        <v>27</v>
      </c>
      <c r="B28" s="60"/>
      <c r="C28" s="66" t="s">
        <v>274</v>
      </c>
      <c r="D28" s="57" t="s">
        <v>112</v>
      </c>
      <c r="E28" s="98" t="s">
        <v>187</v>
      </c>
      <c r="F28" s="66">
        <v>4</v>
      </c>
    </row>
    <row r="29" spans="1:6" ht="13.5">
      <c r="A29" s="32">
        <v>28</v>
      </c>
      <c r="B29" s="60"/>
      <c r="C29" s="66" t="s">
        <v>275</v>
      </c>
      <c r="D29" s="57" t="s">
        <v>112</v>
      </c>
      <c r="E29" s="98" t="s">
        <v>187</v>
      </c>
      <c r="F29" s="66">
        <v>5</v>
      </c>
    </row>
    <row r="30" spans="1:6" ht="13.5">
      <c r="A30" s="32">
        <v>29</v>
      </c>
      <c r="B30" s="60" t="s">
        <v>267</v>
      </c>
      <c r="C30" s="66" t="s">
        <v>268</v>
      </c>
      <c r="D30" s="57" t="s">
        <v>279</v>
      </c>
      <c r="E30" s="98" t="s">
        <v>187</v>
      </c>
      <c r="F30" s="66" t="s">
        <v>280</v>
      </c>
    </row>
    <row r="31" spans="1:6" ht="13.5">
      <c r="A31" s="32">
        <v>30</v>
      </c>
      <c r="B31" s="60"/>
      <c r="C31" s="66" t="s">
        <v>269</v>
      </c>
      <c r="D31" s="57" t="s">
        <v>40</v>
      </c>
      <c r="E31" s="98" t="s">
        <v>187</v>
      </c>
      <c r="F31" s="66">
        <v>6</v>
      </c>
    </row>
    <row r="32" spans="1:6" ht="13.5">
      <c r="A32" s="32">
        <v>31</v>
      </c>
      <c r="B32" s="60"/>
      <c r="C32" s="66" t="s">
        <v>277</v>
      </c>
      <c r="D32" s="57" t="s">
        <v>39</v>
      </c>
      <c r="E32" s="98" t="s">
        <v>187</v>
      </c>
      <c r="F32" s="66">
        <v>5</v>
      </c>
    </row>
    <row r="33" spans="1:6" ht="13.5">
      <c r="A33" s="32">
        <v>32</v>
      </c>
      <c r="B33" s="60"/>
      <c r="C33" s="66" t="s">
        <v>270</v>
      </c>
      <c r="D33" s="57" t="s">
        <v>278</v>
      </c>
      <c r="E33" s="98" t="s">
        <v>187</v>
      </c>
      <c r="F33" s="66">
        <v>5</v>
      </c>
    </row>
    <row r="34" spans="1:6" ht="13.5">
      <c r="A34" s="32">
        <v>33</v>
      </c>
      <c r="B34" s="60"/>
      <c r="C34" s="66" t="s">
        <v>271</v>
      </c>
      <c r="D34" s="57" t="s">
        <v>40</v>
      </c>
      <c r="E34" s="98" t="s">
        <v>187</v>
      </c>
      <c r="F34" s="66">
        <v>5</v>
      </c>
    </row>
    <row r="35" spans="1:6" ht="27">
      <c r="A35" s="32">
        <v>34</v>
      </c>
      <c r="B35" s="54" t="s">
        <v>93</v>
      </c>
      <c r="C35" s="54" t="s">
        <v>118</v>
      </c>
      <c r="D35" s="57" t="s">
        <v>112</v>
      </c>
      <c r="E35" s="98" t="s">
        <v>187</v>
      </c>
      <c r="F35" s="66">
        <v>9</v>
      </c>
    </row>
    <row r="36" spans="1:6" ht="13.5">
      <c r="A36" s="32">
        <v>35</v>
      </c>
      <c r="B36" s="60"/>
      <c r="C36" s="65" t="s">
        <v>327</v>
      </c>
      <c r="D36" s="57" t="s">
        <v>112</v>
      </c>
      <c r="E36" s="98" t="s">
        <v>187</v>
      </c>
      <c r="F36" s="66">
        <v>9</v>
      </c>
    </row>
    <row r="37" spans="1:6" ht="17.100000000000001" customHeight="1">
      <c r="A37" s="32">
        <v>36</v>
      </c>
      <c r="B37" s="54"/>
      <c r="C37" s="54" t="s">
        <v>325</v>
      </c>
      <c r="D37" s="57" t="s">
        <v>112</v>
      </c>
      <c r="E37" s="98" t="s">
        <v>187</v>
      </c>
      <c r="F37" s="66" t="s">
        <v>347</v>
      </c>
    </row>
    <row r="38" spans="1:6" ht="13.5">
      <c r="A38" s="32">
        <v>37</v>
      </c>
      <c r="B38" s="54"/>
      <c r="C38" s="67" t="s">
        <v>326</v>
      </c>
      <c r="D38" s="57" t="s">
        <v>112</v>
      </c>
      <c r="E38" s="98" t="s">
        <v>187</v>
      </c>
      <c r="F38" s="66" t="s">
        <v>347</v>
      </c>
    </row>
    <row r="39" spans="1:6" ht="13.5">
      <c r="A39" s="32">
        <v>38</v>
      </c>
      <c r="B39" s="54"/>
      <c r="C39" s="67" t="s">
        <v>61</v>
      </c>
      <c r="D39" s="57" t="s">
        <v>112</v>
      </c>
      <c r="E39" s="98" t="s">
        <v>187</v>
      </c>
      <c r="F39" s="66">
        <v>9</v>
      </c>
    </row>
    <row r="40" spans="1:6" ht="13.5">
      <c r="A40" s="32">
        <v>39</v>
      </c>
      <c r="B40" s="54"/>
      <c r="C40" s="67" t="s">
        <v>62</v>
      </c>
      <c r="D40" s="57" t="s">
        <v>112</v>
      </c>
      <c r="E40" s="98" t="s">
        <v>187</v>
      </c>
      <c r="F40" s="66">
        <v>9</v>
      </c>
    </row>
    <row r="41" spans="1:6" ht="13.5">
      <c r="A41" s="32">
        <v>40</v>
      </c>
      <c r="B41" s="70" t="s">
        <v>94</v>
      </c>
      <c r="C41" s="67" t="s">
        <v>83</v>
      </c>
      <c r="D41" s="57" t="s">
        <v>112</v>
      </c>
      <c r="E41" s="98" t="s">
        <v>187</v>
      </c>
      <c r="F41" s="66">
        <v>11</v>
      </c>
    </row>
    <row r="42" spans="1:6" ht="13.5">
      <c r="A42" s="32">
        <v>41</v>
      </c>
      <c r="B42" s="70"/>
      <c r="C42" s="67" t="s">
        <v>83</v>
      </c>
      <c r="D42" s="57" t="s">
        <v>112</v>
      </c>
      <c r="E42" s="98" t="s">
        <v>187</v>
      </c>
      <c r="F42" s="66">
        <v>11</v>
      </c>
    </row>
    <row r="43" spans="1:6" ht="13.5">
      <c r="A43" s="32">
        <v>42</v>
      </c>
      <c r="B43" s="70" t="s">
        <v>95</v>
      </c>
      <c r="C43" s="67" t="s">
        <v>63</v>
      </c>
      <c r="D43" s="57" t="s">
        <v>112</v>
      </c>
      <c r="E43" s="98" t="s">
        <v>187</v>
      </c>
      <c r="F43" s="66">
        <v>9</v>
      </c>
    </row>
    <row r="44" spans="1:6" ht="13.5">
      <c r="A44" s="32">
        <v>43</v>
      </c>
      <c r="B44" s="70"/>
      <c r="C44" s="67" t="s">
        <v>64</v>
      </c>
      <c r="D44" s="57" t="s">
        <v>112</v>
      </c>
      <c r="E44" s="98" t="s">
        <v>187</v>
      </c>
      <c r="F44" s="66">
        <v>9</v>
      </c>
    </row>
    <row r="45" spans="1:6" ht="13.5">
      <c r="A45" s="32">
        <v>44</v>
      </c>
      <c r="B45" s="70"/>
      <c r="C45" s="67" t="s">
        <v>70</v>
      </c>
      <c r="D45" s="57" t="s">
        <v>112</v>
      </c>
      <c r="E45" s="98" t="s">
        <v>187</v>
      </c>
      <c r="F45" s="66">
        <v>10</v>
      </c>
    </row>
    <row r="46" spans="1:6" ht="13.5">
      <c r="A46" s="32">
        <v>45</v>
      </c>
      <c r="B46" s="70" t="s">
        <v>122</v>
      </c>
      <c r="C46" s="67" t="s">
        <v>121</v>
      </c>
      <c r="D46" s="57" t="s">
        <v>112</v>
      </c>
      <c r="E46" s="98" t="s">
        <v>187</v>
      </c>
      <c r="F46" s="66">
        <v>10</v>
      </c>
    </row>
    <row r="47" spans="1:6" ht="13.5">
      <c r="A47" s="32">
        <v>46</v>
      </c>
      <c r="B47" s="70"/>
      <c r="C47" s="67" t="s">
        <v>385</v>
      </c>
      <c r="D47" s="57" t="s">
        <v>112</v>
      </c>
      <c r="E47" s="98" t="s">
        <v>187</v>
      </c>
      <c r="F47" s="66">
        <v>10</v>
      </c>
    </row>
    <row r="48" spans="1:6" ht="13.5">
      <c r="A48" s="32">
        <v>47</v>
      </c>
      <c r="B48" s="70"/>
      <c r="C48" s="67" t="s">
        <v>386</v>
      </c>
      <c r="D48" s="57" t="s">
        <v>112</v>
      </c>
      <c r="E48" s="98" t="s">
        <v>187</v>
      </c>
      <c r="F48" s="32">
        <v>11</v>
      </c>
    </row>
    <row r="49" spans="1:6" ht="13.5">
      <c r="A49" s="32">
        <v>48</v>
      </c>
      <c r="B49" s="70"/>
      <c r="C49" s="71" t="s">
        <v>398</v>
      </c>
      <c r="D49" s="57" t="s">
        <v>39</v>
      </c>
      <c r="E49" s="98" t="s">
        <v>187</v>
      </c>
      <c r="F49" s="32">
        <v>11</v>
      </c>
    </row>
    <row r="50" spans="1:6" ht="13.5">
      <c r="A50" s="32">
        <v>49</v>
      </c>
      <c r="B50" s="70" t="s">
        <v>96</v>
      </c>
      <c r="C50" s="71" t="s">
        <v>117</v>
      </c>
      <c r="D50" s="57" t="s">
        <v>112</v>
      </c>
      <c r="E50" s="98" t="s">
        <v>187</v>
      </c>
      <c r="F50" s="32">
        <v>11</v>
      </c>
    </row>
    <row r="51" spans="1:6" ht="13.5">
      <c r="A51" s="32">
        <v>50</v>
      </c>
      <c r="B51" s="70"/>
      <c r="C51" s="71" t="s">
        <v>119</v>
      </c>
      <c r="D51" s="57" t="s">
        <v>112</v>
      </c>
      <c r="E51" s="98" t="s">
        <v>187</v>
      </c>
      <c r="F51" s="32">
        <v>11</v>
      </c>
    </row>
    <row r="52" spans="1:6" ht="13.5">
      <c r="A52" s="32">
        <v>51</v>
      </c>
      <c r="B52" s="70"/>
      <c r="C52" s="71" t="s">
        <v>120</v>
      </c>
      <c r="D52" s="57" t="s">
        <v>112</v>
      </c>
      <c r="E52" s="98" t="s">
        <v>187</v>
      </c>
      <c r="F52" s="32">
        <v>11</v>
      </c>
    </row>
    <row r="53" spans="1:6" ht="13.5">
      <c r="A53" s="32">
        <v>52</v>
      </c>
      <c r="B53" s="70" t="s">
        <v>97</v>
      </c>
      <c r="C53" s="71" t="s">
        <v>126</v>
      </c>
      <c r="D53" s="57" t="s">
        <v>112</v>
      </c>
      <c r="E53" s="98" t="s">
        <v>187</v>
      </c>
      <c r="F53" s="32">
        <v>12</v>
      </c>
    </row>
    <row r="54" spans="1:6" ht="13.5">
      <c r="A54" s="32">
        <v>53</v>
      </c>
      <c r="B54" s="60" t="s">
        <v>98</v>
      </c>
      <c r="C54" s="66" t="s">
        <v>79</v>
      </c>
      <c r="D54" s="57" t="s">
        <v>112</v>
      </c>
      <c r="E54" s="98" t="s">
        <v>187</v>
      </c>
      <c r="F54" s="66" t="s">
        <v>302</v>
      </c>
    </row>
    <row r="55" spans="1:6" ht="13.5">
      <c r="A55" s="32">
        <v>54</v>
      </c>
      <c r="B55" s="60"/>
      <c r="C55" s="66" t="s">
        <v>282</v>
      </c>
      <c r="D55" s="57" t="s">
        <v>112</v>
      </c>
      <c r="E55" s="98" t="s">
        <v>187</v>
      </c>
      <c r="F55" s="66" t="s">
        <v>302</v>
      </c>
    </row>
    <row r="56" spans="1:6" ht="13.5">
      <c r="A56" s="32">
        <v>55</v>
      </c>
      <c r="B56" s="60"/>
      <c r="C56" s="66" t="s">
        <v>281</v>
      </c>
      <c r="D56" s="57" t="s">
        <v>40</v>
      </c>
      <c r="E56" s="98" t="s">
        <v>187</v>
      </c>
      <c r="F56" s="66">
        <v>7</v>
      </c>
    </row>
    <row r="57" spans="1:6" ht="13.5">
      <c r="A57" s="32">
        <v>56</v>
      </c>
      <c r="B57" s="60"/>
      <c r="C57" s="66" t="s">
        <v>283</v>
      </c>
      <c r="D57" s="57" t="s">
        <v>112</v>
      </c>
      <c r="E57" s="98" t="s">
        <v>187</v>
      </c>
      <c r="F57" s="66">
        <v>7</v>
      </c>
    </row>
    <row r="58" spans="1:6" ht="13.5">
      <c r="A58" s="32">
        <v>57</v>
      </c>
      <c r="B58" s="121"/>
      <c r="C58" s="66" t="s">
        <v>417</v>
      </c>
      <c r="D58" s="57" t="s">
        <v>278</v>
      </c>
      <c r="E58" s="98" t="s">
        <v>187</v>
      </c>
      <c r="F58" s="66">
        <v>12</v>
      </c>
    </row>
  </sheetData>
  <phoneticPr fontId="21" type="noConversion"/>
  <conditionalFormatting sqref="A1:F1 C2:D3 C4 C6:D9 E2:F11 F55:F56 E55:E57 C33:C46 C49:C52 C26:C31 D25 D26:F52 B55:D56 A2:B58 C10:F24 B53:F54 B58:F58 A59:F61 A64:F1048576 A62:C63 E62:F62 F63">
    <cfRule type="expression" dxfId="7" priority="17">
      <formula>#REF!="rejected"</formula>
    </cfRule>
  </conditionalFormatting>
  <conditionalFormatting sqref="A5:B6 E5:F9 B7:B9 A9 A11:A58">
    <cfRule type="expression" dxfId="6" priority="14">
      <formula>#REF!="rejected"</formula>
    </cfRule>
  </conditionalFormatting>
  <conditionalFormatting sqref="B10:B11">
    <cfRule type="expression" dxfId="5" priority="12">
      <formula>#REF!="rejected"</formula>
    </cfRule>
  </conditionalFormatting>
  <conditionalFormatting sqref="B12:B13 B18:B19">
    <cfRule type="expression" dxfId="4" priority="11">
      <formula>#REF!="rejected"</formula>
    </cfRule>
  </conditionalFormatting>
  <conditionalFormatting sqref="B14:B17">
    <cfRule type="expression" dxfId="3" priority="8">
      <formula>#REF!="rejected"</formula>
    </cfRule>
  </conditionalFormatting>
  <conditionalFormatting sqref="B10:B11">
    <cfRule type="expression" dxfId="2" priority="3">
      <formula>#REF!="rejected"</formula>
    </cfRule>
  </conditionalFormatting>
  <conditionalFormatting sqref="D4:D5">
    <cfRule type="expression" dxfId="1" priority="2">
      <formula>#REF!="rejected"</formula>
    </cfRule>
  </conditionalFormatting>
  <conditionalFormatting sqref="E25">
    <cfRule type="expression" dxfId="0" priority="1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T14" sqref="T14"/>
    </sheetView>
  </sheetViews>
  <sheetFormatPr defaultColWidth="8.625" defaultRowHeight="12.75"/>
  <cols>
    <col min="1" max="1" width="9.5" style="1" customWidth="1"/>
    <col min="2" max="3" width="13.875" style="1" customWidth="1"/>
    <col min="4" max="5" width="12.375" style="1" customWidth="1"/>
    <col min="6" max="16384" width="8.625" style="1"/>
  </cols>
  <sheetData>
    <row r="1" spans="1:7" ht="25.5">
      <c r="A1" s="126" t="s">
        <v>5</v>
      </c>
      <c r="B1" s="126"/>
      <c r="C1" s="126"/>
      <c r="D1" s="35"/>
      <c r="E1" s="35"/>
    </row>
    <row r="2" spans="1:7">
      <c r="A2" s="123" t="s">
        <v>3</v>
      </c>
      <c r="B2" s="123"/>
      <c r="C2" s="123"/>
      <c r="D2" s="123"/>
      <c r="E2" s="35"/>
    </row>
    <row r="3" spans="1:7">
      <c r="A3" s="35"/>
      <c r="B3" s="35"/>
      <c r="C3" s="35"/>
      <c r="D3" s="35"/>
      <c r="E3" s="35"/>
    </row>
    <row r="4" spans="1:7" ht="24" customHeight="1">
      <c r="A4" s="124" t="s">
        <v>160</v>
      </c>
      <c r="B4" s="124" t="s">
        <v>12</v>
      </c>
      <c r="C4" s="124"/>
      <c r="D4" s="124"/>
      <c r="E4" s="125" t="s">
        <v>2</v>
      </c>
      <c r="G4" s="72"/>
    </row>
    <row r="5" spans="1:7" ht="24" customHeight="1">
      <c r="A5" s="124"/>
      <c r="B5" s="37" t="s">
        <v>1</v>
      </c>
      <c r="C5" s="37" t="s">
        <v>4</v>
      </c>
      <c r="D5" s="37" t="s">
        <v>13</v>
      </c>
      <c r="E5" s="125"/>
    </row>
    <row r="6" spans="1:7" ht="24" customHeight="1">
      <c r="A6" s="31">
        <v>1</v>
      </c>
      <c r="B6" s="38">
        <v>57</v>
      </c>
      <c r="C6" s="38">
        <v>0</v>
      </c>
      <c r="D6" s="31">
        <v>0</v>
      </c>
      <c r="E6" s="39">
        <f>SUM(C6)/($B$6+SUM(D6))</f>
        <v>0</v>
      </c>
    </row>
    <row r="7" spans="1:7" ht="24" customHeight="1">
      <c r="A7" s="31">
        <v>2</v>
      </c>
      <c r="B7" s="38">
        <f>B6-C6</f>
        <v>57</v>
      </c>
      <c r="C7" s="38">
        <v>8</v>
      </c>
      <c r="D7" s="31">
        <v>0</v>
      </c>
      <c r="E7" s="39">
        <f>SUM(C6:C7)/($B$6+SUM(D6:D7))</f>
        <v>0.14035087719298245</v>
      </c>
    </row>
    <row r="8" spans="1:7" ht="24" customHeight="1">
      <c r="A8" s="31">
        <v>3</v>
      </c>
      <c r="B8" s="38">
        <f>B7-C7</f>
        <v>49</v>
      </c>
      <c r="C8" s="38">
        <v>5</v>
      </c>
      <c r="D8" s="31">
        <f>B8-(B7-C7)</f>
        <v>0</v>
      </c>
      <c r="E8" s="39">
        <f>SUM(C6:C8)/($B$6+SUM(D6:D8))</f>
        <v>0.22807017543859648</v>
      </c>
    </row>
    <row r="9" spans="1:7" ht="24" customHeight="1">
      <c r="A9" s="31">
        <v>4</v>
      </c>
      <c r="B9" s="38">
        <f t="shared" ref="B9:B17" si="0">B8-C8</f>
        <v>44</v>
      </c>
      <c r="C9" s="38">
        <v>4</v>
      </c>
      <c r="D9" s="31">
        <f>B9-(B8-C8)</f>
        <v>0</v>
      </c>
      <c r="E9" s="39">
        <f>SUM(C6:C9)/($B$6+SUM(D6:D9))</f>
        <v>0.2982456140350877</v>
      </c>
    </row>
    <row r="10" spans="1:7" ht="24" customHeight="1">
      <c r="A10" s="31">
        <v>5</v>
      </c>
      <c r="B10" s="38">
        <f t="shared" si="0"/>
        <v>40</v>
      </c>
      <c r="C10" s="38">
        <v>6</v>
      </c>
      <c r="D10" s="31">
        <f t="shared" ref="D10:D15" si="1">B10-(B9-C9)</f>
        <v>0</v>
      </c>
      <c r="E10" s="39">
        <f>SUM(C6:C10)/($B$6+SUM(D6:D10))</f>
        <v>0.40350877192982454</v>
      </c>
    </row>
    <row r="11" spans="1:7" ht="24" customHeight="1">
      <c r="A11" s="31">
        <v>6</v>
      </c>
      <c r="B11" s="38">
        <f t="shared" si="0"/>
        <v>34</v>
      </c>
      <c r="C11" s="38">
        <v>5</v>
      </c>
      <c r="D11" s="31">
        <f t="shared" si="1"/>
        <v>0</v>
      </c>
      <c r="E11" s="39">
        <f>SUM(C6:C11)/($B$6+SUM(D6:D11))</f>
        <v>0.49122807017543857</v>
      </c>
    </row>
    <row r="12" spans="1:7" ht="24" customHeight="1">
      <c r="A12" s="31">
        <v>7</v>
      </c>
      <c r="B12" s="38">
        <f t="shared" si="0"/>
        <v>29</v>
      </c>
      <c r="C12" s="38">
        <v>4</v>
      </c>
      <c r="D12" s="31">
        <f t="shared" si="1"/>
        <v>0</v>
      </c>
      <c r="E12" s="39">
        <f>SUM(C6:C12)/($B$6+SUM(D6:D12))</f>
        <v>0.56140350877192979</v>
      </c>
    </row>
    <row r="13" spans="1:7" ht="24" customHeight="1">
      <c r="A13" s="31">
        <v>8</v>
      </c>
      <c r="B13" s="38">
        <f t="shared" si="0"/>
        <v>25</v>
      </c>
      <c r="C13" s="38">
        <v>0</v>
      </c>
      <c r="D13" s="31">
        <f t="shared" si="1"/>
        <v>0</v>
      </c>
      <c r="E13" s="39">
        <f>SUM(C6:C13)/($B$6+SUM(D6:D13))</f>
        <v>0.56140350877192979</v>
      </c>
    </row>
    <row r="14" spans="1:7" ht="24" customHeight="1">
      <c r="A14" s="31">
        <v>9</v>
      </c>
      <c r="B14" s="38">
        <f t="shared" si="0"/>
        <v>25</v>
      </c>
      <c r="C14" s="38">
        <v>8</v>
      </c>
      <c r="D14" s="31">
        <f t="shared" si="1"/>
        <v>0</v>
      </c>
      <c r="E14" s="39">
        <f>SUM(C6:C14)/($B$6+SUM(D6:D14))</f>
        <v>0.70175438596491224</v>
      </c>
    </row>
    <row r="15" spans="1:7" ht="24" customHeight="1">
      <c r="A15" s="31">
        <v>10</v>
      </c>
      <c r="B15" s="38">
        <f t="shared" si="0"/>
        <v>17</v>
      </c>
      <c r="C15" s="38">
        <v>4</v>
      </c>
      <c r="D15" s="31">
        <f t="shared" si="1"/>
        <v>0</v>
      </c>
      <c r="E15" s="39">
        <f>SUM(C6:C15)/($B$6+SUM(D6:D15))</f>
        <v>0.77192982456140347</v>
      </c>
    </row>
    <row r="16" spans="1:7" ht="24" customHeight="1">
      <c r="A16" s="31">
        <v>11</v>
      </c>
      <c r="B16" s="38">
        <f t="shared" si="0"/>
        <v>13</v>
      </c>
      <c r="C16" s="38">
        <v>9</v>
      </c>
      <c r="D16" s="31">
        <v>0</v>
      </c>
      <c r="E16" s="39">
        <f>SUM(C6:C16)/($B$6+SUM(D6:D16))</f>
        <v>0.92982456140350878</v>
      </c>
    </row>
    <row r="17" spans="1:5" ht="24" customHeight="1">
      <c r="A17" s="31">
        <v>12</v>
      </c>
      <c r="B17" s="38">
        <f t="shared" si="0"/>
        <v>4</v>
      </c>
      <c r="C17" s="38">
        <v>4</v>
      </c>
      <c r="D17" s="31">
        <v>0</v>
      </c>
      <c r="E17" s="39">
        <f>SUM(C6:C17)/($B$6+SUM(D6:D17))</f>
        <v>1</v>
      </c>
    </row>
    <row r="18" spans="1:5" ht="24" customHeight="1">
      <c r="A18" s="31">
        <v>13</v>
      </c>
      <c r="B18" s="38">
        <v>0</v>
      </c>
      <c r="C18" s="38"/>
      <c r="D18" s="31"/>
      <c r="E18" s="39"/>
    </row>
    <row r="19" spans="1:5" ht="24" customHeight="1"/>
    <row r="20" spans="1:5" ht="24" customHeight="1"/>
  </sheetData>
  <mergeCells count="5">
    <mergeCell ref="A2:D2"/>
    <mergeCell ref="B4:D4"/>
    <mergeCell ref="E4:E5"/>
    <mergeCell ref="A4:A5"/>
    <mergeCell ref="A1:C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118" workbookViewId="0">
      <selection activeCell="C4" sqref="C4"/>
    </sheetView>
  </sheetViews>
  <sheetFormatPr defaultColWidth="12" defaultRowHeight="12.75"/>
  <cols>
    <col min="1" max="1" width="5.625" style="3" customWidth="1"/>
    <col min="2" max="2" width="27.625" style="3" customWidth="1"/>
    <col min="3" max="3" width="33.75" style="1" customWidth="1"/>
    <col min="4" max="4" width="43.25" style="1" customWidth="1"/>
    <col min="5" max="5" width="11.25" style="1" bestFit="1" customWidth="1"/>
    <col min="6" max="6" width="6.75" style="1" bestFit="1" customWidth="1"/>
    <col min="7" max="16384" width="12" style="1"/>
  </cols>
  <sheetData>
    <row r="1" spans="1:6" ht="15" customHeight="1">
      <c r="A1" s="33"/>
      <c r="B1" s="36" t="s">
        <v>14</v>
      </c>
      <c r="C1" s="33" t="s">
        <v>159</v>
      </c>
      <c r="E1" s="33"/>
      <c r="F1" s="33"/>
    </row>
    <row r="2" spans="1:6" ht="15" customHeight="1">
      <c r="A2" s="33"/>
      <c r="B2" s="33" t="s">
        <v>9</v>
      </c>
      <c r="C2" s="33" t="s">
        <v>141</v>
      </c>
      <c r="E2" s="33"/>
      <c r="F2" s="33"/>
    </row>
    <row r="3" spans="1:6">
      <c r="A3" s="33"/>
      <c r="B3" s="33"/>
      <c r="C3" s="33"/>
      <c r="D3" s="33"/>
      <c r="E3" s="33"/>
      <c r="F3" s="33"/>
    </row>
    <row r="4" spans="1:6" ht="14.25" customHeight="1">
      <c r="A4" s="158" t="s">
        <v>178</v>
      </c>
      <c r="B4" s="159" t="s">
        <v>158</v>
      </c>
      <c r="C4" s="159" t="s">
        <v>493</v>
      </c>
      <c r="D4" s="159" t="s">
        <v>147</v>
      </c>
      <c r="E4" s="159" t="s">
        <v>8</v>
      </c>
      <c r="F4" s="159" t="s">
        <v>6</v>
      </c>
    </row>
    <row r="5" spans="1:6" s="2" customFormat="1" ht="47.25" customHeight="1">
      <c r="A5" s="160">
        <v>1</v>
      </c>
      <c r="B5" s="160" t="s">
        <v>159</v>
      </c>
      <c r="C5" s="164" t="s">
        <v>491</v>
      </c>
      <c r="D5" s="162" t="s">
        <v>22</v>
      </c>
      <c r="E5" s="163" t="s">
        <v>32</v>
      </c>
      <c r="F5" s="160" t="s">
        <v>187</v>
      </c>
    </row>
    <row r="6" spans="1:6" ht="47.25" customHeight="1">
      <c r="A6" s="160">
        <v>2</v>
      </c>
      <c r="B6" s="160" t="s">
        <v>159</v>
      </c>
      <c r="C6" s="164" t="s">
        <v>492</v>
      </c>
      <c r="D6" s="162" t="s">
        <v>490</v>
      </c>
      <c r="E6" s="163" t="s">
        <v>39</v>
      </c>
      <c r="F6" s="160" t="s">
        <v>187</v>
      </c>
    </row>
    <row r="7" spans="1:6" ht="47.25" customHeight="1">
      <c r="A7" s="160">
        <v>3</v>
      </c>
      <c r="B7" s="160" t="s">
        <v>159</v>
      </c>
      <c r="C7" s="162" t="s">
        <v>106</v>
      </c>
      <c r="D7" s="162" t="s">
        <v>107</v>
      </c>
      <c r="E7" s="163" t="s">
        <v>174</v>
      </c>
      <c r="F7" s="160" t="s">
        <v>187</v>
      </c>
    </row>
    <row r="8" spans="1:6" ht="47.25" customHeight="1">
      <c r="A8" s="160">
        <v>4</v>
      </c>
      <c r="B8" s="160" t="s">
        <v>159</v>
      </c>
      <c r="C8" s="162" t="s">
        <v>108</v>
      </c>
      <c r="D8" s="162" t="s">
        <v>109</v>
      </c>
      <c r="E8" s="163" t="s">
        <v>88</v>
      </c>
      <c r="F8" s="160" t="s">
        <v>187</v>
      </c>
    </row>
    <row r="9" spans="1:6" ht="47.25" customHeight="1">
      <c r="A9" s="160">
        <v>5</v>
      </c>
      <c r="B9" s="160" t="s">
        <v>180</v>
      </c>
      <c r="C9" s="160" t="s">
        <v>485</v>
      </c>
      <c r="D9" s="161" t="s">
        <v>179</v>
      </c>
      <c r="E9" s="160" t="s">
        <v>35</v>
      </c>
      <c r="F9" s="160" t="s">
        <v>187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310A-9647-44DB-A685-DC60E63085EA}">
  <dimension ref="A1:F41"/>
  <sheetViews>
    <sheetView zoomScaleNormal="100" workbookViewId="0">
      <selection activeCell="G5" sqref="G5"/>
    </sheetView>
  </sheetViews>
  <sheetFormatPr defaultColWidth="12" defaultRowHeight="12.75"/>
  <cols>
    <col min="1" max="1" width="4.75" style="33" bestFit="1" customWidth="1"/>
    <col min="2" max="2" width="39.5" style="33" customWidth="1"/>
    <col min="3" max="3" width="40.125" style="33" customWidth="1"/>
    <col min="4" max="4" width="37.5" style="33" customWidth="1"/>
    <col min="5" max="5" width="14" style="33" bestFit="1" customWidth="1"/>
    <col min="6" max="6" width="6.375" style="33" bestFit="1" customWidth="1"/>
    <col min="7" max="16384" width="12" style="33"/>
  </cols>
  <sheetData>
    <row r="1" spans="1:6">
      <c r="B1" s="36" t="s">
        <v>14</v>
      </c>
      <c r="C1" s="33" t="s">
        <v>159</v>
      </c>
    </row>
    <row r="2" spans="1:6" ht="25.5">
      <c r="B2" s="33" t="s">
        <v>9</v>
      </c>
      <c r="C2" s="33" t="s">
        <v>141</v>
      </c>
    </row>
    <row r="4" spans="1:6" ht="17.25" customHeight="1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6" ht="60" customHeight="1">
      <c r="A5" s="32">
        <v>1</v>
      </c>
      <c r="B5" s="43" t="s">
        <v>159</v>
      </c>
      <c r="C5" s="34" t="s">
        <v>486</v>
      </c>
      <c r="D5" s="40" t="s">
        <v>172</v>
      </c>
      <c r="E5" s="32" t="s">
        <v>169</v>
      </c>
      <c r="F5" s="43" t="s">
        <v>187</v>
      </c>
    </row>
    <row r="6" spans="1:6" ht="60" customHeight="1">
      <c r="A6" s="32">
        <v>2</v>
      </c>
      <c r="B6" s="43" t="s">
        <v>159</v>
      </c>
      <c r="C6" s="41" t="s">
        <v>189</v>
      </c>
      <c r="D6" s="34" t="s">
        <v>154</v>
      </c>
      <c r="E6" s="32" t="s">
        <v>169</v>
      </c>
      <c r="F6" s="43" t="s">
        <v>187</v>
      </c>
    </row>
    <row r="7" spans="1:6" ht="60" customHeight="1">
      <c r="A7" s="32">
        <v>3</v>
      </c>
      <c r="B7" s="43" t="s">
        <v>159</v>
      </c>
      <c r="C7" s="34" t="s">
        <v>149</v>
      </c>
      <c r="D7" s="40" t="s">
        <v>171</v>
      </c>
      <c r="E7" s="32" t="s">
        <v>169</v>
      </c>
      <c r="F7" s="43" t="s">
        <v>187</v>
      </c>
    </row>
    <row r="8" spans="1:6" ht="60" customHeight="1">
      <c r="A8" s="32">
        <v>4</v>
      </c>
      <c r="B8" s="43" t="s">
        <v>159</v>
      </c>
      <c r="C8" s="34" t="s">
        <v>173</v>
      </c>
      <c r="D8" s="40" t="s">
        <v>171</v>
      </c>
      <c r="E8" s="32" t="s">
        <v>174</v>
      </c>
      <c r="F8" s="43" t="s">
        <v>187</v>
      </c>
    </row>
    <row r="9" spans="1:6" ht="60" customHeight="1">
      <c r="A9" s="32">
        <v>5</v>
      </c>
      <c r="B9" s="43" t="s">
        <v>159</v>
      </c>
      <c r="C9" s="41" t="s">
        <v>487</v>
      </c>
      <c r="D9" s="40" t="s">
        <v>175</v>
      </c>
      <c r="E9" s="32" t="s">
        <v>174</v>
      </c>
      <c r="F9" s="43" t="s">
        <v>187</v>
      </c>
    </row>
    <row r="10" spans="1:6" ht="60" customHeight="1">
      <c r="A10" s="32">
        <v>6</v>
      </c>
      <c r="B10" s="43" t="s">
        <v>159</v>
      </c>
      <c r="C10" s="82" t="s">
        <v>176</v>
      </c>
      <c r="D10" s="30" t="s">
        <v>177</v>
      </c>
      <c r="E10" s="32" t="s">
        <v>39</v>
      </c>
      <c r="F10" s="43" t="s">
        <v>187</v>
      </c>
    </row>
    <row r="11" spans="1:6" ht="60" customHeight="1">
      <c r="A11" s="32">
        <v>7</v>
      </c>
      <c r="B11" s="43" t="s">
        <v>180</v>
      </c>
      <c r="C11" s="41" t="s">
        <v>489</v>
      </c>
      <c r="D11" s="49" t="s">
        <v>488</v>
      </c>
      <c r="E11" s="32" t="s">
        <v>35</v>
      </c>
      <c r="F11" s="43" t="s">
        <v>187</v>
      </c>
    </row>
    <row r="12" spans="1:6" ht="60" customHeight="1">
      <c r="A12" s="45"/>
      <c r="B12" s="45"/>
      <c r="C12" s="46"/>
      <c r="D12" s="45"/>
      <c r="E12" s="45"/>
    </row>
    <row r="13" spans="1:6" ht="60" customHeight="1">
      <c r="A13" s="45"/>
      <c r="B13" s="46"/>
      <c r="C13" s="47"/>
      <c r="D13" s="45"/>
      <c r="E13" s="45"/>
    </row>
    <row r="14" spans="1:6" ht="60" customHeight="1">
      <c r="A14" s="45"/>
      <c r="B14" s="46"/>
      <c r="C14" s="45"/>
      <c r="D14" s="45"/>
      <c r="E14" s="45"/>
    </row>
    <row r="15" spans="1:6" ht="60" customHeight="1">
      <c r="A15" s="45"/>
      <c r="B15" s="45"/>
      <c r="C15" s="46"/>
      <c r="D15" s="45"/>
      <c r="E15" s="45"/>
    </row>
    <row r="16" spans="1:6" s="36" customFormat="1" ht="60" customHeight="1">
      <c r="A16" s="45"/>
      <c r="B16" s="46"/>
      <c r="C16" s="46"/>
      <c r="D16" s="45"/>
      <c r="E16" s="83"/>
    </row>
    <row r="17" spans="1:5" ht="60" customHeight="1">
      <c r="A17" s="45"/>
      <c r="B17" s="84"/>
      <c r="C17" s="45"/>
      <c r="D17" s="45"/>
      <c r="E17" s="45"/>
    </row>
    <row r="18" spans="1:5" ht="60" customHeight="1"/>
    <row r="19" spans="1:5" ht="60" customHeight="1">
      <c r="A19" s="36"/>
    </row>
    <row r="20" spans="1:5" ht="60" customHeight="1"/>
    <row r="21" spans="1:5" ht="60" customHeight="1"/>
    <row r="41" spans="1:1">
      <c r="A41" s="36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EE58-3E15-EF4B-8970-6EE4D77071A3}">
  <dimension ref="A1:H40"/>
  <sheetViews>
    <sheetView zoomScale="89" zoomScaleNormal="89" workbookViewId="0">
      <selection activeCell="G9" sqref="G9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33" customWidth="1"/>
    <col min="4" max="4" width="47.25" style="33" customWidth="1"/>
    <col min="5" max="5" width="17.125" style="33" bestFit="1" customWidth="1"/>
    <col min="6" max="16384" width="12" style="33"/>
  </cols>
  <sheetData>
    <row r="1" spans="1:8" ht="13.5">
      <c r="B1" s="36" t="s">
        <v>14</v>
      </c>
      <c r="C1" s="44" t="s">
        <v>159</v>
      </c>
    </row>
    <row r="2" spans="1:8">
      <c r="B2" s="33" t="s">
        <v>9</v>
      </c>
      <c r="C2" s="33" t="s">
        <v>141</v>
      </c>
    </row>
    <row r="4" spans="1:8" ht="13.5">
      <c r="A4" s="48" t="s">
        <v>178</v>
      </c>
      <c r="B4" s="157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32">
        <v>1</v>
      </c>
      <c r="B5" s="43" t="s">
        <v>180</v>
      </c>
      <c r="C5" s="34" t="s">
        <v>494</v>
      </c>
      <c r="D5" s="30" t="s">
        <v>185</v>
      </c>
      <c r="E5" s="32" t="s">
        <v>28</v>
      </c>
      <c r="F5" s="43" t="s">
        <v>187</v>
      </c>
      <c r="G5" s="75"/>
    </row>
    <row r="6" spans="1:8" ht="60" customHeight="1">
      <c r="A6" s="32">
        <v>2</v>
      </c>
      <c r="B6" s="43" t="s">
        <v>186</v>
      </c>
      <c r="C6" s="43" t="s">
        <v>495</v>
      </c>
      <c r="D6" s="43" t="s">
        <v>188</v>
      </c>
      <c r="E6" s="32" t="s">
        <v>88</v>
      </c>
      <c r="F6" s="43" t="s">
        <v>187</v>
      </c>
    </row>
    <row r="7" spans="1:8" ht="60" customHeight="1">
      <c r="A7" s="32">
        <v>3</v>
      </c>
      <c r="B7" s="42" t="s">
        <v>159</v>
      </c>
      <c r="C7" s="43" t="s">
        <v>496</v>
      </c>
      <c r="D7" s="43" t="s">
        <v>181</v>
      </c>
      <c r="E7" s="32" t="s">
        <v>169</v>
      </c>
      <c r="F7" s="43" t="s">
        <v>187</v>
      </c>
    </row>
    <row r="8" spans="1:8" ht="60" customHeight="1">
      <c r="A8" s="81">
        <v>4</v>
      </c>
      <c r="B8" s="32" t="s">
        <v>159</v>
      </c>
      <c r="C8" s="34" t="s">
        <v>497</v>
      </c>
      <c r="D8" s="30" t="s">
        <v>151</v>
      </c>
      <c r="E8" s="32" t="s">
        <v>169</v>
      </c>
      <c r="F8" s="43" t="s">
        <v>187</v>
      </c>
    </row>
    <row r="9" spans="1:8" ht="60" customHeight="1">
      <c r="A9" s="81">
        <v>5</v>
      </c>
      <c r="B9" s="32" t="s">
        <v>159</v>
      </c>
      <c r="C9" s="34" t="s">
        <v>498</v>
      </c>
      <c r="D9" s="40" t="s">
        <v>196</v>
      </c>
      <c r="E9" s="32" t="s">
        <v>169</v>
      </c>
      <c r="F9" s="43" t="s">
        <v>187</v>
      </c>
    </row>
    <row r="10" spans="1:8" ht="60" customHeight="1">
      <c r="A10" s="81">
        <v>6</v>
      </c>
      <c r="B10" s="32" t="s">
        <v>159</v>
      </c>
      <c r="C10" s="34" t="s">
        <v>499</v>
      </c>
      <c r="D10" s="30" t="s">
        <v>150</v>
      </c>
      <c r="E10" s="32" t="s">
        <v>169</v>
      </c>
      <c r="F10" s="43" t="s">
        <v>187</v>
      </c>
    </row>
    <row r="11" spans="1:8" ht="60" customHeight="1">
      <c r="A11" s="81">
        <v>7</v>
      </c>
      <c r="B11" s="32" t="s">
        <v>159</v>
      </c>
      <c r="C11" s="34" t="s">
        <v>500</v>
      </c>
      <c r="D11" s="30" t="s">
        <v>152</v>
      </c>
      <c r="E11" s="32" t="s">
        <v>169</v>
      </c>
      <c r="F11" s="43" t="s">
        <v>187</v>
      </c>
    </row>
    <row r="12" spans="1:8" ht="60" customHeight="1">
      <c r="A12" s="81">
        <v>8</v>
      </c>
      <c r="B12" s="32" t="s">
        <v>159</v>
      </c>
      <c r="C12" s="34" t="s">
        <v>501</v>
      </c>
      <c r="D12" s="32" t="s">
        <v>153</v>
      </c>
      <c r="E12" s="32" t="s">
        <v>169</v>
      </c>
      <c r="F12" s="43" t="s">
        <v>187</v>
      </c>
    </row>
    <row r="13" spans="1:8" ht="60" customHeight="1">
      <c r="A13" s="81">
        <v>9</v>
      </c>
      <c r="B13" s="43" t="s">
        <v>159</v>
      </c>
      <c r="C13" s="43" t="s">
        <v>502</v>
      </c>
      <c r="D13" s="43" t="s">
        <v>182</v>
      </c>
      <c r="E13" s="32" t="s">
        <v>169</v>
      </c>
      <c r="F13" s="43" t="s">
        <v>187</v>
      </c>
    </row>
    <row r="14" spans="1:8" ht="60" customHeight="1">
      <c r="A14" s="81">
        <v>10</v>
      </c>
      <c r="B14" s="32" t="s">
        <v>159</v>
      </c>
      <c r="C14" s="34" t="s">
        <v>503</v>
      </c>
      <c r="D14" s="41" t="s">
        <v>170</v>
      </c>
      <c r="E14" s="32" t="s">
        <v>169</v>
      </c>
      <c r="F14" s="43" t="s">
        <v>187</v>
      </c>
      <c r="H14" s="36"/>
    </row>
    <row r="15" spans="1:8" s="36" customFormat="1" ht="60" customHeight="1">
      <c r="A15" s="81">
        <v>11</v>
      </c>
      <c r="B15" s="32" t="s">
        <v>159</v>
      </c>
      <c r="C15" s="34" t="s">
        <v>504</v>
      </c>
      <c r="D15" s="32" t="s">
        <v>155</v>
      </c>
      <c r="E15" s="32" t="s">
        <v>169</v>
      </c>
      <c r="F15" s="32" t="s">
        <v>509</v>
      </c>
      <c r="G15" s="33"/>
      <c r="H15" s="75" t="s">
        <v>195</v>
      </c>
    </row>
    <row r="16" spans="1:8" ht="60" customHeight="1">
      <c r="A16" s="32">
        <v>12</v>
      </c>
      <c r="B16" s="32" t="s">
        <v>159</v>
      </c>
      <c r="C16" s="41" t="s">
        <v>505</v>
      </c>
      <c r="D16" s="34" t="s">
        <v>156</v>
      </c>
      <c r="E16" s="32" t="s">
        <v>169</v>
      </c>
      <c r="F16" s="32" t="s">
        <v>509</v>
      </c>
      <c r="H16" s="75" t="s">
        <v>195</v>
      </c>
    </row>
    <row r="17" spans="1:8" ht="60" customHeight="1">
      <c r="A17" s="32">
        <v>13</v>
      </c>
      <c r="B17" s="32" t="s">
        <v>159</v>
      </c>
      <c r="C17" s="53" t="s">
        <v>506</v>
      </c>
      <c r="D17" s="32" t="s">
        <v>157</v>
      </c>
      <c r="E17" s="32" t="s">
        <v>169</v>
      </c>
      <c r="F17" s="32" t="s">
        <v>509</v>
      </c>
      <c r="H17" s="75" t="s">
        <v>195</v>
      </c>
    </row>
    <row r="18" spans="1:8" ht="60" customHeight="1">
      <c r="A18" s="32">
        <v>14</v>
      </c>
      <c r="B18" s="32" t="s">
        <v>159</v>
      </c>
      <c r="C18" s="34" t="s">
        <v>507</v>
      </c>
      <c r="D18" s="40" t="s">
        <v>184</v>
      </c>
      <c r="E18" s="32" t="s">
        <v>169</v>
      </c>
      <c r="F18" s="43" t="s">
        <v>187</v>
      </c>
    </row>
    <row r="19" spans="1:8" ht="60" customHeight="1">
      <c r="A19" s="32">
        <v>15</v>
      </c>
      <c r="B19" s="32" t="s">
        <v>159</v>
      </c>
      <c r="C19" s="41" t="s">
        <v>508</v>
      </c>
      <c r="D19" s="34" t="s">
        <v>183</v>
      </c>
      <c r="E19" s="32" t="s">
        <v>169</v>
      </c>
      <c r="F19" s="32" t="s">
        <v>509</v>
      </c>
      <c r="H19" s="33" t="s">
        <v>194</v>
      </c>
    </row>
    <row r="20" spans="1:8" ht="60" customHeight="1">
      <c r="A20" s="32">
        <v>16</v>
      </c>
    </row>
    <row r="21" spans="1:8">
      <c r="F21" s="45"/>
    </row>
    <row r="22" spans="1:8">
      <c r="F22" s="45"/>
    </row>
    <row r="40" spans="1:1">
      <c r="A40" s="36"/>
    </row>
  </sheetData>
  <phoneticPr fontId="21" type="noConversion"/>
  <conditionalFormatting sqref="B7">
    <cfRule type="expression" dxfId="39" priority="1">
      <formula>#REF!="rejected"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D4D0-B675-42A9-908D-395A9A497384}">
  <dimension ref="A1:H36"/>
  <sheetViews>
    <sheetView zoomScale="89" zoomScaleNormal="89" workbookViewId="0">
      <selection activeCell="G5" sqref="G5"/>
    </sheetView>
  </sheetViews>
  <sheetFormatPr defaultColWidth="12" defaultRowHeight="12.75"/>
  <cols>
    <col min="1" max="1" width="4.875" style="33" bestFit="1" customWidth="1"/>
    <col min="2" max="2" width="30.25" style="33" customWidth="1"/>
    <col min="3" max="3" width="40.5" style="33" customWidth="1"/>
    <col min="4" max="4" width="47.25" style="33" customWidth="1"/>
    <col min="5" max="5" width="17.125" style="33" bestFit="1" customWidth="1"/>
    <col min="6" max="16384" width="12" style="33"/>
  </cols>
  <sheetData>
    <row r="1" spans="1:8" ht="13.5">
      <c r="B1" s="36" t="s">
        <v>14</v>
      </c>
      <c r="C1" s="44" t="s">
        <v>159</v>
      </c>
    </row>
    <row r="2" spans="1:8" ht="13.5">
      <c r="B2" s="33" t="s">
        <v>9</v>
      </c>
      <c r="C2" s="77" t="s">
        <v>197</v>
      </c>
    </row>
    <row r="4" spans="1:8" ht="13.5">
      <c r="A4" s="48" t="s">
        <v>178</v>
      </c>
      <c r="B4" s="29" t="s">
        <v>158</v>
      </c>
      <c r="C4" s="159" t="s">
        <v>493</v>
      </c>
      <c r="D4" s="29" t="s">
        <v>147</v>
      </c>
      <c r="E4" s="50" t="s">
        <v>8</v>
      </c>
      <c r="F4" s="29" t="s">
        <v>6</v>
      </c>
    </row>
    <row r="5" spans="1:8" ht="60" customHeight="1">
      <c r="A5" s="32">
        <v>1</v>
      </c>
      <c r="B5" s="32" t="s">
        <v>159</v>
      </c>
      <c r="C5" s="34" t="s">
        <v>190</v>
      </c>
      <c r="D5" s="32" t="s">
        <v>155</v>
      </c>
      <c r="E5" s="32" t="s">
        <v>169</v>
      </c>
      <c r="F5" s="82" t="s">
        <v>187</v>
      </c>
    </row>
    <row r="6" spans="1:8" ht="60" customHeight="1">
      <c r="A6" s="32">
        <v>2</v>
      </c>
      <c r="B6" s="32" t="s">
        <v>159</v>
      </c>
      <c r="C6" s="41" t="s">
        <v>191</v>
      </c>
      <c r="D6" s="34" t="s">
        <v>156</v>
      </c>
      <c r="E6" s="32" t="s">
        <v>169</v>
      </c>
      <c r="F6" s="82" t="s">
        <v>187</v>
      </c>
      <c r="G6" s="75"/>
    </row>
    <row r="7" spans="1:8" ht="60" customHeight="1">
      <c r="A7" s="32">
        <v>3</v>
      </c>
      <c r="B7" s="32" t="s">
        <v>159</v>
      </c>
      <c r="C7" s="53" t="s">
        <v>192</v>
      </c>
      <c r="D7" s="32" t="s">
        <v>157</v>
      </c>
      <c r="E7" s="32" t="s">
        <v>169</v>
      </c>
      <c r="F7" s="82" t="s">
        <v>187</v>
      </c>
    </row>
    <row r="8" spans="1:8" ht="60" customHeight="1">
      <c r="A8" s="76">
        <v>4</v>
      </c>
      <c r="B8" s="32" t="s">
        <v>159</v>
      </c>
      <c r="C8" s="41" t="s">
        <v>193</v>
      </c>
      <c r="D8" s="34" t="s">
        <v>183</v>
      </c>
      <c r="E8" s="32" t="s">
        <v>169</v>
      </c>
      <c r="F8" s="82" t="s">
        <v>187</v>
      </c>
    </row>
    <row r="9" spans="1:8" ht="60" customHeight="1">
      <c r="A9" s="76">
        <v>5</v>
      </c>
      <c r="B9" s="32" t="s">
        <v>159</v>
      </c>
      <c r="C9" s="73" t="s">
        <v>206</v>
      </c>
      <c r="D9" s="80" t="s">
        <v>214</v>
      </c>
      <c r="E9" s="32" t="s">
        <v>169</v>
      </c>
      <c r="F9" s="82" t="s">
        <v>187</v>
      </c>
    </row>
    <row r="10" spans="1:8" ht="60" customHeight="1">
      <c r="A10" s="76">
        <v>6</v>
      </c>
      <c r="B10" s="32" t="s">
        <v>159</v>
      </c>
      <c r="C10" s="73" t="s">
        <v>207</v>
      </c>
      <c r="D10" s="40" t="s">
        <v>201</v>
      </c>
      <c r="E10" s="32" t="s">
        <v>169</v>
      </c>
      <c r="F10" s="82" t="s">
        <v>187</v>
      </c>
    </row>
    <row r="11" spans="1:8" ht="60" customHeight="1">
      <c r="A11" s="76">
        <v>7</v>
      </c>
      <c r="B11" s="32" t="s">
        <v>159</v>
      </c>
      <c r="C11" s="73" t="s">
        <v>208</v>
      </c>
      <c r="D11" s="79" t="s">
        <v>198</v>
      </c>
      <c r="E11" s="32" t="s">
        <v>169</v>
      </c>
      <c r="F11" s="82" t="s">
        <v>187</v>
      </c>
    </row>
    <row r="12" spans="1:8" ht="60" customHeight="1">
      <c r="A12" s="76">
        <v>8</v>
      </c>
      <c r="B12" s="32" t="s">
        <v>159</v>
      </c>
      <c r="C12" s="74" t="s">
        <v>209</v>
      </c>
      <c r="D12" s="79" t="s">
        <v>199</v>
      </c>
      <c r="E12" s="32" t="s">
        <v>169</v>
      </c>
      <c r="F12" s="82" t="s">
        <v>509</v>
      </c>
    </row>
    <row r="13" spans="1:8" ht="60" customHeight="1">
      <c r="A13" s="76">
        <v>9</v>
      </c>
      <c r="B13" s="32" t="s">
        <v>159</v>
      </c>
      <c r="C13" s="78" t="s">
        <v>210</v>
      </c>
      <c r="D13" s="40" t="s">
        <v>200</v>
      </c>
      <c r="E13" s="32" t="s">
        <v>169</v>
      </c>
      <c r="F13" s="82" t="s">
        <v>509</v>
      </c>
    </row>
    <row r="14" spans="1:8" ht="60" customHeight="1">
      <c r="A14" s="76">
        <v>10</v>
      </c>
      <c r="B14" s="32" t="s">
        <v>159</v>
      </c>
      <c r="C14" s="74" t="s">
        <v>211</v>
      </c>
      <c r="D14" s="43" t="s">
        <v>202</v>
      </c>
      <c r="E14" s="32" t="s">
        <v>169</v>
      </c>
      <c r="F14" s="82" t="s">
        <v>509</v>
      </c>
    </row>
    <row r="15" spans="1:8" s="36" customFormat="1" ht="60" customHeight="1">
      <c r="A15" s="76">
        <v>11</v>
      </c>
      <c r="B15" s="32" t="s">
        <v>159</v>
      </c>
      <c r="C15" s="74" t="s">
        <v>212</v>
      </c>
      <c r="D15" s="43" t="s">
        <v>203</v>
      </c>
      <c r="E15" s="32" t="s">
        <v>169</v>
      </c>
      <c r="F15" s="82" t="s">
        <v>509</v>
      </c>
      <c r="G15" s="33"/>
    </row>
    <row r="16" spans="1:8" ht="60" customHeight="1">
      <c r="A16" s="32">
        <v>12</v>
      </c>
      <c r="B16" s="32" t="s">
        <v>159</v>
      </c>
      <c r="C16" s="88" t="s">
        <v>215</v>
      </c>
      <c r="D16" s="41" t="s">
        <v>216</v>
      </c>
      <c r="E16" s="32" t="s">
        <v>169</v>
      </c>
      <c r="F16" s="82" t="s">
        <v>187</v>
      </c>
      <c r="H16" s="75"/>
    </row>
    <row r="17" spans="6:6">
      <c r="F17" s="45"/>
    </row>
    <row r="18" spans="6:6">
      <c r="F18" s="45"/>
    </row>
    <row r="36" spans="1:1">
      <c r="A36" s="36"/>
    </row>
  </sheetData>
  <phoneticPr fontId="2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0d93dc7d-5998-434b-bf34-aa89b432ec07"/>
    <ds:schemaRef ds:uri="$ListId:Shared Documents;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최적의 산출물</vt:lpstr>
      <vt:lpstr>역할</vt:lpstr>
      <vt:lpstr>프로세스 정의</vt:lpstr>
      <vt:lpstr>Product Backlog</vt:lpstr>
      <vt:lpstr>BurndownCharts</vt:lpstr>
      <vt:lpstr>Sprint1(2주차, 3.15-3.21) Backlog</vt:lpstr>
      <vt:lpstr>Sprint2(3주차, 3.22-3.28)_Backlog</vt:lpstr>
      <vt:lpstr>Sprint3(4주차, 3.29-4.4)_Backlog</vt:lpstr>
      <vt:lpstr>Sprint4(5주차, 4.5~4.11)_Backlog</vt:lpstr>
      <vt:lpstr>Sprint5(6주차, 4.12~4.18)_Backlog</vt:lpstr>
      <vt:lpstr>Sprint6(7주차, 4.19~4.25)_Backlog</vt:lpstr>
      <vt:lpstr>Sprint7(8주차, 4.26~5.2)_Backlog</vt:lpstr>
      <vt:lpstr>Sprint8(9주차, 5.3~5.9)_Backlog</vt:lpstr>
      <vt:lpstr>Sprint9(10주차, 5.10~5.16)Backlog</vt:lpstr>
      <vt:lpstr>Sprint10(11주차, 5.17~5.23)</vt:lpstr>
      <vt:lpstr>Sprint11(12주차, 5.24~5.30)</vt:lpstr>
      <vt:lpstr>Sprint12(13주차, 5.31~6.6)</vt:lpstr>
      <vt:lpstr>Sprint13(14주차, 6.7~6.13)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Heasley</dc:creator>
  <cp:lastModifiedBy>junyanee</cp:lastModifiedBy>
  <dcterms:created xsi:type="dcterms:W3CDTF">2014-04-10T04:38:41Z</dcterms:created>
  <dcterms:modified xsi:type="dcterms:W3CDTF">2021-06-13T13:47:42Z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WorkbookGuid">
    <vt:lpwstr>ea88d0c2-bfbe-47db-82de-d97a885b37ef</vt:lpwstr>
  </property>
</Properties>
</file>