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<sst xmlns="http://schemas.openxmlformats.org/spreadsheetml/2006/main" count="87" uniqueCount="62">
  <si>
    <t>County</t>
  </si>
  <si>
    <t>2019 Total population</t>
  </si>
  <si>
    <t>&gt;=65 yo</t>
  </si>
  <si>
    <t>White</t>
  </si>
  <si>
    <t>AA</t>
  </si>
  <si>
    <t>Indigenous</t>
  </si>
  <si>
    <t>People with at least one vaccine dose</t>
  </si>
  <si>
    <t>People with completed vaccine series</t>
  </si>
  <si>
    <t>% vaccinated (at least 1dose)</t>
  </si>
  <si>
    <t>% vaccinated (2 doses)</t>
  </si>
  <si>
    <t>Not vaccinated</t>
  </si>
  <si>
    <t>% people to acheive herd immunity (60%)</t>
  </si>
  <si>
    <t>N people to acheive herd immunity (60%)</t>
  </si>
  <si>
    <t>% people to acheive herd immunity (90%)</t>
  </si>
  <si>
    <t>N people to acheive herd immunity (90%)</t>
  </si>
  <si>
    <t>Has a reservation? 1=yes, 0=no</t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</si>
  <si>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Traverse County, Minnesota</t>
    </r>
  </si>
  <si>
    <t>Aitkin County, Minnesota</t>
  </si>
  <si>
    <t>Becker County, Minnesota</t>
  </si>
  <si>
    <t>Beltrami County, Minnesota</t>
  </si>
  <si>
    <t>Benton County, Minnesota</t>
  </si>
  <si>
    <t>Brown County, Minnesota</t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</si>
  <si>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Mahnomen County, Minnesota</t>
    </r>
  </si>
  <si>
    <t>Chippewa County, Minnesota</t>
  </si>
  <si>
    <t>Dodge County, Minnesota</t>
  </si>
  <si>
    <t>Faribault County, Minnesota</t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</si>
  <si>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Wright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</si>
  <si>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Scott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</si>
  <si>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Olmsted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</si>
  <si>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Stearns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</si>
  <si>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St. Louis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</si>
  <si>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Washington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</si>
  <si>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Anoka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</si>
  <si>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Dakota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</si>
  <si>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Ramsey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</si>
  <si>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Hennepin County, Minnesota</t>
    </r>
  </si>
  <si>
    <t>Houston County, Minnesota</t>
  </si>
  <si>
    <t>Hubbard County, Minnesota</t>
  </si>
  <si>
    <t>Kanabec County, Minnesota</t>
  </si>
  <si>
    <t>Lake County, Minnesota</t>
  </si>
  <si>
    <t>Marshall County, Minnesota</t>
  </si>
  <si>
    <t>Norman County, Minnesota</t>
  </si>
  <si>
    <t>Pennington County, Minnesota</t>
  </si>
  <si>
    <t>Pope County, Minnesota</t>
  </si>
  <si>
    <t>Redwood County, Minnesota</t>
  </si>
  <si>
    <t>Roseau County, Minnesota</t>
  </si>
  <si>
    <t>Sibley County, Minnesota</t>
  </si>
  <si>
    <t>Stevens County, Minnesota</t>
  </si>
  <si>
    <t>Waseca County, Minnesota</t>
  </si>
  <si>
    <t>Yellow Medicine County, Minnesota</t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</si>
  <si>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Traverse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</si>
  <si>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Mahnomen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</si>
  <si>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Wright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</si>
  <si>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Scott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</si>
  <si>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Olmsted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</si>
  <si>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Stearns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</si>
  <si>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St. Louis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</si>
  <si>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Washington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</si>
  <si>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Anoka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</si>
  <si>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Dakota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</si>
  <si>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Ramsey County, Minnesota</t>
    </r>
  </si>
  <si>
    <r>
      <rPr>
        <rFont val="Calibri, Arial"/>
        <color rgb="FFFFFFFF"/>
        <sz val="11.0"/>
      </rPr>
      <t>.</t>
    </r>
    <r>
      <rPr>
        <rFont val="Calibri"/>
        <color theme="1"/>
        <sz val="11.0"/>
      </rPr>
      <t>Hennepin County, Minnesota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</si>
</sst>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FFFF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2" xfId="0" applyAlignment="1" applyFont="1" applyNumberFormat="1">
      <alignment readingOrder="0" shrinkToFit="0" wrapText="1"/>
    </xf>
    <xf borderId="0" fillId="0" fontId="2" numFmtId="1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2" xfId="0" applyFont="1" applyNumberFormat="1"/>
    <xf borderId="0" fillId="0" fontId="2" numFmtId="1" xfId="0" applyFont="1" applyNumberFormat="1"/>
    <xf borderId="0" fillId="0" fontId="1" numFmtId="0" xfId="0" applyAlignment="1" applyFon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Sheet2!$B$1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Sheet2!$A$2:$A$1000</c:f>
            </c:strRef>
          </c:cat>
          <c:val>
            <c:numRef>
              <c:f>Sheet2!$B$2:$B$1000</c:f>
              <c:numCache/>
            </c:numRef>
          </c:val>
        </c:ser>
        <c:axId val="1721702809"/>
        <c:axId val="1064120879"/>
      </c:barChart>
      <c:catAx>
        <c:axId val="1721702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120879"/>
      </c:catAx>
      <c:valAx>
        <c:axId val="1064120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702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Sheet2!$C$1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Sheet2!$A$2:$A$35</c:f>
            </c:strRef>
          </c:cat>
          <c:val>
            <c:numRef>
              <c:f>Sheet2!$C$2:$C$35</c:f>
              <c:numCache/>
            </c:numRef>
          </c:val>
        </c:ser>
        <c:axId val="1593853617"/>
        <c:axId val="357239189"/>
      </c:barChart>
      <c:catAx>
        <c:axId val="1593853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239189"/>
      </c:catAx>
      <c:valAx>
        <c:axId val="357239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3853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5</xdr:row>
      <xdr:rowOff>123825</xdr:rowOff>
    </xdr:from>
    <xdr:ext cx="8629650" cy="5334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447675</xdr:colOff>
      <xdr:row>34</xdr:row>
      <xdr:rowOff>161925</xdr:rowOff>
    </xdr:from>
    <xdr:ext cx="9439275" cy="5848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5"/>
      <c r="R1" s="5"/>
      <c r="S1" s="5"/>
      <c r="T1" s="5"/>
    </row>
    <row r="2">
      <c r="A2" s="6" t="s">
        <v>16</v>
      </c>
      <c r="B2" s="7">
        <v>3259.0</v>
      </c>
      <c r="C2" s="8">
        <v>822.0</v>
      </c>
      <c r="D2" s="9">
        <v>3003.0</v>
      </c>
      <c r="E2" s="8">
        <v>17.0</v>
      </c>
      <c r="F2" s="8">
        <v>164.0</v>
      </c>
      <c r="G2" s="10">
        <v>985.0</v>
      </c>
      <c r="H2" s="10">
        <v>714.0</v>
      </c>
      <c r="I2" s="11">
        <f t="shared" ref="I2:I35" si="1">(G2/B2)*100</f>
        <v>30.22399509</v>
      </c>
      <c r="J2" s="11">
        <f t="shared" ref="J2:J35" si="2">(H2/B2)*100</f>
        <v>21.90856091</v>
      </c>
      <c r="K2" s="11">
        <f t="shared" ref="K2:K35" si="3">100-I2</f>
        <v>69.77600491</v>
      </c>
      <c r="L2" s="11">
        <f t="shared" ref="L2:L35" si="4">60-I2</f>
        <v>29.77600491</v>
      </c>
      <c r="M2" s="12">
        <f t="shared" ref="M2:M35" si="5">(L2/100)*B2</f>
        <v>970.4</v>
      </c>
      <c r="N2" s="11">
        <f t="shared" ref="N2:N35" si="6">90-I2</f>
        <v>59.77600491</v>
      </c>
      <c r="O2" s="12">
        <f t="shared" ref="O2:O35" si="7">(N2/100)*B2</f>
        <v>1948.1</v>
      </c>
      <c r="P2" s="8">
        <v>0.0</v>
      </c>
    </row>
    <row r="3">
      <c r="A3" s="13" t="s">
        <v>17</v>
      </c>
      <c r="B3" s="14">
        <v>15834.0</v>
      </c>
      <c r="C3" s="8">
        <v>5144.0</v>
      </c>
      <c r="D3" s="9">
        <v>15003.0</v>
      </c>
      <c r="E3" s="8">
        <v>71.0</v>
      </c>
      <c r="F3" s="8">
        <v>318.0</v>
      </c>
      <c r="G3" s="10">
        <v>4963.0</v>
      </c>
      <c r="H3" s="10">
        <v>3208.0</v>
      </c>
      <c r="I3" s="11">
        <f t="shared" si="1"/>
        <v>31.34394341</v>
      </c>
      <c r="J3" s="11">
        <f t="shared" si="2"/>
        <v>20.26019957</v>
      </c>
      <c r="K3" s="11">
        <f t="shared" si="3"/>
        <v>68.65605659</v>
      </c>
      <c r="L3" s="11">
        <f t="shared" si="4"/>
        <v>28.65605659</v>
      </c>
      <c r="M3" s="12">
        <f t="shared" si="5"/>
        <v>4537.4</v>
      </c>
      <c r="N3" s="11">
        <f t="shared" si="6"/>
        <v>58.65605659</v>
      </c>
      <c r="O3" s="12">
        <f t="shared" si="7"/>
        <v>9287.6</v>
      </c>
      <c r="P3" s="8">
        <v>0.0</v>
      </c>
    </row>
    <row r="4">
      <c r="A4" s="13" t="s">
        <v>18</v>
      </c>
      <c r="B4" s="14">
        <v>34011.0</v>
      </c>
      <c r="C4" s="8">
        <v>6876.0</v>
      </c>
      <c r="D4" s="9">
        <v>29783.0</v>
      </c>
      <c r="E4" s="8">
        <v>167.0</v>
      </c>
      <c r="F4" s="8">
        <v>2454.0</v>
      </c>
      <c r="G4" s="10">
        <v>9553.0</v>
      </c>
      <c r="H4" s="10">
        <v>4778.0</v>
      </c>
      <c r="I4" s="11">
        <f t="shared" si="1"/>
        <v>28.08797154</v>
      </c>
      <c r="J4" s="11">
        <f t="shared" si="2"/>
        <v>14.04839611</v>
      </c>
      <c r="K4" s="11">
        <f t="shared" si="3"/>
        <v>71.91202846</v>
      </c>
      <c r="L4" s="11">
        <f t="shared" si="4"/>
        <v>31.91202846</v>
      </c>
      <c r="M4" s="12">
        <f t="shared" si="5"/>
        <v>10853.6</v>
      </c>
      <c r="N4" s="11">
        <f t="shared" si="6"/>
        <v>61.91202846</v>
      </c>
      <c r="O4" s="12">
        <f t="shared" si="7"/>
        <v>21056.9</v>
      </c>
      <c r="P4" s="8">
        <v>1.0</v>
      </c>
    </row>
    <row r="5">
      <c r="A5" s="13" t="s">
        <v>19</v>
      </c>
      <c r="B5" s="14">
        <v>46403.0</v>
      </c>
      <c r="C5" s="8">
        <v>7216.0</v>
      </c>
      <c r="D5" s="9">
        <v>33818.0</v>
      </c>
      <c r="E5" s="8">
        <v>472.0</v>
      </c>
      <c r="F5" s="9">
        <v>9117.0</v>
      </c>
      <c r="G5" s="10">
        <v>12907.0</v>
      </c>
      <c r="H5" s="10">
        <v>7406.0</v>
      </c>
      <c r="I5" s="11">
        <f t="shared" si="1"/>
        <v>27.81501196</v>
      </c>
      <c r="J5" s="11">
        <f t="shared" si="2"/>
        <v>15.96017499</v>
      </c>
      <c r="K5" s="11">
        <f t="shared" si="3"/>
        <v>72.18498804</v>
      </c>
      <c r="L5" s="11">
        <f t="shared" si="4"/>
        <v>32.18498804</v>
      </c>
      <c r="M5" s="12">
        <f t="shared" si="5"/>
        <v>14934.8</v>
      </c>
      <c r="N5" s="11">
        <f t="shared" si="6"/>
        <v>62.18498804</v>
      </c>
      <c r="O5" s="12">
        <f t="shared" si="7"/>
        <v>28855.7</v>
      </c>
      <c r="P5" s="8">
        <v>1.0</v>
      </c>
    </row>
    <row r="6">
      <c r="A6" s="13" t="s">
        <v>20</v>
      </c>
      <c r="B6" s="14">
        <v>40129.0</v>
      </c>
      <c r="C6" s="8">
        <v>5527.0</v>
      </c>
      <c r="D6" s="9">
        <v>36637.0</v>
      </c>
      <c r="E6" s="8">
        <v>1601.0</v>
      </c>
      <c r="F6" s="8">
        <v>50.0</v>
      </c>
      <c r="G6" s="10">
        <v>5977.0</v>
      </c>
      <c r="H6" s="10">
        <v>3970.0</v>
      </c>
      <c r="I6" s="11">
        <f t="shared" si="1"/>
        <v>14.89446535</v>
      </c>
      <c r="J6" s="11">
        <f t="shared" si="2"/>
        <v>9.893094769</v>
      </c>
      <c r="K6" s="11">
        <f t="shared" si="3"/>
        <v>85.10553465</v>
      </c>
      <c r="L6" s="11">
        <f t="shared" si="4"/>
        <v>45.10553465</v>
      </c>
      <c r="M6" s="12">
        <f t="shared" si="5"/>
        <v>18100.4</v>
      </c>
      <c r="N6" s="11">
        <f t="shared" si="6"/>
        <v>75.10553465</v>
      </c>
      <c r="O6" s="12">
        <f t="shared" si="7"/>
        <v>30139.1</v>
      </c>
      <c r="P6" s="8">
        <v>0.0</v>
      </c>
    </row>
    <row r="7">
      <c r="A7" s="13" t="s">
        <v>21</v>
      </c>
      <c r="B7" s="14">
        <v>25163.0</v>
      </c>
      <c r="C7" s="8">
        <v>5243.0</v>
      </c>
      <c r="D7" s="9">
        <v>24021.0</v>
      </c>
      <c r="E7" s="8">
        <v>171.0</v>
      </c>
      <c r="F7" s="8">
        <v>57.0</v>
      </c>
      <c r="G7" s="10">
        <v>7049.0</v>
      </c>
      <c r="H7" s="10">
        <v>3594.0</v>
      </c>
      <c r="I7" s="11">
        <f t="shared" si="1"/>
        <v>28.01335294</v>
      </c>
      <c r="J7" s="11">
        <f t="shared" si="2"/>
        <v>14.28287565</v>
      </c>
      <c r="K7" s="11">
        <f t="shared" si="3"/>
        <v>71.98664706</v>
      </c>
      <c r="L7" s="11">
        <f t="shared" si="4"/>
        <v>31.98664706</v>
      </c>
      <c r="M7" s="12">
        <f t="shared" si="5"/>
        <v>8048.8</v>
      </c>
      <c r="N7" s="11">
        <f t="shared" si="6"/>
        <v>61.98664706</v>
      </c>
      <c r="O7" s="12">
        <f t="shared" si="7"/>
        <v>15597.7</v>
      </c>
      <c r="P7" s="8">
        <v>0.0</v>
      </c>
    </row>
    <row r="8">
      <c r="A8" s="6" t="s">
        <v>22</v>
      </c>
      <c r="B8" s="7">
        <v>5527.0</v>
      </c>
      <c r="C8" s="8">
        <v>964.0</v>
      </c>
      <c r="D8" s="9">
        <v>2572.0</v>
      </c>
      <c r="E8" s="8">
        <v>29.0</v>
      </c>
      <c r="F8" s="9">
        <v>2110.0</v>
      </c>
      <c r="G8" s="10">
        <v>2102.0</v>
      </c>
      <c r="H8" s="10">
        <v>1673.0</v>
      </c>
      <c r="I8" s="11">
        <f t="shared" si="1"/>
        <v>38.03148182</v>
      </c>
      <c r="J8" s="11">
        <f t="shared" si="2"/>
        <v>30.26958567</v>
      </c>
      <c r="K8" s="11">
        <f t="shared" si="3"/>
        <v>61.96851818</v>
      </c>
      <c r="L8" s="11">
        <f t="shared" si="4"/>
        <v>21.96851818</v>
      </c>
      <c r="M8" s="12">
        <f t="shared" si="5"/>
        <v>1214.2</v>
      </c>
      <c r="N8" s="11">
        <f t="shared" si="6"/>
        <v>51.96851818</v>
      </c>
      <c r="O8" s="12">
        <f t="shared" si="7"/>
        <v>2872.3</v>
      </c>
      <c r="P8" s="8">
        <v>1.0</v>
      </c>
    </row>
    <row r="9">
      <c r="A9" s="13" t="s">
        <v>23</v>
      </c>
      <c r="B9" s="14">
        <v>11953.0</v>
      </c>
      <c r="C9" s="8">
        <v>2496.0</v>
      </c>
      <c r="D9" s="9">
        <v>10775.0</v>
      </c>
      <c r="E9" s="8">
        <v>99.0</v>
      </c>
      <c r="F9" s="8">
        <v>206.0</v>
      </c>
      <c r="G9" s="10">
        <v>3033.0</v>
      </c>
      <c r="H9" s="10">
        <v>1797.0</v>
      </c>
      <c r="I9" s="11">
        <f t="shared" si="1"/>
        <v>25.374383</v>
      </c>
      <c r="J9" s="11">
        <f t="shared" si="2"/>
        <v>15.03388271</v>
      </c>
      <c r="K9" s="11">
        <f t="shared" si="3"/>
        <v>74.625617</v>
      </c>
      <c r="L9" s="11">
        <f t="shared" si="4"/>
        <v>34.625617</v>
      </c>
      <c r="M9" s="12">
        <f t="shared" si="5"/>
        <v>4138.8</v>
      </c>
      <c r="N9" s="11">
        <f t="shared" si="6"/>
        <v>64.625617</v>
      </c>
      <c r="O9" s="12">
        <f t="shared" si="7"/>
        <v>7724.7</v>
      </c>
      <c r="P9" s="8">
        <v>0.0</v>
      </c>
    </row>
    <row r="10">
      <c r="A10" s="13" t="s">
        <v>24</v>
      </c>
      <c r="B10" s="14">
        <v>20669.0</v>
      </c>
      <c r="C10" s="8">
        <v>2981.0</v>
      </c>
      <c r="D10" s="9">
        <v>19571.0</v>
      </c>
      <c r="E10" s="8">
        <v>69.0</v>
      </c>
      <c r="F10" s="8">
        <v>74.0</v>
      </c>
      <c r="G10" s="10">
        <v>5222.0</v>
      </c>
      <c r="H10" s="10">
        <v>3469.0</v>
      </c>
      <c r="I10" s="11">
        <f t="shared" si="1"/>
        <v>25.26488945</v>
      </c>
      <c r="J10" s="11">
        <f t="shared" si="2"/>
        <v>16.78358895</v>
      </c>
      <c r="K10" s="11">
        <f t="shared" si="3"/>
        <v>74.73511055</v>
      </c>
      <c r="L10" s="11">
        <f t="shared" si="4"/>
        <v>34.73511055</v>
      </c>
      <c r="M10" s="12">
        <f t="shared" si="5"/>
        <v>7179.4</v>
      </c>
      <c r="N10" s="11">
        <f t="shared" si="6"/>
        <v>64.73511055</v>
      </c>
      <c r="O10" s="12">
        <f t="shared" si="7"/>
        <v>13380.1</v>
      </c>
      <c r="P10" s="8">
        <v>0.0</v>
      </c>
    </row>
    <row r="11">
      <c r="A11" s="13" t="s">
        <v>25</v>
      </c>
      <c r="B11" s="14">
        <v>13801.0</v>
      </c>
      <c r="C11" s="8">
        <v>3134.0</v>
      </c>
      <c r="D11" s="9">
        <v>13350.0</v>
      </c>
      <c r="E11" s="8">
        <v>35.0</v>
      </c>
      <c r="F11" s="8">
        <v>41.0</v>
      </c>
      <c r="G11" s="10">
        <v>3391.0</v>
      </c>
      <c r="H11" s="10">
        <v>1719.0</v>
      </c>
      <c r="I11" s="11">
        <f t="shared" si="1"/>
        <v>24.57068328</v>
      </c>
      <c r="J11" s="11">
        <f t="shared" si="2"/>
        <v>12.45561916</v>
      </c>
      <c r="K11" s="11">
        <f t="shared" si="3"/>
        <v>75.42931672</v>
      </c>
      <c r="L11" s="11">
        <f t="shared" si="4"/>
        <v>35.42931672</v>
      </c>
      <c r="M11" s="12">
        <f t="shared" si="5"/>
        <v>4889.6</v>
      </c>
      <c r="N11" s="11">
        <f t="shared" si="6"/>
        <v>65.42931672</v>
      </c>
      <c r="O11" s="12">
        <f t="shared" si="7"/>
        <v>9029.9</v>
      </c>
      <c r="P11" s="8">
        <v>0.0</v>
      </c>
    </row>
    <row r="12">
      <c r="A12" s="6" t="s">
        <v>26</v>
      </c>
      <c r="B12" s="7">
        <v>138377.0</v>
      </c>
      <c r="C12" s="8">
        <v>16361.0</v>
      </c>
      <c r="D12" s="9">
        <v>126547.0</v>
      </c>
      <c r="E12" s="9">
        <v>1899.0</v>
      </c>
      <c r="F12" s="8">
        <v>336.0</v>
      </c>
      <c r="G12" s="10">
        <v>23710.0</v>
      </c>
      <c r="H12" s="10">
        <v>13009.0</v>
      </c>
      <c r="I12" s="11">
        <f t="shared" si="1"/>
        <v>17.13435036</v>
      </c>
      <c r="J12" s="11">
        <f t="shared" si="2"/>
        <v>9.4011288</v>
      </c>
      <c r="K12" s="11">
        <f t="shared" si="3"/>
        <v>82.86564964</v>
      </c>
      <c r="L12" s="11">
        <f t="shared" si="4"/>
        <v>42.86564964</v>
      </c>
      <c r="M12" s="12">
        <f t="shared" si="5"/>
        <v>59316.2</v>
      </c>
      <c r="N12" s="11">
        <f t="shared" si="6"/>
        <v>72.86564964</v>
      </c>
      <c r="O12" s="12">
        <f t="shared" si="7"/>
        <v>100829.3</v>
      </c>
      <c r="P12" s="8">
        <v>0.0</v>
      </c>
    </row>
    <row r="13">
      <c r="A13" s="6" t="s">
        <v>27</v>
      </c>
      <c r="B13" s="7">
        <v>149013.0</v>
      </c>
      <c r="C13" s="8">
        <v>15137.0</v>
      </c>
      <c r="D13" s="9">
        <v>121973.0</v>
      </c>
      <c r="E13" s="9">
        <v>6180.0</v>
      </c>
      <c r="F13" s="8">
        <v>708.0</v>
      </c>
      <c r="G13" s="10">
        <v>26292.0</v>
      </c>
      <c r="H13" s="10">
        <v>14975.0</v>
      </c>
      <c r="I13" s="11">
        <f t="shared" si="1"/>
        <v>17.64409817</v>
      </c>
      <c r="J13" s="11">
        <f t="shared" si="2"/>
        <v>10.04945877</v>
      </c>
      <c r="K13" s="11">
        <f t="shared" si="3"/>
        <v>82.35590183</v>
      </c>
      <c r="L13" s="11">
        <f t="shared" si="4"/>
        <v>42.35590183</v>
      </c>
      <c r="M13" s="12">
        <f t="shared" si="5"/>
        <v>63115.8</v>
      </c>
      <c r="N13" s="11">
        <f t="shared" si="6"/>
        <v>72.35590183</v>
      </c>
      <c r="O13" s="12">
        <f t="shared" si="7"/>
        <v>107819.7</v>
      </c>
      <c r="P13" s="8">
        <v>1.0</v>
      </c>
    </row>
    <row r="14">
      <c r="A14" s="6" t="s">
        <v>28</v>
      </c>
      <c r="B14" s="7">
        <v>158293.0</v>
      </c>
      <c r="C14" s="8">
        <v>23348.0</v>
      </c>
      <c r="D14" s="9">
        <v>129616.0</v>
      </c>
      <c r="E14" s="9">
        <v>9280.0</v>
      </c>
      <c r="F14" s="8">
        <v>370.0</v>
      </c>
      <c r="G14" s="10">
        <v>54010.0</v>
      </c>
      <c r="H14" s="10">
        <v>37932.0</v>
      </c>
      <c r="I14" s="11">
        <f t="shared" si="1"/>
        <v>34.12027064</v>
      </c>
      <c r="J14" s="11">
        <f t="shared" si="2"/>
        <v>23.96315693</v>
      </c>
      <c r="K14" s="11">
        <f t="shared" si="3"/>
        <v>65.87972936</v>
      </c>
      <c r="L14" s="11">
        <f t="shared" si="4"/>
        <v>25.87972936</v>
      </c>
      <c r="M14" s="12">
        <f t="shared" si="5"/>
        <v>40965.8</v>
      </c>
      <c r="N14" s="11">
        <f t="shared" si="6"/>
        <v>55.87972936</v>
      </c>
      <c r="O14" s="12">
        <f t="shared" si="7"/>
        <v>88453.7</v>
      </c>
      <c r="P14" s="8">
        <v>0.0</v>
      </c>
    </row>
    <row r="15">
      <c r="A15" s="6" t="s">
        <v>29</v>
      </c>
      <c r="B15" s="7">
        <v>161075.0</v>
      </c>
      <c r="C15" s="8">
        <v>23088.0</v>
      </c>
      <c r="D15" s="9">
        <v>139188.0</v>
      </c>
      <c r="E15" s="9">
        <v>10167.0</v>
      </c>
      <c r="F15" s="8">
        <v>317.0</v>
      </c>
      <c r="G15" s="10">
        <v>34392.0</v>
      </c>
      <c r="H15" s="10">
        <v>22594.0</v>
      </c>
      <c r="I15" s="11">
        <f t="shared" si="1"/>
        <v>21.35154431</v>
      </c>
      <c r="J15" s="11">
        <f t="shared" si="2"/>
        <v>14.02700605</v>
      </c>
      <c r="K15" s="11">
        <f t="shared" si="3"/>
        <v>78.64845569</v>
      </c>
      <c r="L15" s="11">
        <f t="shared" si="4"/>
        <v>38.64845569</v>
      </c>
      <c r="M15" s="12">
        <f t="shared" si="5"/>
        <v>62253</v>
      </c>
      <c r="N15" s="11">
        <f t="shared" si="6"/>
        <v>68.64845569</v>
      </c>
      <c r="O15" s="12">
        <f t="shared" si="7"/>
        <v>110575.5</v>
      </c>
      <c r="P15" s="8">
        <v>0.0</v>
      </c>
    </row>
    <row r="16">
      <c r="A16" s="6" t="s">
        <v>30</v>
      </c>
      <c r="B16" s="7">
        <v>199070.0</v>
      </c>
      <c r="C16" s="8">
        <v>37627.0</v>
      </c>
      <c r="D16" s="9">
        <v>183938.0</v>
      </c>
      <c r="E16" s="9">
        <v>3107.0</v>
      </c>
      <c r="F16" s="9">
        <v>3549.0</v>
      </c>
      <c r="G16" s="10">
        <v>60585.0</v>
      </c>
      <c r="H16" s="10">
        <v>35266.0</v>
      </c>
      <c r="I16" s="11">
        <f t="shared" si="1"/>
        <v>30.43401818</v>
      </c>
      <c r="J16" s="11">
        <f t="shared" si="2"/>
        <v>17.7153765</v>
      </c>
      <c r="K16" s="11">
        <f t="shared" si="3"/>
        <v>69.56598182</v>
      </c>
      <c r="L16" s="11">
        <f t="shared" si="4"/>
        <v>29.56598182</v>
      </c>
      <c r="M16" s="12">
        <f t="shared" si="5"/>
        <v>58857</v>
      </c>
      <c r="N16" s="11">
        <f t="shared" si="6"/>
        <v>59.56598182</v>
      </c>
      <c r="O16" s="12">
        <f t="shared" si="7"/>
        <v>118578</v>
      </c>
      <c r="P16" s="8">
        <v>1.0</v>
      </c>
    </row>
    <row r="17">
      <c r="A17" s="6" t="s">
        <v>31</v>
      </c>
      <c r="B17" s="7">
        <v>262440.0</v>
      </c>
      <c r="C17" s="8">
        <v>36910.0</v>
      </c>
      <c r="D17" s="9">
        <v>218513.0</v>
      </c>
      <c r="E17" s="9">
        <v>11593.0</v>
      </c>
      <c r="F17" s="8">
        <v>800.0</v>
      </c>
      <c r="G17" s="10">
        <v>56021.0</v>
      </c>
      <c r="H17" s="10">
        <v>31330.0</v>
      </c>
      <c r="I17" s="11">
        <f t="shared" si="1"/>
        <v>21.34621247</v>
      </c>
      <c r="J17" s="11">
        <f t="shared" si="2"/>
        <v>11.93796677</v>
      </c>
      <c r="K17" s="11">
        <f t="shared" si="3"/>
        <v>78.65378753</v>
      </c>
      <c r="L17" s="11">
        <f t="shared" si="4"/>
        <v>38.65378753</v>
      </c>
      <c r="M17" s="12">
        <f t="shared" si="5"/>
        <v>101443</v>
      </c>
      <c r="N17" s="11">
        <f t="shared" si="6"/>
        <v>68.65378753</v>
      </c>
      <c r="O17" s="12">
        <f t="shared" si="7"/>
        <v>180175</v>
      </c>
      <c r="P17" s="8">
        <v>0.0</v>
      </c>
    </row>
    <row r="18">
      <c r="A18" s="6" t="s">
        <v>32</v>
      </c>
      <c r="B18" s="7">
        <v>356921.0</v>
      </c>
      <c r="C18" s="8">
        <v>47405.0</v>
      </c>
      <c r="D18" s="9">
        <v>292866.0</v>
      </c>
      <c r="E18" s="9">
        <v>21506.0</v>
      </c>
      <c r="F18" s="9">
        <v>2065.0</v>
      </c>
      <c r="G18" s="10">
        <v>58995.0</v>
      </c>
      <c r="H18" s="10">
        <v>31092.0</v>
      </c>
      <c r="I18" s="11">
        <f t="shared" si="1"/>
        <v>16.52886773</v>
      </c>
      <c r="J18" s="11">
        <f t="shared" si="2"/>
        <v>8.71117138</v>
      </c>
      <c r="K18" s="11">
        <f t="shared" si="3"/>
        <v>83.47113227</v>
      </c>
      <c r="L18" s="11">
        <f t="shared" si="4"/>
        <v>43.47113227</v>
      </c>
      <c r="M18" s="12">
        <f t="shared" si="5"/>
        <v>155157.6</v>
      </c>
      <c r="N18" s="11">
        <f t="shared" si="6"/>
        <v>73.47113227</v>
      </c>
      <c r="O18" s="12">
        <f t="shared" si="7"/>
        <v>262233.9</v>
      </c>
      <c r="P18" s="8">
        <v>0.0</v>
      </c>
    </row>
    <row r="19">
      <c r="A19" s="6" t="s">
        <v>33</v>
      </c>
      <c r="B19" s="7">
        <v>429021.0</v>
      </c>
      <c r="C19" s="8">
        <v>57425.0</v>
      </c>
      <c r="D19" s="9">
        <v>345909.0</v>
      </c>
      <c r="E19" s="9">
        <v>25657.0</v>
      </c>
      <c r="F19" s="9">
        <v>1111.0</v>
      </c>
      <c r="G19" s="10">
        <v>87009.0</v>
      </c>
      <c r="H19" s="10">
        <v>47664.0</v>
      </c>
      <c r="I19" s="11">
        <f t="shared" si="1"/>
        <v>20.28082541</v>
      </c>
      <c r="J19" s="11">
        <f t="shared" si="2"/>
        <v>11.10994567</v>
      </c>
      <c r="K19" s="11">
        <f t="shared" si="3"/>
        <v>79.71917459</v>
      </c>
      <c r="L19" s="11">
        <f t="shared" si="4"/>
        <v>39.71917459</v>
      </c>
      <c r="M19" s="12">
        <f t="shared" si="5"/>
        <v>170403.6</v>
      </c>
      <c r="N19" s="11">
        <f t="shared" si="6"/>
        <v>69.71917459</v>
      </c>
      <c r="O19" s="12">
        <f t="shared" si="7"/>
        <v>299109.9</v>
      </c>
      <c r="P19" s="8">
        <v>0.0</v>
      </c>
    </row>
    <row r="20">
      <c r="A20" s="6" t="s">
        <v>34</v>
      </c>
      <c r="B20" s="7">
        <v>550321.0</v>
      </c>
      <c r="C20" s="8">
        <v>76738.0</v>
      </c>
      <c r="D20" s="9">
        <v>361226.0</v>
      </c>
      <c r="E20" s="9">
        <v>64535.0</v>
      </c>
      <c r="F20" s="9">
        <v>2606.0</v>
      </c>
      <c r="G20" s="10">
        <v>119431.0</v>
      </c>
      <c r="H20" s="10">
        <v>65258.0</v>
      </c>
      <c r="I20" s="11">
        <f t="shared" si="1"/>
        <v>21.70206116</v>
      </c>
      <c r="J20" s="11">
        <f t="shared" si="2"/>
        <v>11.85817005</v>
      </c>
      <c r="K20" s="11">
        <f t="shared" si="3"/>
        <v>78.29793884</v>
      </c>
      <c r="L20" s="11">
        <f t="shared" si="4"/>
        <v>38.29793884</v>
      </c>
      <c r="M20" s="12">
        <f t="shared" si="5"/>
        <v>210761.6</v>
      </c>
      <c r="N20" s="11">
        <f t="shared" si="6"/>
        <v>68.29793884</v>
      </c>
      <c r="O20" s="12">
        <f t="shared" si="7"/>
        <v>375857.9</v>
      </c>
      <c r="P20" s="8">
        <v>0.0</v>
      </c>
    </row>
    <row r="21">
      <c r="A21" s="6" t="s">
        <v>35</v>
      </c>
      <c r="B21" s="7">
        <v>1265843.0</v>
      </c>
      <c r="C21" s="8">
        <v>170418.0</v>
      </c>
      <c r="D21" s="9">
        <v>897639.0</v>
      </c>
      <c r="E21" s="9">
        <v>162381.0</v>
      </c>
      <c r="F21" s="9">
        <v>7067.0</v>
      </c>
      <c r="G21" s="10">
        <v>274326.0</v>
      </c>
      <c r="H21" s="10">
        <v>157107.0</v>
      </c>
      <c r="I21" s="11">
        <f t="shared" si="1"/>
        <v>21.67140791</v>
      </c>
      <c r="J21" s="11">
        <f t="shared" si="2"/>
        <v>12.41125479</v>
      </c>
      <c r="K21" s="11">
        <f t="shared" si="3"/>
        <v>78.32859209</v>
      </c>
      <c r="L21" s="11">
        <f t="shared" si="4"/>
        <v>38.32859209</v>
      </c>
      <c r="M21" s="12">
        <f t="shared" si="5"/>
        <v>485179.8</v>
      </c>
      <c r="N21" s="11">
        <f t="shared" si="6"/>
        <v>68.32859209</v>
      </c>
      <c r="O21" s="12">
        <f t="shared" si="7"/>
        <v>864932.7</v>
      </c>
      <c r="P21" s="8">
        <v>0.0</v>
      </c>
    </row>
    <row r="22">
      <c r="A22" s="8" t="s">
        <v>36</v>
      </c>
      <c r="B22" s="9">
        <v>18648.0</v>
      </c>
      <c r="C22" s="8">
        <v>3871.0</v>
      </c>
      <c r="D22" s="9">
        <v>18069.0</v>
      </c>
      <c r="E22" s="8">
        <v>242.0</v>
      </c>
      <c r="F22" s="8">
        <v>45.0</v>
      </c>
      <c r="G22" s="8">
        <v>5818.0</v>
      </c>
      <c r="H22" s="8">
        <v>3754.0</v>
      </c>
      <c r="I22" s="11">
        <f t="shared" si="1"/>
        <v>31.1990562</v>
      </c>
      <c r="J22" s="11">
        <f t="shared" si="2"/>
        <v>20.13084513</v>
      </c>
      <c r="K22" s="11">
        <f t="shared" si="3"/>
        <v>68.8009438</v>
      </c>
      <c r="L22" s="11">
        <f t="shared" si="4"/>
        <v>28.8009438</v>
      </c>
      <c r="M22" s="12">
        <f t="shared" si="5"/>
        <v>5370.8</v>
      </c>
      <c r="N22" s="11">
        <f t="shared" si="6"/>
        <v>58.8009438</v>
      </c>
      <c r="O22" s="12">
        <f t="shared" si="7"/>
        <v>10965.2</v>
      </c>
      <c r="P22" s="8">
        <v>0.0</v>
      </c>
    </row>
    <row r="23">
      <c r="A23" s="8" t="s">
        <v>37</v>
      </c>
      <c r="B23" s="9">
        <v>21019.0</v>
      </c>
      <c r="C23" s="8">
        <v>5223.0</v>
      </c>
      <c r="D23" s="9">
        <v>19634.0</v>
      </c>
      <c r="E23" s="8">
        <v>118.0</v>
      </c>
      <c r="F23" s="8">
        <v>447.0</v>
      </c>
      <c r="G23" s="8">
        <v>4722.0</v>
      </c>
      <c r="H23" s="8">
        <v>2548.0</v>
      </c>
      <c r="I23" s="11">
        <f t="shared" si="1"/>
        <v>22.46538846</v>
      </c>
      <c r="J23" s="11">
        <f t="shared" si="2"/>
        <v>12.12236548</v>
      </c>
      <c r="K23" s="11">
        <f t="shared" si="3"/>
        <v>77.53461154</v>
      </c>
      <c r="L23" s="11">
        <f t="shared" si="4"/>
        <v>37.53461154</v>
      </c>
      <c r="M23" s="12">
        <f t="shared" si="5"/>
        <v>7889.4</v>
      </c>
      <c r="N23" s="11">
        <f t="shared" si="6"/>
        <v>67.53461154</v>
      </c>
      <c r="O23" s="12">
        <f t="shared" si="7"/>
        <v>14195.1</v>
      </c>
      <c r="P23" s="8">
        <v>1.0</v>
      </c>
    </row>
    <row r="24">
      <c r="A24" s="8" t="s">
        <v>38</v>
      </c>
      <c r="B24" s="9">
        <v>16089.0</v>
      </c>
      <c r="C24" s="8">
        <v>3251.0</v>
      </c>
      <c r="D24" s="9">
        <v>15435.0</v>
      </c>
      <c r="E24" s="8">
        <v>35.0</v>
      </c>
      <c r="F24" s="8">
        <v>78.0</v>
      </c>
      <c r="G24" s="8">
        <v>3414.0</v>
      </c>
      <c r="H24" s="8">
        <v>1925.0</v>
      </c>
      <c r="I24" s="11">
        <f t="shared" si="1"/>
        <v>21.21946672</v>
      </c>
      <c r="J24" s="11">
        <f t="shared" si="2"/>
        <v>11.96469638</v>
      </c>
      <c r="K24" s="11">
        <f t="shared" si="3"/>
        <v>78.78053328</v>
      </c>
      <c r="L24" s="11">
        <f t="shared" si="4"/>
        <v>38.78053328</v>
      </c>
      <c r="M24" s="12">
        <f t="shared" si="5"/>
        <v>6239.4</v>
      </c>
      <c r="N24" s="11">
        <f t="shared" si="6"/>
        <v>68.78053328</v>
      </c>
      <c r="O24" s="12">
        <f t="shared" si="7"/>
        <v>11066.1</v>
      </c>
      <c r="P24" s="8">
        <v>0.0</v>
      </c>
    </row>
    <row r="25">
      <c r="A25" s="8" t="s">
        <v>39</v>
      </c>
      <c r="B25" s="9">
        <v>10560.0</v>
      </c>
      <c r="C25" s="8">
        <v>2718.0</v>
      </c>
      <c r="D25" s="9">
        <v>10234.0</v>
      </c>
      <c r="E25" s="8">
        <v>68.0</v>
      </c>
      <c r="F25" s="8">
        <v>92.0</v>
      </c>
      <c r="G25" s="8">
        <v>3008.0</v>
      </c>
      <c r="H25" s="8">
        <v>2267.0</v>
      </c>
      <c r="I25" s="11">
        <f t="shared" si="1"/>
        <v>28.48484848</v>
      </c>
      <c r="J25" s="11">
        <f t="shared" si="2"/>
        <v>21.46780303</v>
      </c>
      <c r="K25" s="11">
        <f t="shared" si="3"/>
        <v>71.51515152</v>
      </c>
      <c r="L25" s="11">
        <f t="shared" si="4"/>
        <v>31.51515152</v>
      </c>
      <c r="M25" s="12">
        <f t="shared" si="5"/>
        <v>3328</v>
      </c>
      <c r="N25" s="11">
        <f t="shared" si="6"/>
        <v>61.51515152</v>
      </c>
      <c r="O25" s="12">
        <f t="shared" si="7"/>
        <v>6496</v>
      </c>
      <c r="P25" s="8">
        <v>0.0</v>
      </c>
    </row>
    <row r="26">
      <c r="A26" s="8" t="s">
        <v>40</v>
      </c>
      <c r="B26" s="9">
        <v>9372.0</v>
      </c>
      <c r="C26" s="8">
        <v>1972.0</v>
      </c>
      <c r="D26" s="9">
        <v>9073.0</v>
      </c>
      <c r="E26" s="8">
        <v>33.0</v>
      </c>
      <c r="F26" s="8">
        <v>28.0</v>
      </c>
      <c r="G26" s="8">
        <v>2106.0</v>
      </c>
      <c r="H26" s="8">
        <v>1367.0</v>
      </c>
      <c r="I26" s="11">
        <f t="shared" si="1"/>
        <v>22.47119078</v>
      </c>
      <c r="J26" s="11">
        <f t="shared" si="2"/>
        <v>14.58600085</v>
      </c>
      <c r="K26" s="11">
        <f t="shared" si="3"/>
        <v>77.52880922</v>
      </c>
      <c r="L26" s="11">
        <f t="shared" si="4"/>
        <v>37.52880922</v>
      </c>
      <c r="M26" s="12">
        <f t="shared" si="5"/>
        <v>3517.2</v>
      </c>
      <c r="N26" s="11">
        <f t="shared" si="6"/>
        <v>67.52880922</v>
      </c>
      <c r="O26" s="12">
        <f t="shared" si="7"/>
        <v>6328.8</v>
      </c>
      <c r="P26" s="8">
        <v>0.0</v>
      </c>
    </row>
    <row r="27">
      <c r="A27" s="8" t="s">
        <v>41</v>
      </c>
      <c r="B27" s="9">
        <v>6520.0</v>
      </c>
      <c r="C27" s="8">
        <v>1396.0</v>
      </c>
      <c r="D27" s="8">
        <v>6080.0</v>
      </c>
      <c r="E27" s="8">
        <v>59.0</v>
      </c>
      <c r="F27" s="8">
        <v>142.0</v>
      </c>
      <c r="G27" s="8">
        <v>2140.0</v>
      </c>
      <c r="H27" s="8">
        <v>1208.0</v>
      </c>
      <c r="I27" s="11">
        <f t="shared" si="1"/>
        <v>32.82208589</v>
      </c>
      <c r="J27" s="11">
        <f t="shared" si="2"/>
        <v>18.52760736</v>
      </c>
      <c r="K27" s="11">
        <f t="shared" si="3"/>
        <v>67.17791411</v>
      </c>
      <c r="L27" s="11">
        <f t="shared" si="4"/>
        <v>27.17791411</v>
      </c>
      <c r="M27" s="12">
        <f t="shared" si="5"/>
        <v>1772</v>
      </c>
      <c r="N27" s="11">
        <f t="shared" si="6"/>
        <v>57.17791411</v>
      </c>
      <c r="O27" s="12">
        <f t="shared" si="7"/>
        <v>3728</v>
      </c>
      <c r="P27" s="8">
        <v>0.0</v>
      </c>
    </row>
    <row r="28">
      <c r="A28" s="8" t="s">
        <v>42</v>
      </c>
      <c r="B28" s="9">
        <v>14183.0</v>
      </c>
      <c r="C28" s="8">
        <v>2545.0</v>
      </c>
      <c r="D28" s="9">
        <v>13329.0</v>
      </c>
      <c r="E28" s="8">
        <v>143.0</v>
      </c>
      <c r="F28" s="8">
        <v>233.0</v>
      </c>
      <c r="G28" s="8">
        <v>3228.0</v>
      </c>
      <c r="H28" s="8">
        <v>2118.0</v>
      </c>
      <c r="I28" s="11">
        <f t="shared" si="1"/>
        <v>22.75964182</v>
      </c>
      <c r="J28" s="11">
        <f t="shared" si="2"/>
        <v>14.93337094</v>
      </c>
      <c r="K28" s="11">
        <f t="shared" si="3"/>
        <v>77.24035818</v>
      </c>
      <c r="L28" s="11">
        <f t="shared" si="4"/>
        <v>37.24035818</v>
      </c>
      <c r="M28" s="12">
        <f t="shared" si="5"/>
        <v>5281.8</v>
      </c>
      <c r="N28" s="11">
        <f t="shared" si="6"/>
        <v>67.24035818</v>
      </c>
      <c r="O28" s="12">
        <f t="shared" si="7"/>
        <v>9536.7</v>
      </c>
      <c r="P28" s="8">
        <v>0.0</v>
      </c>
    </row>
    <row r="29">
      <c r="A29" s="8" t="s">
        <v>43</v>
      </c>
      <c r="B29" s="9">
        <v>11048.0</v>
      </c>
      <c r="C29" s="8">
        <v>2619.0</v>
      </c>
      <c r="D29" s="9">
        <v>10666.0</v>
      </c>
      <c r="E29" s="8">
        <v>46.0</v>
      </c>
      <c r="F29" s="8">
        <v>32.0</v>
      </c>
      <c r="G29" s="8">
        <v>3023.0</v>
      </c>
      <c r="H29" s="8">
        <v>1903.0</v>
      </c>
      <c r="I29" s="11">
        <f t="shared" si="1"/>
        <v>27.36241854</v>
      </c>
      <c r="J29" s="11">
        <f t="shared" si="2"/>
        <v>17.22483707</v>
      </c>
      <c r="K29" s="11">
        <f t="shared" si="3"/>
        <v>72.63758146</v>
      </c>
      <c r="L29" s="11">
        <f t="shared" si="4"/>
        <v>32.63758146</v>
      </c>
      <c r="M29" s="12">
        <f t="shared" si="5"/>
        <v>3605.8</v>
      </c>
      <c r="N29" s="11">
        <f t="shared" si="6"/>
        <v>62.63758146</v>
      </c>
      <c r="O29" s="12">
        <f t="shared" si="7"/>
        <v>6920.2</v>
      </c>
      <c r="P29" s="8">
        <v>0.0</v>
      </c>
    </row>
    <row r="30">
      <c r="A30" s="8" t="s">
        <v>44</v>
      </c>
      <c r="B30" s="9">
        <v>15261.0</v>
      </c>
      <c r="C30" s="8">
        <v>3218.0</v>
      </c>
      <c r="D30" s="9">
        <v>13428.0</v>
      </c>
      <c r="E30" s="8">
        <v>119.0</v>
      </c>
      <c r="F30" s="8">
        <v>682.0</v>
      </c>
      <c r="G30" s="8">
        <v>3686.0</v>
      </c>
      <c r="H30" s="8">
        <v>2170.0</v>
      </c>
      <c r="I30" s="11">
        <f t="shared" si="1"/>
        <v>24.15306992</v>
      </c>
      <c r="J30" s="11">
        <f t="shared" si="2"/>
        <v>14.21925169</v>
      </c>
      <c r="K30" s="11">
        <f t="shared" si="3"/>
        <v>75.84693008</v>
      </c>
      <c r="L30" s="11">
        <f t="shared" si="4"/>
        <v>35.84693008</v>
      </c>
      <c r="M30" s="12">
        <f t="shared" si="5"/>
        <v>5470.6</v>
      </c>
      <c r="N30" s="11">
        <f t="shared" si="6"/>
        <v>65.84693008</v>
      </c>
      <c r="O30" s="12">
        <f t="shared" si="7"/>
        <v>10048.9</v>
      </c>
      <c r="P30" s="8">
        <v>1.0</v>
      </c>
    </row>
    <row r="31">
      <c r="A31" s="8" t="s">
        <v>45</v>
      </c>
      <c r="B31" s="9">
        <v>15361.0</v>
      </c>
      <c r="C31" s="8">
        <v>2562.0</v>
      </c>
      <c r="D31" s="9">
        <v>14214.0</v>
      </c>
      <c r="E31" s="8">
        <v>136.0</v>
      </c>
      <c r="F31" s="8">
        <v>269.0</v>
      </c>
      <c r="G31" s="8">
        <v>2975.0</v>
      </c>
      <c r="H31" s="8">
        <v>1965.0</v>
      </c>
      <c r="I31" s="11">
        <f t="shared" si="1"/>
        <v>19.3672287</v>
      </c>
      <c r="J31" s="11">
        <f t="shared" si="2"/>
        <v>12.79213593</v>
      </c>
      <c r="K31" s="11">
        <f t="shared" si="3"/>
        <v>80.6327713</v>
      </c>
      <c r="L31" s="11">
        <f t="shared" si="4"/>
        <v>40.6327713</v>
      </c>
      <c r="M31" s="12">
        <f t="shared" si="5"/>
        <v>6241.6</v>
      </c>
      <c r="N31" s="11">
        <f t="shared" si="6"/>
        <v>70.6327713</v>
      </c>
      <c r="O31" s="12">
        <f t="shared" si="7"/>
        <v>10849.9</v>
      </c>
      <c r="P31" s="8">
        <v>0.0</v>
      </c>
    </row>
    <row r="32">
      <c r="A32" s="8" t="s">
        <v>46</v>
      </c>
      <c r="B32" s="9">
        <v>14892.0</v>
      </c>
      <c r="C32" s="8">
        <v>2692.0</v>
      </c>
      <c r="D32" s="9">
        <v>14199.0</v>
      </c>
      <c r="E32" s="8">
        <v>157.0</v>
      </c>
      <c r="F32" s="8">
        <v>34.0</v>
      </c>
      <c r="G32" s="8">
        <v>3112.0</v>
      </c>
      <c r="H32" s="8">
        <v>1685.0</v>
      </c>
      <c r="I32" s="11">
        <f t="shared" si="1"/>
        <v>20.89712597</v>
      </c>
      <c r="J32" s="11">
        <f t="shared" si="2"/>
        <v>11.31479989</v>
      </c>
      <c r="K32" s="11">
        <f t="shared" si="3"/>
        <v>79.10287403</v>
      </c>
      <c r="L32" s="11">
        <f t="shared" si="4"/>
        <v>39.10287403</v>
      </c>
      <c r="M32" s="12">
        <f t="shared" si="5"/>
        <v>5823.2</v>
      </c>
      <c r="N32" s="11">
        <f t="shared" si="6"/>
        <v>69.10287403</v>
      </c>
      <c r="O32" s="12">
        <f t="shared" si="7"/>
        <v>10290.8</v>
      </c>
      <c r="P32" s="8">
        <v>0.0</v>
      </c>
    </row>
    <row r="33">
      <c r="A33" s="8" t="s">
        <v>47</v>
      </c>
      <c r="B33" s="9">
        <v>9789.0</v>
      </c>
      <c r="C33" s="8">
        <v>1649.0</v>
      </c>
      <c r="D33" s="9">
        <v>8846.0</v>
      </c>
      <c r="E33" s="8">
        <v>132.0</v>
      </c>
      <c r="F33" s="8">
        <v>156.0</v>
      </c>
      <c r="G33" s="8">
        <v>2200.0</v>
      </c>
      <c r="H33" s="8">
        <v>1489.0</v>
      </c>
      <c r="I33" s="11">
        <f t="shared" si="1"/>
        <v>22.47420574</v>
      </c>
      <c r="J33" s="11">
        <f t="shared" si="2"/>
        <v>15.21095107</v>
      </c>
      <c r="K33" s="11">
        <f t="shared" si="3"/>
        <v>77.52579426</v>
      </c>
      <c r="L33" s="11">
        <f t="shared" si="4"/>
        <v>37.52579426</v>
      </c>
      <c r="M33" s="12">
        <f t="shared" si="5"/>
        <v>3673.4</v>
      </c>
      <c r="N33" s="11">
        <f t="shared" si="6"/>
        <v>67.52579426</v>
      </c>
      <c r="O33" s="12">
        <f t="shared" si="7"/>
        <v>6610.1</v>
      </c>
      <c r="P33" s="8">
        <v>0.0</v>
      </c>
    </row>
    <row r="34">
      <c r="A34" s="8" t="s">
        <v>48</v>
      </c>
      <c r="B34" s="9">
        <v>18740.0</v>
      </c>
      <c r="C34" s="8">
        <v>3259.0</v>
      </c>
      <c r="D34" s="9">
        <v>17409.0</v>
      </c>
      <c r="E34" s="8">
        <v>444.0</v>
      </c>
      <c r="F34" s="8">
        <v>131.0</v>
      </c>
      <c r="G34" s="8">
        <v>4194.0</v>
      </c>
      <c r="H34" s="8">
        <v>2093.0</v>
      </c>
      <c r="I34" s="11">
        <f t="shared" si="1"/>
        <v>22.37993597</v>
      </c>
      <c r="J34" s="11">
        <f t="shared" si="2"/>
        <v>11.16862327</v>
      </c>
      <c r="K34" s="11">
        <f t="shared" si="3"/>
        <v>77.62006403</v>
      </c>
      <c r="L34" s="11">
        <f t="shared" si="4"/>
        <v>37.62006403</v>
      </c>
      <c r="M34" s="12">
        <f t="shared" si="5"/>
        <v>7050</v>
      </c>
      <c r="N34" s="11">
        <f t="shared" si="6"/>
        <v>67.62006403</v>
      </c>
      <c r="O34" s="12">
        <f t="shared" si="7"/>
        <v>12672</v>
      </c>
      <c r="P34" s="8">
        <v>0.0</v>
      </c>
    </row>
    <row r="35">
      <c r="A35" s="8" t="s">
        <v>49</v>
      </c>
      <c r="B35" s="9">
        <v>9814.0</v>
      </c>
      <c r="C35" s="8">
        <v>1978.0</v>
      </c>
      <c r="D35" s="9">
        <v>9090.0</v>
      </c>
      <c r="E35" s="8">
        <v>68.0</v>
      </c>
      <c r="F35" s="8">
        <v>249.0</v>
      </c>
      <c r="G35" s="8">
        <v>2991.0</v>
      </c>
      <c r="H35" s="8">
        <v>1903.0</v>
      </c>
      <c r="I35" s="11">
        <f t="shared" si="1"/>
        <v>30.47686978</v>
      </c>
      <c r="J35" s="11">
        <f t="shared" si="2"/>
        <v>19.39066639</v>
      </c>
      <c r="K35" s="11">
        <f t="shared" si="3"/>
        <v>69.52313022</v>
      </c>
      <c r="L35" s="11">
        <f t="shared" si="4"/>
        <v>29.52313022</v>
      </c>
      <c r="M35" s="12">
        <f t="shared" si="5"/>
        <v>2897.4</v>
      </c>
      <c r="N35" s="11">
        <f t="shared" si="6"/>
        <v>59.52313022</v>
      </c>
      <c r="O35" s="12">
        <f t="shared" si="7"/>
        <v>5841.6</v>
      </c>
      <c r="P35" s="8">
        <v>1.0</v>
      </c>
    </row>
    <row r="36">
      <c r="I36" s="11"/>
      <c r="J36" s="11"/>
      <c r="M36" s="12"/>
      <c r="O36" s="12"/>
    </row>
    <row r="37">
      <c r="I37" s="11"/>
      <c r="J37" s="11"/>
      <c r="M37" s="12"/>
      <c r="O37" s="12"/>
    </row>
    <row r="38">
      <c r="I38" s="11"/>
      <c r="J38" s="11"/>
      <c r="M38" s="12"/>
      <c r="O38" s="12"/>
    </row>
    <row r="39">
      <c r="I39" s="11"/>
      <c r="J39" s="11"/>
      <c r="M39" s="12"/>
      <c r="O39" s="12"/>
    </row>
    <row r="40">
      <c r="I40" s="11"/>
      <c r="J40" s="11"/>
      <c r="M40" s="12"/>
      <c r="O40" s="12"/>
    </row>
    <row r="41">
      <c r="I41" s="11"/>
      <c r="J41" s="11"/>
      <c r="M41" s="12"/>
      <c r="O41" s="12"/>
    </row>
    <row r="42">
      <c r="I42" s="11"/>
      <c r="J42" s="11"/>
      <c r="M42" s="12"/>
      <c r="O42" s="12"/>
    </row>
    <row r="43">
      <c r="I43" s="11"/>
      <c r="J43" s="11"/>
      <c r="M43" s="12"/>
      <c r="O43" s="12"/>
    </row>
    <row r="44">
      <c r="I44" s="11"/>
      <c r="J44" s="11"/>
      <c r="M44" s="12"/>
      <c r="O44" s="12"/>
    </row>
    <row r="45">
      <c r="I45" s="11"/>
      <c r="J45" s="11"/>
      <c r="M45" s="12"/>
      <c r="O45" s="12"/>
    </row>
    <row r="46">
      <c r="I46" s="11"/>
      <c r="J46" s="11"/>
      <c r="M46" s="12"/>
      <c r="O46" s="12"/>
    </row>
    <row r="47">
      <c r="I47" s="11"/>
      <c r="J47" s="11"/>
      <c r="M47" s="12"/>
      <c r="O47" s="12"/>
    </row>
    <row r="48">
      <c r="I48" s="11"/>
      <c r="J48" s="11"/>
      <c r="M48" s="12"/>
      <c r="O48" s="12"/>
    </row>
    <row r="49">
      <c r="I49" s="11"/>
      <c r="J49" s="11"/>
      <c r="M49" s="12"/>
      <c r="O49" s="12"/>
    </row>
    <row r="50">
      <c r="I50" s="11"/>
      <c r="J50" s="11"/>
      <c r="M50" s="12"/>
      <c r="O50" s="12"/>
    </row>
    <row r="51">
      <c r="I51" s="11"/>
      <c r="J51" s="11"/>
      <c r="M51" s="12"/>
      <c r="O51" s="12"/>
    </row>
    <row r="52">
      <c r="I52" s="11"/>
      <c r="J52" s="11"/>
      <c r="M52" s="12"/>
      <c r="O52" s="12"/>
    </row>
    <row r="53">
      <c r="I53" s="11"/>
      <c r="J53" s="11"/>
      <c r="M53" s="12"/>
      <c r="O53" s="12"/>
    </row>
    <row r="54">
      <c r="I54" s="11"/>
      <c r="J54" s="11"/>
      <c r="M54" s="12"/>
      <c r="O54" s="12"/>
    </row>
    <row r="55">
      <c r="I55" s="11"/>
      <c r="J55" s="11"/>
      <c r="M55" s="12"/>
      <c r="O55" s="12"/>
    </row>
    <row r="56">
      <c r="I56" s="11"/>
      <c r="J56" s="11"/>
      <c r="M56" s="12"/>
      <c r="O56" s="12"/>
    </row>
    <row r="57">
      <c r="I57" s="11"/>
      <c r="J57" s="11"/>
      <c r="M57" s="12"/>
      <c r="O57" s="12"/>
    </row>
    <row r="58">
      <c r="I58" s="11"/>
      <c r="J58" s="11"/>
      <c r="M58" s="12"/>
      <c r="O58" s="12"/>
    </row>
    <row r="59">
      <c r="I59" s="11"/>
      <c r="J59" s="11"/>
      <c r="M59" s="12"/>
      <c r="O59" s="12"/>
    </row>
    <row r="60">
      <c r="I60" s="11"/>
      <c r="J60" s="11"/>
      <c r="M60" s="12"/>
      <c r="O60" s="12"/>
    </row>
    <row r="61">
      <c r="I61" s="11"/>
      <c r="J61" s="11"/>
      <c r="M61" s="12"/>
      <c r="O61" s="12"/>
    </row>
    <row r="62">
      <c r="I62" s="11"/>
      <c r="J62" s="11"/>
      <c r="M62" s="12"/>
      <c r="O62" s="12"/>
    </row>
    <row r="63">
      <c r="I63" s="11"/>
      <c r="J63" s="11"/>
      <c r="M63" s="12"/>
      <c r="O63" s="12"/>
    </row>
    <row r="64">
      <c r="I64" s="11"/>
      <c r="J64" s="11"/>
      <c r="M64" s="12"/>
      <c r="O64" s="12"/>
    </row>
    <row r="65">
      <c r="I65" s="11"/>
      <c r="J65" s="11"/>
      <c r="M65" s="12"/>
      <c r="O65" s="12"/>
    </row>
    <row r="66">
      <c r="I66" s="11"/>
      <c r="J66" s="11"/>
      <c r="M66" s="12"/>
      <c r="O66" s="12"/>
    </row>
    <row r="67">
      <c r="I67" s="11"/>
      <c r="J67" s="11"/>
      <c r="M67" s="12"/>
      <c r="O67" s="12"/>
    </row>
    <row r="68">
      <c r="I68" s="11"/>
      <c r="J68" s="11"/>
      <c r="M68" s="12"/>
      <c r="O68" s="12"/>
    </row>
    <row r="69">
      <c r="I69" s="11"/>
      <c r="J69" s="11"/>
      <c r="M69" s="12"/>
      <c r="O69" s="12"/>
    </row>
    <row r="70">
      <c r="I70" s="11"/>
      <c r="J70" s="11"/>
      <c r="M70" s="12"/>
      <c r="O70" s="12"/>
    </row>
    <row r="71">
      <c r="I71" s="11"/>
      <c r="J71" s="11"/>
      <c r="M71" s="12"/>
      <c r="O71" s="12"/>
    </row>
    <row r="72">
      <c r="I72" s="11"/>
      <c r="J72" s="11"/>
      <c r="M72" s="12"/>
      <c r="O72" s="12"/>
    </row>
    <row r="73">
      <c r="I73" s="11"/>
      <c r="J73" s="11"/>
      <c r="M73" s="12"/>
      <c r="O73" s="12"/>
    </row>
    <row r="74">
      <c r="I74" s="11"/>
      <c r="J74" s="11"/>
      <c r="M74" s="12"/>
      <c r="O74" s="12"/>
    </row>
    <row r="75">
      <c r="I75" s="11"/>
      <c r="J75" s="11"/>
      <c r="M75" s="12"/>
      <c r="O75" s="12"/>
    </row>
    <row r="76">
      <c r="I76" s="11"/>
      <c r="J76" s="11"/>
      <c r="M76" s="12"/>
      <c r="O76" s="12"/>
    </row>
    <row r="77">
      <c r="I77" s="11"/>
      <c r="J77" s="11"/>
      <c r="M77" s="12"/>
      <c r="O77" s="12"/>
    </row>
    <row r="78">
      <c r="I78" s="11"/>
      <c r="J78" s="11"/>
      <c r="M78" s="12"/>
      <c r="O78" s="12"/>
    </row>
    <row r="79">
      <c r="I79" s="11"/>
      <c r="J79" s="11"/>
      <c r="M79" s="12"/>
      <c r="O79" s="12"/>
    </row>
    <row r="80">
      <c r="I80" s="11"/>
      <c r="J80" s="11"/>
      <c r="M80" s="12"/>
      <c r="O80" s="12"/>
    </row>
    <row r="81">
      <c r="I81" s="11"/>
      <c r="J81" s="11"/>
      <c r="M81" s="12"/>
      <c r="O81" s="12"/>
    </row>
    <row r="82">
      <c r="I82" s="11"/>
      <c r="J82" s="11"/>
      <c r="M82" s="12"/>
      <c r="O82" s="12"/>
    </row>
    <row r="83">
      <c r="I83" s="11"/>
      <c r="J83" s="11"/>
      <c r="M83" s="12"/>
      <c r="O83" s="12"/>
    </row>
    <row r="84">
      <c r="I84" s="11"/>
      <c r="J84" s="11"/>
      <c r="M84" s="12"/>
      <c r="O84" s="12"/>
    </row>
    <row r="85">
      <c r="I85" s="11"/>
      <c r="J85" s="11"/>
      <c r="M85" s="12"/>
      <c r="O85" s="12"/>
    </row>
    <row r="86">
      <c r="I86" s="11"/>
      <c r="J86" s="11"/>
      <c r="M86" s="12"/>
      <c r="O86" s="12"/>
    </row>
    <row r="87">
      <c r="I87" s="11"/>
      <c r="J87" s="11"/>
      <c r="M87" s="12"/>
      <c r="O87" s="12"/>
    </row>
    <row r="88">
      <c r="I88" s="11"/>
      <c r="J88" s="11"/>
      <c r="M88" s="12"/>
      <c r="O88" s="12"/>
    </row>
    <row r="89">
      <c r="I89" s="11"/>
      <c r="J89" s="11"/>
      <c r="M89" s="12"/>
      <c r="O89" s="12"/>
    </row>
    <row r="90">
      <c r="I90" s="11"/>
      <c r="J90" s="11"/>
      <c r="M90" s="12"/>
      <c r="O90" s="12"/>
    </row>
    <row r="91">
      <c r="I91" s="11"/>
      <c r="J91" s="11"/>
      <c r="M91" s="12"/>
      <c r="O91" s="12"/>
    </row>
    <row r="92">
      <c r="I92" s="11"/>
      <c r="J92" s="11"/>
      <c r="M92" s="12"/>
      <c r="O92" s="12"/>
    </row>
    <row r="93">
      <c r="I93" s="11"/>
      <c r="J93" s="11"/>
      <c r="M93" s="12"/>
      <c r="O93" s="12"/>
    </row>
    <row r="94">
      <c r="I94" s="11"/>
      <c r="J94" s="11"/>
      <c r="M94" s="12"/>
      <c r="O94" s="12"/>
    </row>
    <row r="95">
      <c r="I95" s="11"/>
      <c r="J95" s="11"/>
      <c r="M95" s="12"/>
      <c r="O95" s="12"/>
    </row>
    <row r="96">
      <c r="I96" s="11"/>
      <c r="J96" s="11"/>
      <c r="M96" s="12"/>
      <c r="O96" s="12"/>
    </row>
    <row r="97">
      <c r="I97" s="11"/>
      <c r="J97" s="11"/>
      <c r="M97" s="12"/>
      <c r="O97" s="12"/>
    </row>
    <row r="98">
      <c r="I98" s="11"/>
      <c r="J98" s="11"/>
      <c r="M98" s="12"/>
      <c r="O98" s="12"/>
    </row>
    <row r="99">
      <c r="I99" s="11"/>
      <c r="J99" s="11"/>
      <c r="M99" s="12"/>
      <c r="O99" s="12"/>
    </row>
    <row r="100">
      <c r="I100" s="11"/>
      <c r="J100" s="11"/>
      <c r="M100" s="12"/>
      <c r="O100" s="12"/>
    </row>
    <row r="101">
      <c r="I101" s="11"/>
      <c r="J101" s="11"/>
      <c r="M101" s="12"/>
      <c r="O101" s="12"/>
    </row>
    <row r="102">
      <c r="I102" s="11"/>
      <c r="J102" s="11"/>
      <c r="M102" s="12"/>
      <c r="O102" s="12"/>
    </row>
    <row r="103">
      <c r="I103" s="11"/>
      <c r="J103" s="11"/>
      <c r="M103" s="12"/>
      <c r="O103" s="12"/>
    </row>
    <row r="104">
      <c r="I104" s="11"/>
      <c r="J104" s="11"/>
      <c r="M104" s="12"/>
      <c r="O104" s="12"/>
    </row>
    <row r="105">
      <c r="I105" s="11"/>
      <c r="J105" s="11"/>
      <c r="M105" s="12"/>
      <c r="O105" s="12"/>
    </row>
    <row r="106">
      <c r="I106" s="11"/>
      <c r="J106" s="11"/>
      <c r="M106" s="12"/>
      <c r="O106" s="12"/>
    </row>
    <row r="107">
      <c r="I107" s="11"/>
      <c r="J107" s="11"/>
      <c r="M107" s="12"/>
      <c r="O107" s="12"/>
    </row>
    <row r="108">
      <c r="I108" s="11"/>
      <c r="J108" s="11"/>
      <c r="M108" s="12"/>
      <c r="O108" s="12"/>
    </row>
    <row r="109">
      <c r="I109" s="11"/>
      <c r="J109" s="11"/>
      <c r="M109" s="12"/>
      <c r="O109" s="12"/>
    </row>
    <row r="110">
      <c r="I110" s="11"/>
      <c r="J110" s="11"/>
      <c r="M110" s="12"/>
      <c r="O110" s="12"/>
    </row>
    <row r="111">
      <c r="I111" s="11"/>
      <c r="J111" s="11"/>
      <c r="M111" s="12"/>
      <c r="O111" s="12"/>
    </row>
    <row r="112">
      <c r="I112" s="11"/>
      <c r="J112" s="11"/>
      <c r="M112" s="12"/>
      <c r="O112" s="12"/>
    </row>
    <row r="113">
      <c r="I113" s="11"/>
      <c r="J113" s="11"/>
      <c r="M113" s="12"/>
      <c r="O113" s="12"/>
    </row>
    <row r="114">
      <c r="I114" s="11"/>
      <c r="J114" s="11"/>
      <c r="M114" s="12"/>
      <c r="O114" s="12"/>
    </row>
    <row r="115">
      <c r="I115" s="11"/>
      <c r="J115" s="11"/>
      <c r="M115" s="12"/>
      <c r="O115" s="12"/>
    </row>
    <row r="116">
      <c r="I116" s="11"/>
      <c r="J116" s="11"/>
      <c r="M116" s="12"/>
      <c r="O116" s="12"/>
    </row>
    <row r="117">
      <c r="I117" s="11"/>
      <c r="J117" s="11"/>
      <c r="M117" s="12"/>
      <c r="O117" s="12"/>
    </row>
    <row r="118">
      <c r="I118" s="11"/>
      <c r="J118" s="11"/>
      <c r="M118" s="12"/>
      <c r="O118" s="12"/>
    </row>
    <row r="119">
      <c r="I119" s="11"/>
      <c r="J119" s="11"/>
      <c r="M119" s="12"/>
      <c r="O119" s="12"/>
    </row>
    <row r="120">
      <c r="I120" s="11"/>
      <c r="J120" s="11"/>
      <c r="M120" s="12"/>
      <c r="O120" s="12"/>
    </row>
    <row r="121">
      <c r="I121" s="11"/>
      <c r="J121" s="11"/>
      <c r="M121" s="12"/>
      <c r="O121" s="12"/>
    </row>
    <row r="122">
      <c r="I122" s="11"/>
      <c r="J122" s="11"/>
      <c r="M122" s="12"/>
      <c r="O122" s="12"/>
    </row>
    <row r="123">
      <c r="I123" s="11"/>
      <c r="J123" s="11"/>
      <c r="M123" s="12"/>
      <c r="O123" s="12"/>
    </row>
    <row r="124">
      <c r="I124" s="11"/>
      <c r="J124" s="11"/>
      <c r="M124" s="12"/>
      <c r="O124" s="12"/>
    </row>
    <row r="125">
      <c r="I125" s="11"/>
      <c r="J125" s="11"/>
      <c r="M125" s="12"/>
      <c r="O125" s="12"/>
    </row>
    <row r="126">
      <c r="I126" s="11"/>
      <c r="J126" s="11"/>
      <c r="M126" s="12"/>
      <c r="O126" s="12"/>
    </row>
    <row r="127">
      <c r="I127" s="11"/>
      <c r="J127" s="11"/>
      <c r="M127" s="12"/>
      <c r="O127" s="12"/>
    </row>
    <row r="128">
      <c r="I128" s="11"/>
      <c r="J128" s="11"/>
      <c r="M128" s="12"/>
      <c r="O128" s="12"/>
    </row>
    <row r="129">
      <c r="I129" s="11"/>
      <c r="J129" s="11"/>
      <c r="M129" s="12"/>
      <c r="O129" s="12"/>
    </row>
    <row r="130">
      <c r="I130" s="11"/>
      <c r="J130" s="11"/>
      <c r="M130" s="12"/>
      <c r="O130" s="12"/>
    </row>
    <row r="131">
      <c r="I131" s="11"/>
      <c r="J131" s="11"/>
      <c r="M131" s="12"/>
      <c r="O131" s="12"/>
    </row>
    <row r="132">
      <c r="I132" s="11"/>
      <c r="J132" s="11"/>
      <c r="M132" s="12"/>
      <c r="O132" s="12"/>
    </row>
    <row r="133">
      <c r="I133" s="11"/>
      <c r="J133" s="11"/>
      <c r="M133" s="12"/>
      <c r="O133" s="12"/>
    </row>
    <row r="134">
      <c r="I134" s="11"/>
      <c r="J134" s="11"/>
      <c r="M134" s="12"/>
      <c r="O134" s="12"/>
    </row>
    <row r="135">
      <c r="I135" s="11"/>
      <c r="J135" s="11"/>
      <c r="M135" s="12"/>
      <c r="O135" s="12"/>
    </row>
    <row r="136">
      <c r="I136" s="11"/>
      <c r="J136" s="11"/>
      <c r="M136" s="12"/>
      <c r="O136" s="12"/>
    </row>
    <row r="137">
      <c r="I137" s="11"/>
      <c r="J137" s="11"/>
      <c r="M137" s="12"/>
      <c r="O137" s="12"/>
    </row>
    <row r="138">
      <c r="I138" s="11"/>
      <c r="J138" s="11"/>
      <c r="M138" s="12"/>
      <c r="O138" s="12"/>
    </row>
    <row r="139">
      <c r="I139" s="11"/>
      <c r="J139" s="11"/>
      <c r="M139" s="12"/>
      <c r="O139" s="12"/>
    </row>
    <row r="140">
      <c r="I140" s="11"/>
      <c r="J140" s="11"/>
      <c r="M140" s="12"/>
      <c r="O140" s="12"/>
    </row>
    <row r="141">
      <c r="I141" s="11"/>
      <c r="J141" s="11"/>
      <c r="M141" s="12"/>
      <c r="O141" s="12"/>
    </row>
    <row r="142">
      <c r="I142" s="11"/>
      <c r="J142" s="11"/>
      <c r="M142" s="12"/>
      <c r="O142" s="12"/>
    </row>
    <row r="143">
      <c r="I143" s="11"/>
      <c r="J143" s="11"/>
      <c r="M143" s="12"/>
      <c r="O143" s="12"/>
    </row>
    <row r="144">
      <c r="I144" s="11"/>
      <c r="J144" s="11"/>
      <c r="M144" s="12"/>
      <c r="O144" s="12"/>
    </row>
    <row r="145">
      <c r="I145" s="11"/>
      <c r="J145" s="11"/>
      <c r="M145" s="12"/>
      <c r="O145" s="12"/>
    </row>
    <row r="146">
      <c r="I146" s="11"/>
      <c r="J146" s="11"/>
      <c r="M146" s="12"/>
      <c r="O146" s="12"/>
    </row>
    <row r="147">
      <c r="I147" s="11"/>
      <c r="J147" s="11"/>
      <c r="M147" s="12"/>
      <c r="O147" s="12"/>
    </row>
    <row r="148">
      <c r="I148" s="11"/>
      <c r="J148" s="11"/>
      <c r="M148" s="12"/>
      <c r="O148" s="12"/>
    </row>
    <row r="149">
      <c r="I149" s="11"/>
      <c r="J149" s="11"/>
      <c r="M149" s="12"/>
      <c r="O149" s="12"/>
    </row>
    <row r="150">
      <c r="I150" s="11"/>
      <c r="J150" s="11"/>
      <c r="M150" s="12"/>
      <c r="O150" s="12"/>
    </row>
    <row r="151">
      <c r="I151" s="11"/>
      <c r="J151" s="11"/>
      <c r="M151" s="12"/>
      <c r="O151" s="12"/>
    </row>
    <row r="152">
      <c r="I152" s="11"/>
      <c r="J152" s="11"/>
      <c r="M152" s="12"/>
      <c r="O152" s="12"/>
    </row>
    <row r="153">
      <c r="I153" s="11"/>
      <c r="J153" s="11"/>
      <c r="M153" s="12"/>
      <c r="O153" s="12"/>
    </row>
    <row r="154">
      <c r="I154" s="11"/>
      <c r="J154" s="11"/>
      <c r="M154" s="12"/>
      <c r="O154" s="12"/>
    </row>
    <row r="155">
      <c r="I155" s="11"/>
      <c r="J155" s="11"/>
      <c r="M155" s="12"/>
      <c r="O155" s="12"/>
    </row>
    <row r="156">
      <c r="I156" s="11"/>
      <c r="J156" s="11"/>
      <c r="M156" s="12"/>
      <c r="O156" s="12"/>
    </row>
    <row r="157">
      <c r="I157" s="11"/>
      <c r="J157" s="11"/>
      <c r="M157" s="12"/>
      <c r="O157" s="12"/>
    </row>
    <row r="158">
      <c r="I158" s="11"/>
      <c r="J158" s="11"/>
      <c r="M158" s="12"/>
      <c r="O158" s="12"/>
    </row>
    <row r="159">
      <c r="I159" s="11"/>
      <c r="J159" s="11"/>
      <c r="M159" s="12"/>
      <c r="O159" s="12"/>
    </row>
    <row r="160">
      <c r="I160" s="11"/>
      <c r="J160" s="11"/>
      <c r="M160" s="12"/>
      <c r="O160" s="12"/>
    </row>
    <row r="161">
      <c r="I161" s="11"/>
      <c r="J161" s="11"/>
      <c r="M161" s="12"/>
      <c r="O161" s="12"/>
    </row>
    <row r="162">
      <c r="I162" s="11"/>
      <c r="J162" s="11"/>
      <c r="M162" s="12"/>
      <c r="O162" s="12"/>
    </row>
    <row r="163">
      <c r="I163" s="11"/>
      <c r="J163" s="11"/>
      <c r="M163" s="12"/>
      <c r="O163" s="12"/>
    </row>
    <row r="164">
      <c r="I164" s="11"/>
      <c r="J164" s="11"/>
      <c r="M164" s="12"/>
      <c r="O164" s="12"/>
    </row>
    <row r="165">
      <c r="I165" s="11"/>
      <c r="J165" s="11"/>
      <c r="M165" s="12"/>
      <c r="O165" s="12"/>
    </row>
    <row r="166">
      <c r="I166" s="11"/>
      <c r="J166" s="11"/>
      <c r="M166" s="12"/>
      <c r="O166" s="12"/>
    </row>
    <row r="167">
      <c r="I167" s="11"/>
      <c r="J167" s="11"/>
      <c r="M167" s="12"/>
      <c r="O167" s="12"/>
    </row>
    <row r="168">
      <c r="I168" s="11"/>
      <c r="J168" s="11"/>
      <c r="M168" s="12"/>
      <c r="O168" s="12"/>
    </row>
    <row r="169">
      <c r="I169" s="11"/>
      <c r="J169" s="11"/>
      <c r="M169" s="12"/>
      <c r="O169" s="12"/>
    </row>
    <row r="170">
      <c r="I170" s="11"/>
      <c r="J170" s="11"/>
      <c r="M170" s="12"/>
      <c r="O170" s="12"/>
    </row>
    <row r="171">
      <c r="I171" s="11"/>
      <c r="J171" s="11"/>
      <c r="M171" s="12"/>
      <c r="O171" s="12"/>
    </row>
    <row r="172">
      <c r="I172" s="11"/>
      <c r="J172" s="11"/>
      <c r="M172" s="12"/>
      <c r="O172" s="12"/>
    </row>
    <row r="173">
      <c r="I173" s="11"/>
      <c r="J173" s="11"/>
      <c r="M173" s="12"/>
      <c r="O173" s="12"/>
    </row>
    <row r="174">
      <c r="I174" s="11"/>
      <c r="J174" s="11"/>
      <c r="M174" s="12"/>
      <c r="O174" s="12"/>
    </row>
    <row r="175">
      <c r="I175" s="11"/>
      <c r="J175" s="11"/>
      <c r="M175" s="12"/>
      <c r="O175" s="12"/>
    </row>
    <row r="176">
      <c r="I176" s="11"/>
      <c r="J176" s="11"/>
      <c r="M176" s="12"/>
      <c r="O176" s="12"/>
    </row>
    <row r="177">
      <c r="I177" s="11"/>
      <c r="J177" s="11"/>
      <c r="M177" s="12"/>
      <c r="O177" s="12"/>
    </row>
    <row r="178">
      <c r="I178" s="11"/>
      <c r="J178" s="11"/>
      <c r="M178" s="12"/>
      <c r="O178" s="12"/>
    </row>
    <row r="179">
      <c r="I179" s="11"/>
      <c r="J179" s="11"/>
      <c r="M179" s="12"/>
      <c r="O179" s="12"/>
    </row>
    <row r="180">
      <c r="I180" s="11"/>
      <c r="J180" s="11"/>
      <c r="M180" s="12"/>
      <c r="O180" s="12"/>
    </row>
    <row r="181">
      <c r="I181" s="11"/>
      <c r="J181" s="11"/>
      <c r="M181" s="12"/>
      <c r="O181" s="12"/>
    </row>
    <row r="182">
      <c r="I182" s="11"/>
      <c r="J182" s="11"/>
      <c r="M182" s="12"/>
      <c r="O182" s="12"/>
    </row>
    <row r="183">
      <c r="I183" s="11"/>
      <c r="J183" s="11"/>
      <c r="M183" s="12"/>
      <c r="O183" s="12"/>
    </row>
    <row r="184">
      <c r="I184" s="11"/>
      <c r="J184" s="11"/>
      <c r="M184" s="12"/>
      <c r="O184" s="12"/>
    </row>
    <row r="185">
      <c r="I185" s="11"/>
      <c r="J185" s="11"/>
      <c r="M185" s="12"/>
      <c r="O185" s="12"/>
    </row>
    <row r="186">
      <c r="I186" s="11"/>
      <c r="J186" s="11"/>
      <c r="M186" s="12"/>
      <c r="O186" s="12"/>
    </row>
    <row r="187">
      <c r="I187" s="11"/>
      <c r="J187" s="11"/>
      <c r="M187" s="12"/>
      <c r="O187" s="12"/>
    </row>
    <row r="188">
      <c r="I188" s="11"/>
      <c r="J188" s="11"/>
      <c r="M188" s="12"/>
      <c r="O188" s="12"/>
    </row>
    <row r="189">
      <c r="I189" s="11"/>
      <c r="J189" s="11"/>
      <c r="M189" s="12"/>
      <c r="O189" s="12"/>
    </row>
    <row r="190">
      <c r="I190" s="11"/>
      <c r="J190" s="11"/>
      <c r="M190" s="12"/>
      <c r="O190" s="12"/>
    </row>
    <row r="191">
      <c r="I191" s="11"/>
      <c r="J191" s="11"/>
      <c r="M191" s="12"/>
      <c r="O191" s="12"/>
    </row>
    <row r="192">
      <c r="I192" s="11"/>
      <c r="J192" s="11"/>
      <c r="M192" s="12"/>
      <c r="O192" s="12"/>
    </row>
    <row r="193">
      <c r="I193" s="11"/>
      <c r="J193" s="11"/>
      <c r="M193" s="12"/>
      <c r="O193" s="12"/>
    </row>
    <row r="194">
      <c r="I194" s="11"/>
      <c r="J194" s="11"/>
      <c r="M194" s="12"/>
      <c r="O194" s="12"/>
    </row>
    <row r="195">
      <c r="I195" s="11"/>
      <c r="J195" s="11"/>
      <c r="M195" s="12"/>
      <c r="O195" s="12"/>
    </row>
    <row r="196">
      <c r="I196" s="11"/>
      <c r="J196" s="11"/>
      <c r="M196" s="12"/>
      <c r="O196" s="12"/>
    </row>
    <row r="197">
      <c r="I197" s="11"/>
      <c r="J197" s="11"/>
      <c r="M197" s="12"/>
      <c r="O197" s="12"/>
    </row>
    <row r="198">
      <c r="I198" s="11"/>
      <c r="J198" s="11"/>
      <c r="M198" s="12"/>
      <c r="O198" s="12"/>
    </row>
    <row r="199">
      <c r="I199" s="11"/>
      <c r="J199" s="11"/>
      <c r="M199" s="12"/>
      <c r="O199" s="12"/>
    </row>
    <row r="200">
      <c r="I200" s="11"/>
      <c r="J200" s="11"/>
      <c r="M200" s="12"/>
      <c r="O200" s="12"/>
    </row>
    <row r="201">
      <c r="I201" s="11"/>
      <c r="J201" s="11"/>
      <c r="M201" s="12"/>
      <c r="O201" s="12"/>
    </row>
    <row r="202">
      <c r="I202" s="11"/>
      <c r="J202" s="11"/>
      <c r="M202" s="12"/>
      <c r="O202" s="12"/>
    </row>
    <row r="203">
      <c r="I203" s="11"/>
      <c r="J203" s="11"/>
      <c r="M203" s="12"/>
      <c r="O203" s="12"/>
    </row>
    <row r="204">
      <c r="I204" s="11"/>
      <c r="J204" s="11"/>
      <c r="M204" s="12"/>
      <c r="O204" s="12"/>
    </row>
    <row r="205">
      <c r="I205" s="11"/>
      <c r="J205" s="11"/>
      <c r="M205" s="12"/>
      <c r="O205" s="12"/>
    </row>
    <row r="206">
      <c r="I206" s="11"/>
      <c r="J206" s="11"/>
      <c r="M206" s="12"/>
      <c r="O206" s="12"/>
    </row>
    <row r="207">
      <c r="I207" s="11"/>
      <c r="J207" s="11"/>
      <c r="M207" s="12"/>
      <c r="O207" s="12"/>
    </row>
    <row r="208">
      <c r="I208" s="11"/>
      <c r="J208" s="11"/>
      <c r="M208" s="12"/>
      <c r="O208" s="12"/>
    </row>
    <row r="209">
      <c r="I209" s="11"/>
      <c r="J209" s="11"/>
      <c r="M209" s="12"/>
      <c r="O209" s="12"/>
    </row>
    <row r="210">
      <c r="I210" s="11"/>
      <c r="J210" s="11"/>
      <c r="M210" s="12"/>
      <c r="O210" s="12"/>
    </row>
    <row r="211">
      <c r="I211" s="11"/>
      <c r="J211" s="11"/>
      <c r="M211" s="12"/>
      <c r="O211" s="12"/>
    </row>
    <row r="212">
      <c r="I212" s="11"/>
      <c r="J212" s="11"/>
      <c r="M212" s="12"/>
      <c r="O212" s="12"/>
    </row>
    <row r="213">
      <c r="I213" s="11"/>
      <c r="J213" s="11"/>
      <c r="M213" s="12"/>
      <c r="O213" s="12"/>
    </row>
    <row r="214">
      <c r="I214" s="11"/>
      <c r="J214" s="11"/>
      <c r="M214" s="12"/>
      <c r="O214" s="12"/>
    </row>
    <row r="215">
      <c r="I215" s="11"/>
      <c r="J215" s="11"/>
      <c r="M215" s="12"/>
      <c r="O215" s="12"/>
    </row>
    <row r="216">
      <c r="I216" s="11"/>
      <c r="J216" s="11"/>
      <c r="M216" s="12"/>
      <c r="O216" s="12"/>
    </row>
    <row r="217">
      <c r="I217" s="11"/>
      <c r="J217" s="11"/>
      <c r="M217" s="12"/>
      <c r="O217" s="12"/>
    </row>
    <row r="218">
      <c r="I218" s="11"/>
      <c r="J218" s="11"/>
      <c r="M218" s="12"/>
      <c r="O218" s="12"/>
    </row>
    <row r="219">
      <c r="I219" s="11"/>
      <c r="J219" s="11"/>
      <c r="M219" s="12"/>
      <c r="O219" s="12"/>
    </row>
    <row r="220">
      <c r="I220" s="11"/>
      <c r="J220" s="11"/>
      <c r="M220" s="12"/>
      <c r="O220" s="12"/>
    </row>
    <row r="221">
      <c r="I221" s="11"/>
      <c r="J221" s="11"/>
      <c r="M221" s="12"/>
      <c r="O221" s="12"/>
    </row>
    <row r="222">
      <c r="I222" s="11"/>
      <c r="J222" s="11"/>
      <c r="M222" s="12"/>
      <c r="O222" s="12"/>
    </row>
    <row r="223">
      <c r="I223" s="11"/>
      <c r="J223" s="11"/>
      <c r="M223" s="12"/>
      <c r="O223" s="12"/>
    </row>
    <row r="224">
      <c r="I224" s="11"/>
      <c r="J224" s="11"/>
      <c r="M224" s="12"/>
      <c r="O224" s="12"/>
    </row>
    <row r="225">
      <c r="I225" s="11"/>
      <c r="J225" s="11"/>
      <c r="M225" s="12"/>
      <c r="O225" s="12"/>
    </row>
    <row r="226">
      <c r="I226" s="11"/>
      <c r="J226" s="11"/>
      <c r="M226" s="12"/>
      <c r="O226" s="12"/>
    </row>
    <row r="227">
      <c r="I227" s="11"/>
      <c r="J227" s="11"/>
      <c r="M227" s="12"/>
      <c r="O227" s="12"/>
    </row>
    <row r="228">
      <c r="I228" s="11"/>
      <c r="J228" s="11"/>
      <c r="M228" s="12"/>
      <c r="O228" s="12"/>
    </row>
    <row r="229">
      <c r="I229" s="11"/>
      <c r="J229" s="11"/>
      <c r="M229" s="12"/>
      <c r="O229" s="12"/>
    </row>
    <row r="230">
      <c r="I230" s="11"/>
      <c r="J230" s="11"/>
      <c r="M230" s="12"/>
      <c r="O230" s="12"/>
    </row>
    <row r="231">
      <c r="I231" s="11"/>
      <c r="J231" s="11"/>
      <c r="M231" s="12"/>
      <c r="O231" s="12"/>
    </row>
    <row r="232">
      <c r="I232" s="11"/>
      <c r="J232" s="11"/>
      <c r="M232" s="12"/>
      <c r="O232" s="12"/>
    </row>
    <row r="233">
      <c r="I233" s="11"/>
      <c r="J233" s="11"/>
      <c r="M233" s="12"/>
      <c r="O233" s="12"/>
    </row>
    <row r="234">
      <c r="I234" s="11"/>
      <c r="J234" s="11"/>
      <c r="M234" s="12"/>
      <c r="O234" s="12"/>
    </row>
    <row r="235">
      <c r="I235" s="11"/>
      <c r="J235" s="11"/>
      <c r="M235" s="12"/>
      <c r="O235" s="12"/>
    </row>
    <row r="236">
      <c r="I236" s="11"/>
      <c r="J236" s="11"/>
      <c r="M236" s="12"/>
      <c r="O236" s="12"/>
    </row>
    <row r="237">
      <c r="I237" s="11"/>
      <c r="J237" s="11"/>
      <c r="M237" s="12"/>
      <c r="O237" s="12"/>
    </row>
    <row r="238">
      <c r="I238" s="11"/>
      <c r="J238" s="11"/>
      <c r="M238" s="12"/>
      <c r="O238" s="12"/>
    </row>
    <row r="239">
      <c r="I239" s="11"/>
      <c r="J239" s="11"/>
      <c r="M239" s="12"/>
      <c r="O239" s="12"/>
    </row>
    <row r="240">
      <c r="I240" s="11"/>
      <c r="J240" s="11"/>
      <c r="M240" s="12"/>
      <c r="O240" s="12"/>
    </row>
    <row r="241">
      <c r="I241" s="11"/>
      <c r="J241" s="11"/>
      <c r="M241" s="12"/>
      <c r="O241" s="12"/>
    </row>
    <row r="242">
      <c r="I242" s="11"/>
      <c r="J242" s="11"/>
      <c r="M242" s="12"/>
      <c r="O242" s="12"/>
    </row>
    <row r="243">
      <c r="I243" s="11"/>
      <c r="J243" s="11"/>
      <c r="M243" s="12"/>
      <c r="O243" s="12"/>
    </row>
    <row r="244">
      <c r="I244" s="11"/>
      <c r="J244" s="11"/>
      <c r="M244" s="12"/>
      <c r="O244" s="12"/>
    </row>
    <row r="245">
      <c r="I245" s="11"/>
      <c r="J245" s="11"/>
      <c r="M245" s="12"/>
      <c r="O245" s="12"/>
    </row>
    <row r="246">
      <c r="I246" s="11"/>
      <c r="J246" s="11"/>
      <c r="M246" s="12"/>
      <c r="O246" s="12"/>
    </row>
    <row r="247">
      <c r="I247" s="11"/>
      <c r="J247" s="11"/>
      <c r="M247" s="12"/>
      <c r="O247" s="12"/>
    </row>
    <row r="248">
      <c r="I248" s="11"/>
      <c r="J248" s="11"/>
      <c r="M248" s="12"/>
      <c r="O248" s="12"/>
    </row>
    <row r="249">
      <c r="I249" s="11"/>
      <c r="J249" s="11"/>
      <c r="M249" s="12"/>
      <c r="O249" s="12"/>
    </row>
    <row r="250">
      <c r="I250" s="11"/>
      <c r="J250" s="11"/>
      <c r="M250" s="12"/>
      <c r="O250" s="12"/>
    </row>
    <row r="251">
      <c r="I251" s="11"/>
      <c r="J251" s="11"/>
      <c r="M251" s="12"/>
      <c r="O251" s="12"/>
    </row>
    <row r="252">
      <c r="I252" s="11"/>
      <c r="J252" s="11"/>
      <c r="M252" s="12"/>
      <c r="O252" s="12"/>
    </row>
    <row r="253">
      <c r="I253" s="11"/>
      <c r="J253" s="11"/>
      <c r="M253" s="12"/>
      <c r="O253" s="12"/>
    </row>
    <row r="254">
      <c r="I254" s="11"/>
      <c r="J254" s="11"/>
      <c r="M254" s="12"/>
      <c r="O254" s="12"/>
    </row>
    <row r="255">
      <c r="I255" s="11"/>
      <c r="J255" s="11"/>
      <c r="M255" s="12"/>
      <c r="O255" s="12"/>
    </row>
    <row r="256">
      <c r="I256" s="11"/>
      <c r="J256" s="11"/>
      <c r="M256" s="12"/>
      <c r="O256" s="12"/>
    </row>
    <row r="257">
      <c r="I257" s="11"/>
      <c r="J257" s="11"/>
      <c r="M257" s="12"/>
      <c r="O257" s="12"/>
    </row>
    <row r="258">
      <c r="I258" s="11"/>
      <c r="J258" s="11"/>
      <c r="M258" s="12"/>
      <c r="O258" s="12"/>
    </row>
    <row r="259">
      <c r="I259" s="11"/>
      <c r="J259" s="11"/>
      <c r="M259" s="12"/>
      <c r="O259" s="12"/>
    </row>
    <row r="260">
      <c r="I260" s="11"/>
      <c r="J260" s="11"/>
      <c r="M260" s="12"/>
      <c r="O260" s="12"/>
    </row>
    <row r="261">
      <c r="I261" s="11"/>
      <c r="J261" s="11"/>
      <c r="M261" s="12"/>
      <c r="O261" s="12"/>
    </row>
    <row r="262">
      <c r="I262" s="11"/>
      <c r="J262" s="11"/>
      <c r="M262" s="12"/>
      <c r="O262" s="12"/>
    </row>
    <row r="263">
      <c r="I263" s="11"/>
      <c r="J263" s="11"/>
      <c r="M263" s="12"/>
      <c r="O263" s="12"/>
    </row>
    <row r="264">
      <c r="I264" s="11"/>
      <c r="J264" s="11"/>
      <c r="M264" s="12"/>
      <c r="O264" s="12"/>
    </row>
    <row r="265">
      <c r="I265" s="11"/>
      <c r="J265" s="11"/>
      <c r="M265" s="12"/>
      <c r="O265" s="12"/>
    </row>
    <row r="266">
      <c r="I266" s="11"/>
      <c r="J266" s="11"/>
      <c r="M266" s="12"/>
      <c r="O266" s="12"/>
    </row>
    <row r="267">
      <c r="I267" s="11"/>
      <c r="J267" s="11"/>
      <c r="M267" s="12"/>
      <c r="O267" s="12"/>
    </row>
    <row r="268">
      <c r="I268" s="11"/>
      <c r="J268" s="11"/>
      <c r="M268" s="12"/>
      <c r="O268" s="12"/>
    </row>
    <row r="269">
      <c r="I269" s="11"/>
      <c r="J269" s="11"/>
      <c r="M269" s="12"/>
      <c r="O269" s="12"/>
    </row>
    <row r="270">
      <c r="I270" s="11"/>
      <c r="J270" s="11"/>
      <c r="M270" s="12"/>
      <c r="O270" s="12"/>
    </row>
    <row r="271">
      <c r="I271" s="11"/>
      <c r="J271" s="11"/>
      <c r="M271" s="12"/>
      <c r="O271" s="12"/>
    </row>
    <row r="272">
      <c r="I272" s="11"/>
      <c r="J272" s="11"/>
      <c r="M272" s="12"/>
      <c r="O272" s="12"/>
    </row>
    <row r="273">
      <c r="I273" s="11"/>
      <c r="J273" s="11"/>
      <c r="M273" s="12"/>
      <c r="O273" s="12"/>
    </row>
    <row r="274">
      <c r="I274" s="11"/>
      <c r="J274" s="11"/>
      <c r="M274" s="12"/>
      <c r="O274" s="12"/>
    </row>
    <row r="275">
      <c r="I275" s="11"/>
      <c r="J275" s="11"/>
      <c r="M275" s="12"/>
      <c r="O275" s="12"/>
    </row>
    <row r="276">
      <c r="I276" s="11"/>
      <c r="J276" s="11"/>
      <c r="M276" s="12"/>
      <c r="O276" s="12"/>
    </row>
    <row r="277">
      <c r="I277" s="11"/>
      <c r="J277" s="11"/>
      <c r="M277" s="12"/>
      <c r="O277" s="12"/>
    </row>
    <row r="278">
      <c r="I278" s="11"/>
      <c r="J278" s="11"/>
      <c r="M278" s="12"/>
      <c r="O278" s="12"/>
    </row>
    <row r="279">
      <c r="I279" s="11"/>
      <c r="J279" s="11"/>
      <c r="M279" s="12"/>
      <c r="O279" s="12"/>
    </row>
    <row r="280">
      <c r="I280" s="11"/>
      <c r="J280" s="11"/>
      <c r="M280" s="12"/>
      <c r="O280" s="12"/>
    </row>
    <row r="281">
      <c r="I281" s="11"/>
      <c r="J281" s="11"/>
      <c r="M281" s="12"/>
      <c r="O281" s="12"/>
    </row>
    <row r="282">
      <c r="I282" s="11"/>
      <c r="J282" s="11"/>
      <c r="M282" s="12"/>
      <c r="O282" s="12"/>
    </row>
    <row r="283">
      <c r="I283" s="11"/>
      <c r="J283" s="11"/>
      <c r="M283" s="12"/>
      <c r="O283" s="12"/>
    </row>
    <row r="284">
      <c r="I284" s="11"/>
      <c r="J284" s="11"/>
      <c r="M284" s="12"/>
      <c r="O284" s="12"/>
    </row>
    <row r="285">
      <c r="I285" s="11"/>
      <c r="J285" s="11"/>
      <c r="M285" s="12"/>
      <c r="O285" s="12"/>
    </row>
    <row r="286">
      <c r="I286" s="11"/>
      <c r="J286" s="11"/>
      <c r="M286" s="12"/>
      <c r="O286" s="12"/>
    </row>
    <row r="287">
      <c r="I287" s="11"/>
      <c r="J287" s="11"/>
      <c r="M287" s="12"/>
      <c r="O287" s="12"/>
    </row>
    <row r="288">
      <c r="I288" s="11"/>
      <c r="J288" s="11"/>
      <c r="M288" s="12"/>
      <c r="O288" s="12"/>
    </row>
    <row r="289">
      <c r="I289" s="11"/>
      <c r="J289" s="11"/>
      <c r="M289" s="12"/>
      <c r="O289" s="12"/>
    </row>
    <row r="290">
      <c r="I290" s="11"/>
      <c r="J290" s="11"/>
      <c r="M290" s="12"/>
      <c r="O290" s="12"/>
    </row>
    <row r="291">
      <c r="I291" s="11"/>
      <c r="J291" s="11"/>
      <c r="M291" s="12"/>
      <c r="O291" s="12"/>
    </row>
    <row r="292">
      <c r="I292" s="11"/>
      <c r="J292" s="11"/>
      <c r="M292" s="12"/>
      <c r="O292" s="12"/>
    </row>
    <row r="293">
      <c r="I293" s="11"/>
      <c r="J293" s="11"/>
      <c r="M293" s="12"/>
      <c r="O293" s="12"/>
    </row>
    <row r="294">
      <c r="I294" s="11"/>
      <c r="J294" s="11"/>
      <c r="M294" s="12"/>
      <c r="O294" s="12"/>
    </row>
    <row r="295">
      <c r="I295" s="11"/>
      <c r="J295" s="11"/>
      <c r="M295" s="12"/>
      <c r="O295" s="12"/>
    </row>
    <row r="296">
      <c r="I296" s="11"/>
      <c r="J296" s="11"/>
      <c r="M296" s="12"/>
      <c r="O296" s="12"/>
    </row>
    <row r="297">
      <c r="I297" s="11"/>
      <c r="J297" s="11"/>
      <c r="M297" s="12"/>
      <c r="O297" s="12"/>
    </row>
    <row r="298">
      <c r="I298" s="11"/>
      <c r="J298" s="11"/>
      <c r="M298" s="12"/>
      <c r="O298" s="12"/>
    </row>
    <row r="299">
      <c r="I299" s="11"/>
      <c r="J299" s="11"/>
      <c r="M299" s="12"/>
      <c r="O299" s="12"/>
    </row>
    <row r="300">
      <c r="I300" s="11"/>
      <c r="J300" s="11"/>
      <c r="M300" s="12"/>
      <c r="O300" s="12"/>
    </row>
    <row r="301">
      <c r="I301" s="11"/>
      <c r="J301" s="11"/>
      <c r="M301" s="12"/>
      <c r="O301" s="12"/>
    </row>
    <row r="302">
      <c r="I302" s="11"/>
      <c r="J302" s="11"/>
      <c r="M302" s="12"/>
      <c r="O302" s="12"/>
    </row>
    <row r="303">
      <c r="I303" s="11"/>
      <c r="J303" s="11"/>
      <c r="M303" s="12"/>
      <c r="O303" s="12"/>
    </row>
    <row r="304">
      <c r="I304" s="11"/>
      <c r="J304" s="11"/>
      <c r="M304" s="12"/>
      <c r="O304" s="12"/>
    </row>
    <row r="305">
      <c r="I305" s="11"/>
      <c r="J305" s="11"/>
      <c r="M305" s="12"/>
      <c r="O305" s="12"/>
    </row>
    <row r="306">
      <c r="I306" s="11"/>
      <c r="J306" s="11"/>
      <c r="M306" s="12"/>
      <c r="O306" s="12"/>
    </row>
    <row r="307">
      <c r="I307" s="11"/>
      <c r="J307" s="11"/>
      <c r="M307" s="12"/>
      <c r="O307" s="12"/>
    </row>
    <row r="308">
      <c r="I308" s="11"/>
      <c r="J308" s="11"/>
      <c r="M308" s="12"/>
      <c r="O308" s="12"/>
    </row>
    <row r="309">
      <c r="I309" s="11"/>
      <c r="J309" s="11"/>
      <c r="M309" s="12"/>
      <c r="O309" s="12"/>
    </row>
    <row r="310">
      <c r="I310" s="11"/>
      <c r="J310" s="11"/>
      <c r="M310" s="12"/>
      <c r="O310" s="12"/>
    </row>
    <row r="311">
      <c r="I311" s="11"/>
      <c r="J311" s="11"/>
      <c r="M311" s="12"/>
      <c r="O311" s="12"/>
    </row>
    <row r="312">
      <c r="I312" s="11"/>
      <c r="J312" s="11"/>
      <c r="M312" s="12"/>
      <c r="O312" s="12"/>
    </row>
    <row r="313">
      <c r="I313" s="11"/>
      <c r="J313" s="11"/>
      <c r="M313" s="12"/>
      <c r="O313" s="12"/>
    </row>
    <row r="314">
      <c r="I314" s="11"/>
      <c r="J314" s="11"/>
      <c r="M314" s="12"/>
      <c r="O314" s="12"/>
    </row>
    <row r="315">
      <c r="I315" s="11"/>
      <c r="J315" s="11"/>
      <c r="M315" s="12"/>
      <c r="O315" s="12"/>
    </row>
    <row r="316">
      <c r="I316" s="11"/>
      <c r="J316" s="11"/>
      <c r="M316" s="12"/>
      <c r="O316" s="12"/>
    </row>
    <row r="317">
      <c r="I317" s="11"/>
      <c r="J317" s="11"/>
      <c r="M317" s="12"/>
      <c r="O317" s="12"/>
    </row>
    <row r="318">
      <c r="I318" s="11"/>
      <c r="J318" s="11"/>
      <c r="M318" s="12"/>
      <c r="O318" s="12"/>
    </row>
    <row r="319">
      <c r="I319" s="11"/>
      <c r="J319" s="11"/>
      <c r="M319" s="12"/>
      <c r="O319" s="12"/>
    </row>
    <row r="320">
      <c r="I320" s="11"/>
      <c r="J320" s="11"/>
      <c r="M320" s="12"/>
      <c r="O320" s="12"/>
    </row>
    <row r="321">
      <c r="I321" s="11"/>
      <c r="J321" s="11"/>
      <c r="M321" s="12"/>
      <c r="O321" s="12"/>
    </row>
    <row r="322">
      <c r="I322" s="11"/>
      <c r="J322" s="11"/>
      <c r="M322" s="12"/>
      <c r="O322" s="12"/>
    </row>
    <row r="323">
      <c r="I323" s="11"/>
      <c r="J323" s="11"/>
      <c r="M323" s="12"/>
      <c r="O323" s="12"/>
    </row>
    <row r="324">
      <c r="I324" s="11"/>
      <c r="J324" s="11"/>
      <c r="M324" s="12"/>
      <c r="O324" s="12"/>
    </row>
    <row r="325">
      <c r="I325" s="11"/>
      <c r="J325" s="11"/>
      <c r="M325" s="12"/>
      <c r="O325" s="12"/>
    </row>
    <row r="326">
      <c r="I326" s="11"/>
      <c r="J326" s="11"/>
      <c r="M326" s="12"/>
      <c r="O326" s="12"/>
    </row>
    <row r="327">
      <c r="I327" s="11"/>
      <c r="J327" s="11"/>
      <c r="M327" s="12"/>
      <c r="O327" s="12"/>
    </row>
    <row r="328">
      <c r="I328" s="11"/>
      <c r="J328" s="11"/>
      <c r="M328" s="12"/>
      <c r="O328" s="12"/>
    </row>
    <row r="329">
      <c r="I329" s="11"/>
      <c r="J329" s="11"/>
      <c r="M329" s="12"/>
      <c r="O329" s="12"/>
    </row>
    <row r="330">
      <c r="I330" s="11"/>
      <c r="J330" s="11"/>
      <c r="M330" s="12"/>
      <c r="O330" s="12"/>
    </row>
    <row r="331">
      <c r="I331" s="11"/>
      <c r="J331" s="11"/>
      <c r="M331" s="12"/>
      <c r="O331" s="12"/>
    </row>
    <row r="332">
      <c r="I332" s="11"/>
      <c r="J332" s="11"/>
      <c r="M332" s="12"/>
      <c r="O332" s="12"/>
    </row>
    <row r="333">
      <c r="I333" s="11"/>
      <c r="J333" s="11"/>
      <c r="M333" s="12"/>
      <c r="O333" s="12"/>
    </row>
    <row r="334">
      <c r="I334" s="11"/>
      <c r="J334" s="11"/>
      <c r="M334" s="12"/>
      <c r="O334" s="12"/>
    </row>
    <row r="335">
      <c r="I335" s="11"/>
      <c r="J335" s="11"/>
      <c r="M335" s="12"/>
      <c r="O335" s="12"/>
    </row>
    <row r="336">
      <c r="I336" s="11"/>
      <c r="J336" s="11"/>
      <c r="M336" s="12"/>
      <c r="O336" s="12"/>
    </row>
    <row r="337">
      <c r="I337" s="11"/>
      <c r="J337" s="11"/>
      <c r="M337" s="12"/>
      <c r="O337" s="12"/>
    </row>
    <row r="338">
      <c r="I338" s="11"/>
      <c r="J338" s="11"/>
      <c r="M338" s="12"/>
      <c r="O338" s="12"/>
    </row>
    <row r="339">
      <c r="I339" s="11"/>
      <c r="J339" s="11"/>
      <c r="M339" s="12"/>
      <c r="O339" s="12"/>
    </row>
    <row r="340">
      <c r="I340" s="11"/>
      <c r="J340" s="11"/>
      <c r="M340" s="12"/>
      <c r="O340" s="12"/>
    </row>
    <row r="341">
      <c r="I341" s="11"/>
      <c r="J341" s="11"/>
      <c r="M341" s="12"/>
      <c r="O341" s="12"/>
    </row>
    <row r="342">
      <c r="I342" s="11"/>
      <c r="J342" s="11"/>
      <c r="M342" s="12"/>
      <c r="O342" s="12"/>
    </row>
    <row r="343">
      <c r="I343" s="11"/>
      <c r="J343" s="11"/>
      <c r="M343" s="12"/>
      <c r="O343" s="12"/>
    </row>
    <row r="344">
      <c r="I344" s="11"/>
      <c r="J344" s="11"/>
      <c r="M344" s="12"/>
      <c r="O344" s="12"/>
    </row>
    <row r="345">
      <c r="I345" s="11"/>
      <c r="J345" s="11"/>
      <c r="M345" s="12"/>
      <c r="O345" s="12"/>
    </row>
    <row r="346">
      <c r="I346" s="11"/>
      <c r="J346" s="11"/>
      <c r="M346" s="12"/>
      <c r="O346" s="12"/>
    </row>
    <row r="347">
      <c r="I347" s="11"/>
      <c r="J347" s="11"/>
      <c r="M347" s="12"/>
      <c r="O347" s="12"/>
    </row>
    <row r="348">
      <c r="I348" s="11"/>
      <c r="J348" s="11"/>
      <c r="M348" s="12"/>
      <c r="O348" s="12"/>
    </row>
    <row r="349">
      <c r="I349" s="11"/>
      <c r="J349" s="11"/>
      <c r="M349" s="12"/>
      <c r="O349" s="12"/>
    </row>
    <row r="350">
      <c r="I350" s="11"/>
      <c r="J350" s="11"/>
      <c r="M350" s="12"/>
      <c r="O350" s="12"/>
    </row>
    <row r="351">
      <c r="I351" s="11"/>
      <c r="J351" s="11"/>
      <c r="M351" s="12"/>
      <c r="O351" s="12"/>
    </row>
    <row r="352">
      <c r="I352" s="11"/>
      <c r="J352" s="11"/>
      <c r="M352" s="12"/>
      <c r="O352" s="12"/>
    </row>
    <row r="353">
      <c r="I353" s="11"/>
      <c r="J353" s="11"/>
      <c r="M353" s="12"/>
      <c r="O353" s="12"/>
    </row>
    <row r="354">
      <c r="I354" s="11"/>
      <c r="J354" s="11"/>
      <c r="M354" s="12"/>
      <c r="O354" s="12"/>
    </row>
    <row r="355">
      <c r="I355" s="11"/>
      <c r="J355" s="11"/>
      <c r="M355" s="12"/>
      <c r="O355" s="12"/>
    </row>
    <row r="356">
      <c r="I356" s="11"/>
      <c r="J356" s="11"/>
      <c r="M356" s="12"/>
      <c r="O356" s="12"/>
    </row>
    <row r="357">
      <c r="I357" s="11"/>
      <c r="J357" s="11"/>
      <c r="M357" s="12"/>
      <c r="O357" s="12"/>
    </row>
    <row r="358">
      <c r="I358" s="11"/>
      <c r="J358" s="11"/>
      <c r="M358" s="12"/>
      <c r="O358" s="12"/>
    </row>
    <row r="359">
      <c r="I359" s="11"/>
      <c r="J359" s="11"/>
      <c r="M359" s="12"/>
      <c r="O359" s="12"/>
    </row>
    <row r="360">
      <c r="I360" s="11"/>
      <c r="J360" s="11"/>
      <c r="M360" s="12"/>
      <c r="O360" s="12"/>
    </row>
    <row r="361">
      <c r="I361" s="11"/>
      <c r="J361" s="11"/>
      <c r="M361" s="12"/>
      <c r="O361" s="12"/>
    </row>
    <row r="362">
      <c r="I362" s="11"/>
      <c r="J362" s="11"/>
      <c r="M362" s="12"/>
      <c r="O362" s="12"/>
    </row>
    <row r="363">
      <c r="I363" s="11"/>
      <c r="J363" s="11"/>
      <c r="M363" s="12"/>
      <c r="O363" s="12"/>
    </row>
    <row r="364">
      <c r="I364" s="11"/>
      <c r="J364" s="11"/>
      <c r="M364" s="12"/>
      <c r="O364" s="12"/>
    </row>
    <row r="365">
      <c r="I365" s="11"/>
      <c r="J365" s="11"/>
      <c r="M365" s="12"/>
      <c r="O365" s="12"/>
    </row>
    <row r="366">
      <c r="I366" s="11"/>
      <c r="J366" s="11"/>
      <c r="M366" s="12"/>
      <c r="O366" s="12"/>
    </row>
    <row r="367">
      <c r="I367" s="11"/>
      <c r="J367" s="11"/>
      <c r="M367" s="12"/>
      <c r="O367" s="12"/>
    </row>
    <row r="368">
      <c r="I368" s="11"/>
      <c r="J368" s="11"/>
      <c r="M368" s="12"/>
      <c r="O368" s="12"/>
    </row>
    <row r="369">
      <c r="I369" s="11"/>
      <c r="J369" s="11"/>
      <c r="M369" s="12"/>
      <c r="O369" s="12"/>
    </row>
    <row r="370">
      <c r="I370" s="11"/>
      <c r="J370" s="11"/>
      <c r="M370" s="12"/>
      <c r="O370" s="12"/>
    </row>
    <row r="371">
      <c r="I371" s="11"/>
      <c r="J371" s="11"/>
      <c r="M371" s="12"/>
      <c r="O371" s="12"/>
    </row>
    <row r="372">
      <c r="I372" s="11"/>
      <c r="J372" s="11"/>
      <c r="M372" s="12"/>
      <c r="O372" s="12"/>
    </row>
    <row r="373">
      <c r="I373" s="11"/>
      <c r="J373" s="11"/>
      <c r="M373" s="12"/>
      <c r="O373" s="12"/>
    </row>
    <row r="374">
      <c r="I374" s="11"/>
      <c r="J374" s="11"/>
      <c r="M374" s="12"/>
      <c r="O374" s="12"/>
    </row>
    <row r="375">
      <c r="I375" s="11"/>
      <c r="J375" s="11"/>
      <c r="M375" s="12"/>
      <c r="O375" s="12"/>
    </row>
    <row r="376">
      <c r="I376" s="11"/>
      <c r="J376" s="11"/>
      <c r="M376" s="12"/>
      <c r="O376" s="12"/>
    </row>
    <row r="377">
      <c r="I377" s="11"/>
      <c r="J377" s="11"/>
      <c r="M377" s="12"/>
      <c r="O377" s="12"/>
    </row>
    <row r="378">
      <c r="I378" s="11"/>
      <c r="J378" s="11"/>
      <c r="M378" s="12"/>
      <c r="O378" s="12"/>
    </row>
    <row r="379">
      <c r="I379" s="11"/>
      <c r="J379" s="11"/>
      <c r="M379" s="12"/>
      <c r="O379" s="12"/>
    </row>
    <row r="380">
      <c r="I380" s="11"/>
      <c r="J380" s="11"/>
      <c r="M380" s="12"/>
      <c r="O380" s="12"/>
    </row>
    <row r="381">
      <c r="I381" s="11"/>
      <c r="J381" s="11"/>
      <c r="M381" s="12"/>
      <c r="O381" s="12"/>
    </row>
    <row r="382">
      <c r="I382" s="11"/>
      <c r="J382" s="11"/>
      <c r="M382" s="12"/>
      <c r="O382" s="12"/>
    </row>
    <row r="383">
      <c r="I383" s="11"/>
      <c r="J383" s="11"/>
      <c r="M383" s="12"/>
      <c r="O383" s="12"/>
    </row>
    <row r="384">
      <c r="I384" s="11"/>
      <c r="J384" s="11"/>
      <c r="M384" s="12"/>
      <c r="O384" s="12"/>
    </row>
    <row r="385">
      <c r="I385" s="11"/>
      <c r="J385" s="11"/>
      <c r="M385" s="12"/>
      <c r="O385" s="12"/>
    </row>
    <row r="386">
      <c r="I386" s="11"/>
      <c r="J386" s="11"/>
      <c r="M386" s="12"/>
      <c r="O386" s="12"/>
    </row>
    <row r="387">
      <c r="I387" s="11"/>
      <c r="J387" s="11"/>
      <c r="M387" s="12"/>
      <c r="O387" s="12"/>
    </row>
    <row r="388">
      <c r="I388" s="11"/>
      <c r="J388" s="11"/>
      <c r="M388" s="12"/>
      <c r="O388" s="12"/>
    </row>
    <row r="389">
      <c r="I389" s="11"/>
      <c r="J389" s="11"/>
      <c r="M389" s="12"/>
      <c r="O389" s="12"/>
    </row>
    <row r="390">
      <c r="I390" s="11"/>
      <c r="J390" s="11"/>
      <c r="M390" s="12"/>
      <c r="O390" s="12"/>
    </row>
    <row r="391">
      <c r="I391" s="11"/>
      <c r="J391" s="11"/>
      <c r="M391" s="12"/>
      <c r="O391" s="12"/>
    </row>
    <row r="392">
      <c r="I392" s="11"/>
      <c r="J392" s="11"/>
      <c r="M392" s="12"/>
      <c r="O392" s="12"/>
    </row>
    <row r="393">
      <c r="I393" s="11"/>
      <c r="J393" s="11"/>
      <c r="M393" s="12"/>
      <c r="O393" s="12"/>
    </row>
    <row r="394">
      <c r="I394" s="11"/>
      <c r="J394" s="11"/>
      <c r="M394" s="12"/>
      <c r="O394" s="12"/>
    </row>
    <row r="395">
      <c r="I395" s="11"/>
      <c r="J395" s="11"/>
      <c r="M395" s="12"/>
      <c r="O395" s="12"/>
    </row>
    <row r="396">
      <c r="I396" s="11"/>
      <c r="J396" s="11"/>
      <c r="M396" s="12"/>
      <c r="O396" s="12"/>
    </row>
    <row r="397">
      <c r="I397" s="11"/>
      <c r="J397" s="11"/>
      <c r="M397" s="12"/>
      <c r="O397" s="12"/>
    </row>
    <row r="398">
      <c r="I398" s="11"/>
      <c r="J398" s="11"/>
      <c r="M398" s="12"/>
      <c r="O398" s="12"/>
    </row>
    <row r="399">
      <c r="I399" s="11"/>
      <c r="J399" s="11"/>
      <c r="M399" s="12"/>
      <c r="O399" s="12"/>
    </row>
    <row r="400">
      <c r="I400" s="11"/>
      <c r="J400" s="11"/>
      <c r="M400" s="12"/>
      <c r="O400" s="12"/>
    </row>
    <row r="401">
      <c r="I401" s="11"/>
      <c r="J401" s="11"/>
      <c r="M401" s="12"/>
      <c r="O401" s="12"/>
    </row>
    <row r="402">
      <c r="I402" s="11"/>
      <c r="J402" s="11"/>
      <c r="M402" s="12"/>
      <c r="O402" s="12"/>
    </row>
    <row r="403">
      <c r="I403" s="11"/>
      <c r="J403" s="11"/>
      <c r="M403" s="12"/>
      <c r="O403" s="12"/>
    </row>
    <row r="404">
      <c r="I404" s="11"/>
      <c r="J404" s="11"/>
      <c r="M404" s="12"/>
      <c r="O404" s="12"/>
    </row>
    <row r="405">
      <c r="I405" s="11"/>
      <c r="J405" s="11"/>
      <c r="M405" s="12"/>
      <c r="O405" s="12"/>
    </row>
    <row r="406">
      <c r="I406" s="11"/>
      <c r="J406" s="11"/>
      <c r="M406" s="12"/>
      <c r="O406" s="12"/>
    </row>
    <row r="407">
      <c r="I407" s="11"/>
      <c r="J407" s="11"/>
      <c r="M407" s="12"/>
      <c r="O407" s="12"/>
    </row>
    <row r="408">
      <c r="I408" s="11"/>
      <c r="J408" s="11"/>
      <c r="M408" s="12"/>
      <c r="O408" s="12"/>
    </row>
    <row r="409">
      <c r="I409" s="11"/>
      <c r="J409" s="11"/>
      <c r="M409" s="12"/>
      <c r="O409" s="12"/>
    </row>
    <row r="410">
      <c r="I410" s="11"/>
      <c r="J410" s="11"/>
      <c r="M410" s="12"/>
      <c r="O410" s="12"/>
    </row>
    <row r="411">
      <c r="I411" s="11"/>
      <c r="J411" s="11"/>
      <c r="M411" s="12"/>
      <c r="O411" s="12"/>
    </row>
    <row r="412">
      <c r="I412" s="11"/>
      <c r="J412" s="11"/>
      <c r="M412" s="12"/>
      <c r="O412" s="12"/>
    </row>
    <row r="413">
      <c r="I413" s="11"/>
      <c r="J413" s="11"/>
      <c r="M413" s="12"/>
      <c r="O413" s="12"/>
    </row>
    <row r="414">
      <c r="I414" s="11"/>
      <c r="J414" s="11"/>
      <c r="M414" s="12"/>
      <c r="O414" s="12"/>
    </row>
    <row r="415">
      <c r="I415" s="11"/>
      <c r="J415" s="11"/>
      <c r="M415" s="12"/>
      <c r="O415" s="12"/>
    </row>
    <row r="416">
      <c r="I416" s="11"/>
      <c r="J416" s="11"/>
      <c r="M416" s="12"/>
      <c r="O416" s="12"/>
    </row>
    <row r="417">
      <c r="I417" s="11"/>
      <c r="J417" s="11"/>
      <c r="M417" s="12"/>
      <c r="O417" s="12"/>
    </row>
    <row r="418">
      <c r="I418" s="11"/>
      <c r="J418" s="11"/>
      <c r="M418" s="12"/>
      <c r="O418" s="12"/>
    </row>
    <row r="419">
      <c r="I419" s="11"/>
      <c r="J419" s="11"/>
      <c r="M419" s="12"/>
      <c r="O419" s="12"/>
    </row>
    <row r="420">
      <c r="I420" s="11"/>
      <c r="J420" s="11"/>
      <c r="M420" s="12"/>
      <c r="O420" s="12"/>
    </row>
    <row r="421">
      <c r="I421" s="11"/>
      <c r="J421" s="11"/>
      <c r="M421" s="12"/>
      <c r="O421" s="12"/>
    </row>
    <row r="422">
      <c r="I422" s="11"/>
      <c r="J422" s="11"/>
      <c r="M422" s="12"/>
      <c r="O422" s="12"/>
    </row>
    <row r="423">
      <c r="I423" s="11"/>
      <c r="J423" s="11"/>
      <c r="M423" s="12"/>
      <c r="O423" s="12"/>
    </row>
    <row r="424">
      <c r="I424" s="11"/>
      <c r="J424" s="11"/>
      <c r="M424" s="12"/>
      <c r="O424" s="12"/>
    </row>
    <row r="425">
      <c r="I425" s="11"/>
      <c r="J425" s="11"/>
      <c r="M425" s="12"/>
      <c r="O425" s="12"/>
    </row>
    <row r="426">
      <c r="I426" s="11"/>
      <c r="J426" s="11"/>
      <c r="M426" s="12"/>
      <c r="O426" s="12"/>
    </row>
    <row r="427">
      <c r="I427" s="11"/>
      <c r="J427" s="11"/>
      <c r="M427" s="12"/>
      <c r="O427" s="12"/>
    </row>
    <row r="428">
      <c r="I428" s="11"/>
      <c r="J428" s="11"/>
      <c r="M428" s="12"/>
      <c r="O428" s="12"/>
    </row>
    <row r="429">
      <c r="I429" s="11"/>
      <c r="J429" s="11"/>
      <c r="M429" s="12"/>
      <c r="O429" s="12"/>
    </row>
    <row r="430">
      <c r="I430" s="11"/>
      <c r="J430" s="11"/>
      <c r="M430" s="12"/>
      <c r="O430" s="12"/>
    </row>
    <row r="431">
      <c r="I431" s="11"/>
      <c r="J431" s="11"/>
      <c r="M431" s="12"/>
      <c r="O431" s="12"/>
    </row>
    <row r="432">
      <c r="I432" s="11"/>
      <c r="J432" s="11"/>
      <c r="M432" s="12"/>
      <c r="O432" s="12"/>
    </row>
    <row r="433">
      <c r="I433" s="11"/>
      <c r="J433" s="11"/>
      <c r="M433" s="12"/>
      <c r="O433" s="12"/>
    </row>
    <row r="434">
      <c r="I434" s="11"/>
      <c r="J434" s="11"/>
      <c r="M434" s="12"/>
      <c r="O434" s="12"/>
    </row>
    <row r="435">
      <c r="I435" s="11"/>
      <c r="J435" s="11"/>
      <c r="M435" s="12"/>
      <c r="O435" s="12"/>
    </row>
    <row r="436">
      <c r="I436" s="11"/>
      <c r="J436" s="11"/>
      <c r="M436" s="12"/>
      <c r="O436" s="12"/>
    </row>
    <row r="437">
      <c r="I437" s="11"/>
      <c r="J437" s="11"/>
      <c r="M437" s="12"/>
      <c r="O437" s="12"/>
    </row>
    <row r="438">
      <c r="I438" s="11"/>
      <c r="J438" s="11"/>
      <c r="M438" s="12"/>
      <c r="O438" s="12"/>
    </row>
    <row r="439">
      <c r="I439" s="11"/>
      <c r="J439" s="11"/>
      <c r="M439" s="12"/>
      <c r="O439" s="12"/>
    </row>
    <row r="440">
      <c r="I440" s="11"/>
      <c r="J440" s="11"/>
      <c r="M440" s="12"/>
      <c r="O440" s="12"/>
    </row>
    <row r="441">
      <c r="I441" s="11"/>
      <c r="J441" s="11"/>
      <c r="M441" s="12"/>
      <c r="O441" s="12"/>
    </row>
    <row r="442">
      <c r="I442" s="11"/>
      <c r="J442" s="11"/>
      <c r="M442" s="12"/>
      <c r="O442" s="12"/>
    </row>
    <row r="443">
      <c r="I443" s="11"/>
      <c r="J443" s="11"/>
      <c r="M443" s="12"/>
      <c r="O443" s="12"/>
    </row>
    <row r="444">
      <c r="I444" s="11"/>
      <c r="J444" s="11"/>
      <c r="M444" s="12"/>
      <c r="O444" s="12"/>
    </row>
    <row r="445">
      <c r="I445" s="11"/>
      <c r="J445" s="11"/>
      <c r="M445" s="12"/>
      <c r="O445" s="12"/>
    </row>
    <row r="446">
      <c r="I446" s="11"/>
      <c r="J446" s="11"/>
      <c r="M446" s="12"/>
      <c r="O446" s="12"/>
    </row>
    <row r="447">
      <c r="I447" s="11"/>
      <c r="J447" s="11"/>
      <c r="M447" s="12"/>
      <c r="O447" s="12"/>
    </row>
    <row r="448">
      <c r="I448" s="11"/>
      <c r="J448" s="11"/>
      <c r="M448" s="12"/>
      <c r="O448" s="12"/>
    </row>
    <row r="449">
      <c r="I449" s="11"/>
      <c r="J449" s="11"/>
      <c r="M449" s="12"/>
      <c r="O449" s="12"/>
    </row>
    <row r="450">
      <c r="I450" s="11"/>
      <c r="J450" s="11"/>
      <c r="M450" s="12"/>
      <c r="O450" s="12"/>
    </row>
    <row r="451">
      <c r="I451" s="11"/>
      <c r="J451" s="11"/>
      <c r="M451" s="12"/>
      <c r="O451" s="12"/>
    </row>
    <row r="452">
      <c r="I452" s="11"/>
      <c r="J452" s="11"/>
      <c r="M452" s="12"/>
      <c r="O452" s="12"/>
    </row>
    <row r="453">
      <c r="I453" s="11"/>
      <c r="J453" s="11"/>
      <c r="M453" s="12"/>
      <c r="O453" s="12"/>
    </row>
    <row r="454">
      <c r="I454" s="11"/>
      <c r="J454" s="11"/>
      <c r="M454" s="12"/>
      <c r="O454" s="12"/>
    </row>
    <row r="455">
      <c r="I455" s="11"/>
      <c r="J455" s="11"/>
      <c r="M455" s="12"/>
      <c r="O455" s="12"/>
    </row>
    <row r="456">
      <c r="I456" s="11"/>
      <c r="J456" s="11"/>
      <c r="M456" s="12"/>
      <c r="O456" s="12"/>
    </row>
    <row r="457">
      <c r="I457" s="11"/>
      <c r="J457" s="11"/>
      <c r="M457" s="12"/>
      <c r="O457" s="12"/>
    </row>
    <row r="458">
      <c r="I458" s="11"/>
      <c r="J458" s="11"/>
      <c r="M458" s="12"/>
      <c r="O458" s="12"/>
    </row>
    <row r="459">
      <c r="I459" s="11"/>
      <c r="J459" s="11"/>
      <c r="M459" s="12"/>
      <c r="O459" s="12"/>
    </row>
    <row r="460">
      <c r="I460" s="11"/>
      <c r="J460" s="11"/>
      <c r="M460" s="12"/>
      <c r="O460" s="12"/>
    </row>
    <row r="461">
      <c r="I461" s="11"/>
      <c r="J461" s="11"/>
      <c r="M461" s="12"/>
      <c r="O461" s="12"/>
    </row>
    <row r="462">
      <c r="I462" s="11"/>
      <c r="J462" s="11"/>
      <c r="M462" s="12"/>
      <c r="O462" s="12"/>
    </row>
    <row r="463">
      <c r="I463" s="11"/>
      <c r="J463" s="11"/>
      <c r="M463" s="12"/>
      <c r="O463" s="12"/>
    </row>
    <row r="464">
      <c r="I464" s="11"/>
      <c r="J464" s="11"/>
      <c r="M464" s="12"/>
      <c r="O464" s="12"/>
    </row>
    <row r="465">
      <c r="I465" s="11"/>
      <c r="J465" s="11"/>
      <c r="M465" s="12"/>
      <c r="O465" s="12"/>
    </row>
    <row r="466">
      <c r="I466" s="11"/>
      <c r="J466" s="11"/>
      <c r="M466" s="12"/>
      <c r="O466" s="12"/>
    </row>
    <row r="467">
      <c r="I467" s="11"/>
      <c r="J467" s="11"/>
      <c r="M467" s="12"/>
      <c r="O467" s="12"/>
    </row>
    <row r="468">
      <c r="I468" s="11"/>
      <c r="J468" s="11"/>
      <c r="M468" s="12"/>
      <c r="O468" s="12"/>
    </row>
    <row r="469">
      <c r="I469" s="11"/>
      <c r="J469" s="11"/>
      <c r="M469" s="12"/>
      <c r="O469" s="12"/>
    </row>
    <row r="470">
      <c r="I470" s="11"/>
      <c r="J470" s="11"/>
      <c r="M470" s="12"/>
      <c r="O470" s="12"/>
    </row>
    <row r="471">
      <c r="I471" s="11"/>
      <c r="J471" s="11"/>
      <c r="M471" s="12"/>
      <c r="O471" s="12"/>
    </row>
    <row r="472">
      <c r="I472" s="11"/>
      <c r="J472" s="11"/>
      <c r="M472" s="12"/>
      <c r="O472" s="12"/>
    </row>
    <row r="473">
      <c r="I473" s="11"/>
      <c r="J473" s="11"/>
      <c r="M473" s="12"/>
      <c r="O473" s="12"/>
    </row>
    <row r="474">
      <c r="I474" s="11"/>
      <c r="J474" s="11"/>
      <c r="M474" s="12"/>
      <c r="O474" s="12"/>
    </row>
    <row r="475">
      <c r="I475" s="11"/>
      <c r="J475" s="11"/>
      <c r="M475" s="12"/>
      <c r="O475" s="12"/>
    </row>
    <row r="476">
      <c r="I476" s="11"/>
      <c r="J476" s="11"/>
      <c r="M476" s="12"/>
      <c r="O476" s="12"/>
    </row>
    <row r="477">
      <c r="I477" s="11"/>
      <c r="J477" s="11"/>
      <c r="M477" s="12"/>
      <c r="O477" s="12"/>
    </row>
    <row r="478">
      <c r="I478" s="11"/>
      <c r="J478" s="11"/>
      <c r="M478" s="12"/>
      <c r="O478" s="12"/>
    </row>
    <row r="479">
      <c r="I479" s="11"/>
      <c r="J479" s="11"/>
      <c r="M479" s="12"/>
      <c r="O479" s="12"/>
    </row>
    <row r="480">
      <c r="I480" s="11"/>
      <c r="J480" s="11"/>
      <c r="M480" s="12"/>
      <c r="O480" s="12"/>
    </row>
    <row r="481">
      <c r="I481" s="11"/>
      <c r="J481" s="11"/>
      <c r="M481" s="12"/>
      <c r="O481" s="12"/>
    </row>
    <row r="482">
      <c r="I482" s="11"/>
      <c r="J482" s="11"/>
      <c r="M482" s="12"/>
      <c r="O482" s="12"/>
    </row>
    <row r="483">
      <c r="I483" s="11"/>
      <c r="J483" s="11"/>
      <c r="M483" s="12"/>
      <c r="O483" s="12"/>
    </row>
    <row r="484">
      <c r="I484" s="11"/>
      <c r="J484" s="11"/>
      <c r="M484" s="12"/>
      <c r="O484" s="12"/>
    </row>
    <row r="485">
      <c r="I485" s="11"/>
      <c r="J485" s="11"/>
      <c r="M485" s="12"/>
      <c r="O485" s="12"/>
    </row>
    <row r="486">
      <c r="I486" s="11"/>
      <c r="J486" s="11"/>
      <c r="M486" s="12"/>
      <c r="O486" s="12"/>
    </row>
    <row r="487">
      <c r="I487" s="11"/>
      <c r="J487" s="11"/>
      <c r="M487" s="12"/>
      <c r="O487" s="12"/>
    </row>
    <row r="488">
      <c r="I488" s="11"/>
      <c r="J488" s="11"/>
      <c r="M488" s="12"/>
      <c r="O488" s="12"/>
    </row>
    <row r="489">
      <c r="I489" s="11"/>
      <c r="J489" s="11"/>
      <c r="M489" s="12"/>
      <c r="O489" s="12"/>
    </row>
    <row r="490">
      <c r="I490" s="11"/>
      <c r="J490" s="11"/>
      <c r="M490" s="12"/>
      <c r="O490" s="12"/>
    </row>
    <row r="491">
      <c r="I491" s="11"/>
      <c r="J491" s="11"/>
      <c r="M491" s="12"/>
      <c r="O491" s="12"/>
    </row>
    <row r="492">
      <c r="I492" s="11"/>
      <c r="J492" s="11"/>
      <c r="M492" s="12"/>
      <c r="O492" s="12"/>
    </row>
    <row r="493">
      <c r="I493" s="11"/>
      <c r="J493" s="11"/>
      <c r="M493" s="12"/>
      <c r="O493" s="12"/>
    </row>
    <row r="494">
      <c r="I494" s="11"/>
      <c r="J494" s="11"/>
      <c r="M494" s="12"/>
      <c r="O494" s="12"/>
    </row>
    <row r="495">
      <c r="I495" s="11"/>
      <c r="J495" s="11"/>
      <c r="M495" s="12"/>
      <c r="O495" s="12"/>
    </row>
    <row r="496">
      <c r="I496" s="11"/>
      <c r="J496" s="11"/>
      <c r="M496" s="12"/>
      <c r="O496" s="12"/>
    </row>
    <row r="497">
      <c r="I497" s="11"/>
      <c r="J497" s="11"/>
      <c r="M497" s="12"/>
      <c r="O497" s="12"/>
    </row>
    <row r="498">
      <c r="I498" s="11"/>
      <c r="J498" s="11"/>
      <c r="M498" s="12"/>
      <c r="O498" s="12"/>
    </row>
    <row r="499">
      <c r="I499" s="11"/>
      <c r="J499" s="11"/>
      <c r="M499" s="12"/>
      <c r="O499" s="12"/>
    </row>
    <row r="500">
      <c r="I500" s="11"/>
      <c r="J500" s="11"/>
      <c r="M500" s="12"/>
      <c r="O500" s="12"/>
    </row>
    <row r="501">
      <c r="I501" s="11"/>
      <c r="J501" s="11"/>
      <c r="M501" s="12"/>
      <c r="O501" s="12"/>
    </row>
    <row r="502">
      <c r="I502" s="11"/>
      <c r="J502" s="11"/>
      <c r="M502" s="12"/>
      <c r="O502" s="12"/>
    </row>
    <row r="503">
      <c r="I503" s="11"/>
      <c r="J503" s="11"/>
      <c r="M503" s="12"/>
      <c r="O503" s="12"/>
    </row>
    <row r="504">
      <c r="I504" s="11"/>
      <c r="J504" s="11"/>
      <c r="M504" s="12"/>
      <c r="O504" s="12"/>
    </row>
    <row r="505">
      <c r="I505" s="11"/>
      <c r="J505" s="11"/>
      <c r="M505" s="12"/>
      <c r="O505" s="12"/>
    </row>
    <row r="506">
      <c r="I506" s="11"/>
      <c r="J506" s="11"/>
      <c r="M506" s="12"/>
      <c r="O506" s="12"/>
    </row>
    <row r="507">
      <c r="I507" s="11"/>
      <c r="J507" s="11"/>
      <c r="M507" s="12"/>
      <c r="O507" s="12"/>
    </row>
    <row r="508">
      <c r="I508" s="11"/>
      <c r="J508" s="11"/>
      <c r="M508" s="12"/>
      <c r="O508" s="12"/>
    </row>
    <row r="509">
      <c r="I509" s="11"/>
      <c r="J509" s="11"/>
      <c r="M509" s="12"/>
      <c r="O509" s="12"/>
    </row>
    <row r="510">
      <c r="I510" s="11"/>
      <c r="J510" s="11"/>
      <c r="M510" s="12"/>
      <c r="O510" s="12"/>
    </row>
    <row r="511">
      <c r="I511" s="11"/>
      <c r="J511" s="11"/>
      <c r="M511" s="12"/>
      <c r="O511" s="12"/>
    </row>
    <row r="512">
      <c r="I512" s="11"/>
      <c r="J512" s="11"/>
      <c r="M512" s="12"/>
      <c r="O512" s="12"/>
    </row>
    <row r="513">
      <c r="I513" s="11"/>
      <c r="J513" s="11"/>
      <c r="M513" s="12"/>
      <c r="O513" s="12"/>
    </row>
    <row r="514">
      <c r="I514" s="11"/>
      <c r="J514" s="11"/>
      <c r="M514" s="12"/>
      <c r="O514" s="12"/>
    </row>
    <row r="515">
      <c r="I515" s="11"/>
      <c r="J515" s="11"/>
      <c r="M515" s="12"/>
      <c r="O515" s="12"/>
    </row>
    <row r="516">
      <c r="I516" s="11"/>
      <c r="J516" s="11"/>
      <c r="M516" s="12"/>
      <c r="O516" s="12"/>
    </row>
    <row r="517">
      <c r="I517" s="11"/>
      <c r="J517" s="11"/>
      <c r="M517" s="12"/>
      <c r="O517" s="12"/>
    </row>
    <row r="518">
      <c r="I518" s="11"/>
      <c r="J518" s="11"/>
      <c r="M518" s="12"/>
      <c r="O518" s="12"/>
    </row>
    <row r="519">
      <c r="I519" s="11"/>
      <c r="J519" s="11"/>
      <c r="M519" s="12"/>
      <c r="O519" s="12"/>
    </row>
    <row r="520">
      <c r="I520" s="11"/>
      <c r="J520" s="11"/>
      <c r="M520" s="12"/>
      <c r="O520" s="12"/>
    </row>
    <row r="521">
      <c r="I521" s="11"/>
      <c r="J521" s="11"/>
      <c r="M521" s="12"/>
      <c r="O521" s="12"/>
    </row>
    <row r="522">
      <c r="I522" s="11"/>
      <c r="J522" s="11"/>
      <c r="M522" s="12"/>
      <c r="O522" s="12"/>
    </row>
    <row r="523">
      <c r="I523" s="11"/>
      <c r="J523" s="11"/>
      <c r="M523" s="12"/>
      <c r="O523" s="12"/>
    </row>
    <row r="524">
      <c r="I524" s="11"/>
      <c r="J524" s="11"/>
      <c r="M524" s="12"/>
      <c r="O524" s="12"/>
    </row>
    <row r="525">
      <c r="I525" s="11"/>
      <c r="J525" s="11"/>
      <c r="M525" s="12"/>
      <c r="O525" s="12"/>
    </row>
    <row r="526">
      <c r="I526" s="11"/>
      <c r="J526" s="11"/>
      <c r="M526" s="12"/>
      <c r="O526" s="12"/>
    </row>
    <row r="527">
      <c r="I527" s="11"/>
      <c r="J527" s="11"/>
      <c r="M527" s="12"/>
      <c r="O527" s="12"/>
    </row>
    <row r="528">
      <c r="I528" s="11"/>
      <c r="J528" s="11"/>
      <c r="M528" s="12"/>
      <c r="O528" s="12"/>
    </row>
    <row r="529">
      <c r="I529" s="11"/>
      <c r="J529" s="11"/>
      <c r="M529" s="12"/>
      <c r="O529" s="12"/>
    </row>
    <row r="530">
      <c r="I530" s="11"/>
      <c r="J530" s="11"/>
      <c r="M530" s="12"/>
      <c r="O530" s="12"/>
    </row>
    <row r="531">
      <c r="I531" s="11"/>
      <c r="J531" s="11"/>
      <c r="M531" s="12"/>
      <c r="O531" s="12"/>
    </row>
    <row r="532">
      <c r="I532" s="11"/>
      <c r="J532" s="11"/>
      <c r="M532" s="12"/>
      <c r="O532" s="12"/>
    </row>
    <row r="533">
      <c r="I533" s="11"/>
      <c r="J533" s="11"/>
      <c r="M533" s="12"/>
      <c r="O533" s="12"/>
    </row>
    <row r="534">
      <c r="I534" s="11"/>
      <c r="J534" s="11"/>
      <c r="M534" s="12"/>
      <c r="O534" s="12"/>
    </row>
    <row r="535">
      <c r="I535" s="11"/>
      <c r="J535" s="11"/>
      <c r="M535" s="12"/>
      <c r="O535" s="12"/>
    </row>
    <row r="536">
      <c r="I536" s="11"/>
      <c r="J536" s="11"/>
      <c r="M536" s="12"/>
      <c r="O536" s="12"/>
    </row>
    <row r="537">
      <c r="I537" s="11"/>
      <c r="J537" s="11"/>
      <c r="M537" s="12"/>
      <c r="O537" s="12"/>
    </row>
    <row r="538">
      <c r="I538" s="11"/>
      <c r="J538" s="11"/>
      <c r="M538" s="12"/>
      <c r="O538" s="12"/>
    </row>
    <row r="539">
      <c r="I539" s="11"/>
      <c r="J539" s="11"/>
      <c r="M539" s="12"/>
      <c r="O539" s="12"/>
    </row>
    <row r="540">
      <c r="I540" s="11"/>
      <c r="J540" s="11"/>
      <c r="M540" s="12"/>
      <c r="O540" s="12"/>
    </row>
    <row r="541">
      <c r="I541" s="11"/>
      <c r="J541" s="11"/>
      <c r="M541" s="12"/>
      <c r="O541" s="12"/>
    </row>
    <row r="542">
      <c r="I542" s="11"/>
      <c r="J542" s="11"/>
      <c r="M542" s="12"/>
      <c r="O542" s="12"/>
    </row>
    <row r="543">
      <c r="I543" s="11"/>
      <c r="J543" s="11"/>
      <c r="M543" s="12"/>
      <c r="O543" s="12"/>
    </row>
    <row r="544">
      <c r="I544" s="11"/>
      <c r="J544" s="11"/>
      <c r="M544" s="12"/>
      <c r="O544" s="12"/>
    </row>
    <row r="545">
      <c r="I545" s="11"/>
      <c r="J545" s="11"/>
      <c r="M545" s="12"/>
      <c r="O545" s="12"/>
    </row>
    <row r="546">
      <c r="I546" s="11"/>
      <c r="J546" s="11"/>
      <c r="M546" s="12"/>
      <c r="O546" s="12"/>
    </row>
    <row r="547">
      <c r="I547" s="11"/>
      <c r="J547" s="11"/>
      <c r="M547" s="12"/>
      <c r="O547" s="12"/>
    </row>
    <row r="548">
      <c r="I548" s="11"/>
      <c r="J548" s="11"/>
      <c r="M548" s="12"/>
      <c r="O548" s="12"/>
    </row>
    <row r="549">
      <c r="I549" s="11"/>
      <c r="J549" s="11"/>
      <c r="M549" s="12"/>
      <c r="O549" s="12"/>
    </row>
    <row r="550">
      <c r="I550" s="11"/>
      <c r="J550" s="11"/>
      <c r="M550" s="12"/>
      <c r="O550" s="12"/>
    </row>
    <row r="551">
      <c r="I551" s="11"/>
      <c r="J551" s="11"/>
      <c r="M551" s="12"/>
      <c r="O551" s="12"/>
    </row>
    <row r="552">
      <c r="I552" s="11"/>
      <c r="J552" s="11"/>
      <c r="M552" s="12"/>
      <c r="O552" s="12"/>
    </row>
    <row r="553">
      <c r="I553" s="11"/>
      <c r="J553" s="11"/>
      <c r="M553" s="12"/>
      <c r="O553" s="12"/>
    </row>
    <row r="554">
      <c r="I554" s="11"/>
      <c r="J554" s="11"/>
      <c r="M554" s="12"/>
      <c r="O554" s="12"/>
    </row>
    <row r="555">
      <c r="I555" s="11"/>
      <c r="J555" s="11"/>
      <c r="M555" s="12"/>
      <c r="O555" s="12"/>
    </row>
    <row r="556">
      <c r="I556" s="11"/>
      <c r="J556" s="11"/>
      <c r="M556" s="12"/>
      <c r="O556" s="12"/>
    </row>
    <row r="557">
      <c r="I557" s="11"/>
      <c r="J557" s="11"/>
      <c r="M557" s="12"/>
      <c r="O557" s="12"/>
    </row>
    <row r="558">
      <c r="I558" s="11"/>
      <c r="J558" s="11"/>
      <c r="M558" s="12"/>
      <c r="O558" s="12"/>
    </row>
    <row r="559">
      <c r="I559" s="11"/>
      <c r="J559" s="11"/>
      <c r="M559" s="12"/>
      <c r="O559" s="12"/>
    </row>
    <row r="560">
      <c r="I560" s="11"/>
      <c r="J560" s="11"/>
      <c r="M560" s="12"/>
      <c r="O560" s="12"/>
    </row>
    <row r="561">
      <c r="I561" s="11"/>
      <c r="J561" s="11"/>
      <c r="M561" s="12"/>
      <c r="O561" s="12"/>
    </row>
    <row r="562">
      <c r="I562" s="11"/>
      <c r="J562" s="11"/>
      <c r="M562" s="12"/>
      <c r="O562" s="12"/>
    </row>
    <row r="563">
      <c r="I563" s="11"/>
      <c r="J563" s="11"/>
      <c r="M563" s="12"/>
      <c r="O563" s="12"/>
    </row>
    <row r="564">
      <c r="I564" s="11"/>
      <c r="J564" s="11"/>
      <c r="M564" s="12"/>
      <c r="O564" s="12"/>
    </row>
    <row r="565">
      <c r="I565" s="11"/>
      <c r="J565" s="11"/>
      <c r="M565" s="12"/>
      <c r="O565" s="12"/>
    </row>
    <row r="566">
      <c r="I566" s="11"/>
      <c r="J566" s="11"/>
      <c r="M566" s="12"/>
      <c r="O566" s="12"/>
    </row>
    <row r="567">
      <c r="I567" s="11"/>
      <c r="J567" s="11"/>
      <c r="M567" s="12"/>
      <c r="O567" s="12"/>
    </row>
    <row r="568">
      <c r="I568" s="11"/>
      <c r="J568" s="11"/>
      <c r="M568" s="12"/>
      <c r="O568" s="12"/>
    </row>
    <row r="569">
      <c r="I569" s="11"/>
      <c r="J569" s="11"/>
      <c r="M569" s="12"/>
      <c r="O569" s="12"/>
    </row>
    <row r="570">
      <c r="I570" s="11"/>
      <c r="J570" s="11"/>
      <c r="M570" s="12"/>
      <c r="O570" s="12"/>
    </row>
    <row r="571">
      <c r="I571" s="11"/>
      <c r="J571" s="11"/>
      <c r="M571" s="12"/>
      <c r="O571" s="12"/>
    </row>
    <row r="572">
      <c r="I572" s="11"/>
      <c r="J572" s="11"/>
      <c r="M572" s="12"/>
      <c r="O572" s="12"/>
    </row>
    <row r="573">
      <c r="I573" s="11"/>
      <c r="J573" s="11"/>
      <c r="M573" s="12"/>
      <c r="O573" s="12"/>
    </row>
    <row r="574">
      <c r="I574" s="11"/>
      <c r="J574" s="11"/>
      <c r="M574" s="12"/>
      <c r="O574" s="12"/>
    </row>
    <row r="575">
      <c r="I575" s="11"/>
      <c r="J575" s="11"/>
      <c r="M575" s="12"/>
      <c r="O575" s="12"/>
    </row>
    <row r="576">
      <c r="I576" s="11"/>
      <c r="J576" s="11"/>
      <c r="M576" s="12"/>
      <c r="O576" s="12"/>
    </row>
    <row r="577">
      <c r="I577" s="11"/>
      <c r="J577" s="11"/>
      <c r="M577" s="12"/>
      <c r="O577" s="12"/>
    </row>
    <row r="578">
      <c r="I578" s="11"/>
      <c r="J578" s="11"/>
      <c r="M578" s="12"/>
      <c r="O578" s="12"/>
    </row>
    <row r="579">
      <c r="I579" s="11"/>
      <c r="J579" s="11"/>
      <c r="M579" s="12"/>
      <c r="O579" s="12"/>
    </row>
    <row r="580">
      <c r="I580" s="11"/>
      <c r="J580" s="11"/>
      <c r="M580" s="12"/>
      <c r="O580" s="12"/>
    </row>
    <row r="581">
      <c r="I581" s="11"/>
      <c r="J581" s="11"/>
      <c r="M581" s="12"/>
      <c r="O581" s="12"/>
    </row>
    <row r="582">
      <c r="I582" s="11"/>
      <c r="J582" s="11"/>
      <c r="M582" s="12"/>
      <c r="O582" s="12"/>
    </row>
    <row r="583">
      <c r="I583" s="11"/>
      <c r="J583" s="11"/>
      <c r="M583" s="12"/>
      <c r="O583" s="12"/>
    </row>
    <row r="584">
      <c r="I584" s="11"/>
      <c r="J584" s="11"/>
      <c r="M584" s="12"/>
      <c r="O584" s="12"/>
    </row>
    <row r="585">
      <c r="I585" s="11"/>
      <c r="J585" s="11"/>
      <c r="M585" s="12"/>
      <c r="O585" s="12"/>
    </row>
    <row r="586">
      <c r="I586" s="11"/>
      <c r="J586" s="11"/>
      <c r="M586" s="12"/>
      <c r="O586" s="12"/>
    </row>
    <row r="587">
      <c r="I587" s="11"/>
      <c r="J587" s="11"/>
      <c r="M587" s="12"/>
      <c r="O587" s="12"/>
    </row>
    <row r="588">
      <c r="I588" s="11"/>
      <c r="J588" s="11"/>
      <c r="M588" s="12"/>
      <c r="O588" s="12"/>
    </row>
    <row r="589">
      <c r="I589" s="11"/>
      <c r="J589" s="11"/>
      <c r="M589" s="12"/>
      <c r="O589" s="12"/>
    </row>
    <row r="590">
      <c r="I590" s="11"/>
      <c r="J590" s="11"/>
      <c r="M590" s="12"/>
      <c r="O590" s="12"/>
    </row>
    <row r="591">
      <c r="I591" s="11"/>
      <c r="J591" s="11"/>
      <c r="M591" s="12"/>
      <c r="O591" s="12"/>
    </row>
    <row r="592">
      <c r="I592" s="11"/>
      <c r="J592" s="11"/>
      <c r="M592" s="12"/>
      <c r="O592" s="12"/>
    </row>
    <row r="593">
      <c r="I593" s="11"/>
      <c r="J593" s="11"/>
      <c r="M593" s="12"/>
      <c r="O593" s="12"/>
    </row>
    <row r="594">
      <c r="I594" s="11"/>
      <c r="J594" s="11"/>
      <c r="M594" s="12"/>
      <c r="O594" s="12"/>
    </row>
    <row r="595">
      <c r="I595" s="11"/>
      <c r="J595" s="11"/>
      <c r="M595" s="12"/>
      <c r="O595" s="12"/>
    </row>
    <row r="596">
      <c r="I596" s="11"/>
      <c r="J596" s="11"/>
      <c r="M596" s="12"/>
      <c r="O596" s="12"/>
    </row>
    <row r="597">
      <c r="I597" s="11"/>
      <c r="J597" s="11"/>
      <c r="M597" s="12"/>
      <c r="O597" s="12"/>
    </row>
    <row r="598">
      <c r="I598" s="11"/>
      <c r="J598" s="11"/>
      <c r="M598" s="12"/>
      <c r="O598" s="12"/>
    </row>
    <row r="599">
      <c r="I599" s="11"/>
      <c r="J599" s="11"/>
      <c r="M599" s="12"/>
      <c r="O599" s="12"/>
    </row>
    <row r="600">
      <c r="I600" s="11"/>
      <c r="J600" s="11"/>
      <c r="M600" s="12"/>
      <c r="O600" s="12"/>
    </row>
    <row r="601">
      <c r="I601" s="11"/>
      <c r="J601" s="11"/>
      <c r="M601" s="12"/>
      <c r="O601" s="12"/>
    </row>
    <row r="602">
      <c r="I602" s="11"/>
      <c r="J602" s="11"/>
      <c r="M602" s="12"/>
      <c r="O602" s="12"/>
    </row>
    <row r="603">
      <c r="I603" s="11"/>
      <c r="J603" s="11"/>
      <c r="M603" s="12"/>
      <c r="O603" s="12"/>
    </row>
    <row r="604">
      <c r="I604" s="11"/>
      <c r="J604" s="11"/>
      <c r="M604" s="12"/>
      <c r="O604" s="12"/>
    </row>
    <row r="605">
      <c r="I605" s="11"/>
      <c r="J605" s="11"/>
      <c r="M605" s="12"/>
      <c r="O605" s="12"/>
    </row>
    <row r="606">
      <c r="I606" s="11"/>
      <c r="J606" s="11"/>
      <c r="M606" s="12"/>
      <c r="O606" s="12"/>
    </row>
    <row r="607">
      <c r="I607" s="11"/>
      <c r="J607" s="11"/>
      <c r="M607" s="12"/>
      <c r="O607" s="12"/>
    </row>
    <row r="608">
      <c r="I608" s="11"/>
      <c r="J608" s="11"/>
      <c r="M608" s="12"/>
      <c r="O608" s="12"/>
    </row>
    <row r="609">
      <c r="I609" s="11"/>
      <c r="J609" s="11"/>
      <c r="M609" s="12"/>
      <c r="O609" s="12"/>
    </row>
    <row r="610">
      <c r="I610" s="11"/>
      <c r="J610" s="11"/>
      <c r="M610" s="12"/>
      <c r="O610" s="12"/>
    </row>
    <row r="611">
      <c r="I611" s="11"/>
      <c r="J611" s="11"/>
      <c r="M611" s="12"/>
      <c r="O611" s="12"/>
    </row>
    <row r="612">
      <c r="I612" s="11"/>
      <c r="J612" s="11"/>
      <c r="M612" s="12"/>
      <c r="O612" s="12"/>
    </row>
    <row r="613">
      <c r="I613" s="11"/>
      <c r="J613" s="11"/>
      <c r="M613" s="12"/>
      <c r="O613" s="12"/>
    </row>
    <row r="614">
      <c r="I614" s="11"/>
      <c r="J614" s="11"/>
      <c r="M614" s="12"/>
      <c r="O614" s="12"/>
    </row>
    <row r="615">
      <c r="I615" s="11"/>
      <c r="J615" s="11"/>
      <c r="M615" s="12"/>
      <c r="O615" s="12"/>
    </row>
    <row r="616">
      <c r="I616" s="11"/>
      <c r="J616" s="11"/>
      <c r="M616" s="12"/>
      <c r="O616" s="12"/>
    </row>
    <row r="617">
      <c r="I617" s="11"/>
      <c r="J617" s="11"/>
      <c r="M617" s="12"/>
      <c r="O617" s="12"/>
    </row>
    <row r="618">
      <c r="I618" s="11"/>
      <c r="J618" s="11"/>
      <c r="M618" s="12"/>
      <c r="O618" s="12"/>
    </row>
    <row r="619">
      <c r="I619" s="11"/>
      <c r="J619" s="11"/>
      <c r="M619" s="12"/>
      <c r="O619" s="12"/>
    </row>
    <row r="620">
      <c r="I620" s="11"/>
      <c r="J620" s="11"/>
      <c r="M620" s="12"/>
      <c r="O620" s="12"/>
    </row>
    <row r="621">
      <c r="I621" s="11"/>
      <c r="J621" s="11"/>
      <c r="M621" s="12"/>
      <c r="O621" s="12"/>
    </row>
    <row r="622">
      <c r="I622" s="11"/>
      <c r="J622" s="11"/>
      <c r="M622" s="12"/>
      <c r="O622" s="12"/>
    </row>
    <row r="623">
      <c r="I623" s="11"/>
      <c r="J623" s="11"/>
      <c r="M623" s="12"/>
      <c r="O623" s="12"/>
    </row>
    <row r="624">
      <c r="I624" s="11"/>
      <c r="J624" s="11"/>
      <c r="M624" s="12"/>
      <c r="O624" s="12"/>
    </row>
    <row r="625">
      <c r="I625" s="11"/>
      <c r="J625" s="11"/>
      <c r="M625" s="12"/>
      <c r="O625" s="12"/>
    </row>
    <row r="626">
      <c r="I626" s="11"/>
      <c r="J626" s="11"/>
      <c r="M626" s="12"/>
      <c r="O626" s="12"/>
    </row>
    <row r="627">
      <c r="I627" s="11"/>
      <c r="J627" s="11"/>
      <c r="M627" s="12"/>
      <c r="O627" s="12"/>
    </row>
    <row r="628">
      <c r="I628" s="11"/>
      <c r="J628" s="11"/>
      <c r="M628" s="12"/>
      <c r="O628" s="12"/>
    </row>
    <row r="629">
      <c r="I629" s="11"/>
      <c r="J629" s="11"/>
      <c r="M629" s="12"/>
      <c r="O629" s="12"/>
    </row>
    <row r="630">
      <c r="I630" s="11"/>
      <c r="J630" s="11"/>
      <c r="M630" s="12"/>
      <c r="O630" s="12"/>
    </row>
    <row r="631">
      <c r="I631" s="11"/>
      <c r="J631" s="11"/>
      <c r="M631" s="12"/>
      <c r="O631" s="12"/>
    </row>
    <row r="632">
      <c r="I632" s="11"/>
      <c r="J632" s="11"/>
      <c r="M632" s="12"/>
      <c r="O632" s="12"/>
    </row>
    <row r="633">
      <c r="I633" s="11"/>
      <c r="J633" s="11"/>
      <c r="M633" s="12"/>
      <c r="O633" s="12"/>
    </row>
    <row r="634">
      <c r="I634" s="11"/>
      <c r="J634" s="11"/>
      <c r="M634" s="12"/>
      <c r="O634" s="12"/>
    </row>
    <row r="635">
      <c r="I635" s="11"/>
      <c r="J635" s="11"/>
      <c r="M635" s="12"/>
      <c r="O635" s="12"/>
    </row>
    <row r="636">
      <c r="I636" s="11"/>
      <c r="J636" s="11"/>
      <c r="M636" s="12"/>
      <c r="O636" s="12"/>
    </row>
    <row r="637">
      <c r="I637" s="11"/>
      <c r="J637" s="11"/>
      <c r="M637" s="12"/>
      <c r="O637" s="12"/>
    </row>
    <row r="638">
      <c r="I638" s="11"/>
      <c r="J638" s="11"/>
      <c r="M638" s="12"/>
      <c r="O638" s="12"/>
    </row>
    <row r="639">
      <c r="I639" s="11"/>
      <c r="J639" s="11"/>
      <c r="M639" s="12"/>
      <c r="O639" s="12"/>
    </row>
    <row r="640">
      <c r="I640" s="11"/>
      <c r="J640" s="11"/>
      <c r="M640" s="12"/>
      <c r="O640" s="12"/>
    </row>
    <row r="641">
      <c r="I641" s="11"/>
      <c r="J641" s="11"/>
      <c r="M641" s="12"/>
      <c r="O641" s="12"/>
    </row>
    <row r="642">
      <c r="I642" s="11"/>
      <c r="J642" s="11"/>
      <c r="M642" s="12"/>
      <c r="O642" s="12"/>
    </row>
    <row r="643">
      <c r="I643" s="11"/>
      <c r="J643" s="11"/>
      <c r="M643" s="12"/>
      <c r="O643" s="12"/>
    </row>
    <row r="644">
      <c r="I644" s="11"/>
      <c r="J644" s="11"/>
      <c r="M644" s="12"/>
      <c r="O644" s="12"/>
    </row>
    <row r="645">
      <c r="I645" s="11"/>
      <c r="J645" s="11"/>
      <c r="M645" s="12"/>
      <c r="O645" s="12"/>
    </row>
    <row r="646">
      <c r="I646" s="11"/>
      <c r="J646" s="11"/>
      <c r="M646" s="12"/>
      <c r="O646" s="12"/>
    </row>
    <row r="647">
      <c r="I647" s="11"/>
      <c r="J647" s="11"/>
      <c r="M647" s="12"/>
      <c r="O647" s="12"/>
    </row>
    <row r="648">
      <c r="I648" s="11"/>
      <c r="J648" s="11"/>
      <c r="M648" s="12"/>
      <c r="O648" s="12"/>
    </row>
    <row r="649">
      <c r="I649" s="11"/>
      <c r="J649" s="11"/>
      <c r="M649" s="12"/>
      <c r="O649" s="12"/>
    </row>
    <row r="650">
      <c r="I650" s="11"/>
      <c r="J650" s="11"/>
      <c r="M650" s="12"/>
      <c r="O650" s="12"/>
    </row>
    <row r="651">
      <c r="I651" s="11"/>
      <c r="J651" s="11"/>
      <c r="M651" s="12"/>
      <c r="O651" s="12"/>
    </row>
    <row r="652">
      <c r="I652" s="11"/>
      <c r="J652" s="11"/>
      <c r="M652" s="12"/>
      <c r="O652" s="12"/>
    </row>
    <row r="653">
      <c r="I653" s="11"/>
      <c r="J653" s="11"/>
      <c r="M653" s="12"/>
      <c r="O653" s="12"/>
    </row>
    <row r="654">
      <c r="I654" s="11"/>
      <c r="J654" s="11"/>
      <c r="M654" s="12"/>
      <c r="O654" s="12"/>
    </row>
    <row r="655">
      <c r="I655" s="11"/>
      <c r="J655" s="11"/>
      <c r="M655" s="12"/>
      <c r="O655" s="12"/>
    </row>
    <row r="656">
      <c r="I656" s="11"/>
      <c r="J656" s="11"/>
      <c r="M656" s="12"/>
      <c r="O656" s="12"/>
    </row>
    <row r="657">
      <c r="I657" s="11"/>
      <c r="J657" s="11"/>
      <c r="M657" s="12"/>
      <c r="O657" s="12"/>
    </row>
    <row r="658">
      <c r="I658" s="11"/>
      <c r="J658" s="11"/>
      <c r="M658" s="12"/>
      <c r="O658" s="12"/>
    </row>
    <row r="659">
      <c r="I659" s="11"/>
      <c r="J659" s="11"/>
      <c r="M659" s="12"/>
      <c r="O659" s="12"/>
    </row>
    <row r="660">
      <c r="I660" s="11"/>
      <c r="J660" s="11"/>
      <c r="M660" s="12"/>
      <c r="O660" s="12"/>
    </row>
    <row r="661">
      <c r="I661" s="11"/>
      <c r="J661" s="11"/>
      <c r="M661" s="12"/>
      <c r="O661" s="12"/>
    </row>
    <row r="662">
      <c r="I662" s="11"/>
      <c r="J662" s="11"/>
      <c r="M662" s="12"/>
      <c r="O662" s="12"/>
    </row>
    <row r="663">
      <c r="I663" s="11"/>
      <c r="J663" s="11"/>
      <c r="M663" s="12"/>
      <c r="O663" s="12"/>
    </row>
    <row r="664">
      <c r="I664" s="11"/>
      <c r="J664" s="11"/>
      <c r="M664" s="12"/>
      <c r="O664" s="12"/>
    </row>
    <row r="665">
      <c r="I665" s="11"/>
      <c r="J665" s="11"/>
      <c r="M665" s="12"/>
      <c r="O665" s="12"/>
    </row>
    <row r="666">
      <c r="I666" s="11"/>
      <c r="J666" s="11"/>
      <c r="M666" s="12"/>
      <c r="O666" s="12"/>
    </row>
    <row r="667">
      <c r="I667" s="11"/>
      <c r="J667" s="11"/>
      <c r="M667" s="12"/>
      <c r="O667" s="12"/>
    </row>
    <row r="668">
      <c r="I668" s="11"/>
      <c r="J668" s="11"/>
      <c r="M668" s="12"/>
      <c r="O668" s="12"/>
    </row>
    <row r="669">
      <c r="I669" s="11"/>
      <c r="J669" s="11"/>
      <c r="M669" s="12"/>
      <c r="O669" s="12"/>
    </row>
    <row r="670">
      <c r="I670" s="11"/>
      <c r="J670" s="11"/>
      <c r="M670" s="12"/>
      <c r="O670" s="12"/>
    </row>
    <row r="671">
      <c r="I671" s="11"/>
      <c r="J671" s="11"/>
      <c r="M671" s="12"/>
      <c r="O671" s="12"/>
    </row>
    <row r="672">
      <c r="I672" s="11"/>
      <c r="J672" s="11"/>
      <c r="M672" s="12"/>
      <c r="O672" s="12"/>
    </row>
    <row r="673">
      <c r="I673" s="11"/>
      <c r="J673" s="11"/>
      <c r="M673" s="12"/>
      <c r="O673" s="12"/>
    </row>
    <row r="674">
      <c r="I674" s="11"/>
      <c r="J674" s="11"/>
      <c r="M674" s="12"/>
      <c r="O674" s="12"/>
    </row>
    <row r="675">
      <c r="I675" s="11"/>
      <c r="J675" s="11"/>
      <c r="M675" s="12"/>
      <c r="O675" s="12"/>
    </row>
    <row r="676">
      <c r="I676" s="11"/>
      <c r="J676" s="11"/>
      <c r="M676" s="12"/>
      <c r="O676" s="12"/>
    </row>
    <row r="677">
      <c r="I677" s="11"/>
      <c r="J677" s="11"/>
      <c r="M677" s="12"/>
      <c r="O677" s="12"/>
    </row>
    <row r="678">
      <c r="I678" s="11"/>
      <c r="J678" s="11"/>
      <c r="M678" s="12"/>
      <c r="O678" s="12"/>
    </row>
    <row r="679">
      <c r="I679" s="11"/>
      <c r="J679" s="11"/>
      <c r="M679" s="12"/>
      <c r="O679" s="12"/>
    </row>
    <row r="680">
      <c r="I680" s="11"/>
      <c r="J680" s="11"/>
      <c r="M680" s="12"/>
      <c r="O680" s="12"/>
    </row>
    <row r="681">
      <c r="I681" s="11"/>
      <c r="J681" s="11"/>
      <c r="M681" s="12"/>
      <c r="O681" s="12"/>
    </row>
    <row r="682">
      <c r="I682" s="11"/>
      <c r="J682" s="11"/>
      <c r="M682" s="12"/>
      <c r="O682" s="12"/>
    </row>
    <row r="683">
      <c r="I683" s="11"/>
      <c r="J683" s="11"/>
      <c r="M683" s="12"/>
      <c r="O683" s="12"/>
    </row>
    <row r="684">
      <c r="I684" s="11"/>
      <c r="J684" s="11"/>
      <c r="M684" s="12"/>
      <c r="O684" s="12"/>
    </row>
    <row r="685">
      <c r="I685" s="11"/>
      <c r="J685" s="11"/>
      <c r="M685" s="12"/>
      <c r="O685" s="12"/>
    </row>
    <row r="686">
      <c r="I686" s="11"/>
      <c r="J686" s="11"/>
      <c r="M686" s="12"/>
      <c r="O686" s="12"/>
    </row>
    <row r="687">
      <c r="I687" s="11"/>
      <c r="J687" s="11"/>
      <c r="M687" s="12"/>
      <c r="O687" s="12"/>
    </row>
    <row r="688">
      <c r="I688" s="11"/>
      <c r="J688" s="11"/>
      <c r="M688" s="12"/>
      <c r="O688" s="12"/>
    </row>
    <row r="689">
      <c r="I689" s="11"/>
      <c r="J689" s="11"/>
      <c r="M689" s="12"/>
      <c r="O689" s="12"/>
    </row>
    <row r="690">
      <c r="I690" s="11"/>
      <c r="J690" s="11"/>
      <c r="M690" s="12"/>
      <c r="O690" s="12"/>
    </row>
    <row r="691">
      <c r="I691" s="11"/>
      <c r="J691" s="11"/>
      <c r="M691" s="12"/>
      <c r="O691" s="12"/>
    </row>
    <row r="692">
      <c r="I692" s="11"/>
      <c r="J692" s="11"/>
      <c r="M692" s="12"/>
      <c r="O692" s="12"/>
    </row>
    <row r="693">
      <c r="I693" s="11"/>
      <c r="J693" s="11"/>
      <c r="M693" s="12"/>
      <c r="O693" s="12"/>
    </row>
    <row r="694">
      <c r="I694" s="11"/>
      <c r="J694" s="11"/>
      <c r="M694" s="12"/>
      <c r="O694" s="12"/>
    </row>
    <row r="695">
      <c r="I695" s="11"/>
      <c r="J695" s="11"/>
      <c r="M695" s="12"/>
      <c r="O695" s="12"/>
    </row>
    <row r="696">
      <c r="I696" s="11"/>
      <c r="J696" s="11"/>
      <c r="M696" s="12"/>
      <c r="O696" s="12"/>
    </row>
    <row r="697">
      <c r="I697" s="11"/>
      <c r="J697" s="11"/>
      <c r="M697" s="12"/>
      <c r="O697" s="12"/>
    </row>
    <row r="698">
      <c r="I698" s="11"/>
      <c r="J698" s="11"/>
      <c r="M698" s="12"/>
      <c r="O698" s="12"/>
    </row>
    <row r="699">
      <c r="I699" s="11"/>
      <c r="J699" s="11"/>
      <c r="M699" s="12"/>
      <c r="O699" s="12"/>
    </row>
    <row r="700">
      <c r="I700" s="11"/>
      <c r="J700" s="11"/>
      <c r="M700" s="12"/>
      <c r="O700" s="12"/>
    </row>
    <row r="701">
      <c r="I701" s="11"/>
      <c r="J701" s="11"/>
      <c r="M701" s="12"/>
      <c r="O701" s="12"/>
    </row>
    <row r="702">
      <c r="I702" s="11"/>
      <c r="J702" s="11"/>
      <c r="M702" s="12"/>
      <c r="O702" s="12"/>
    </row>
    <row r="703">
      <c r="I703" s="11"/>
      <c r="J703" s="11"/>
      <c r="M703" s="12"/>
      <c r="O703" s="12"/>
    </row>
    <row r="704">
      <c r="I704" s="11"/>
      <c r="J704" s="11"/>
      <c r="M704" s="12"/>
      <c r="O704" s="12"/>
    </row>
    <row r="705">
      <c r="I705" s="11"/>
      <c r="J705" s="11"/>
      <c r="M705" s="12"/>
      <c r="O705" s="12"/>
    </row>
    <row r="706">
      <c r="I706" s="11"/>
      <c r="J706" s="11"/>
      <c r="M706" s="12"/>
      <c r="O706" s="12"/>
    </row>
    <row r="707">
      <c r="I707" s="11"/>
      <c r="J707" s="11"/>
      <c r="M707" s="12"/>
      <c r="O707" s="12"/>
    </row>
    <row r="708">
      <c r="I708" s="11"/>
      <c r="J708" s="11"/>
      <c r="M708" s="12"/>
      <c r="O708" s="12"/>
    </row>
    <row r="709">
      <c r="I709" s="11"/>
      <c r="J709" s="11"/>
      <c r="M709" s="12"/>
      <c r="O709" s="12"/>
    </row>
    <row r="710">
      <c r="I710" s="11"/>
      <c r="J710" s="11"/>
      <c r="M710" s="12"/>
      <c r="O710" s="12"/>
    </row>
    <row r="711">
      <c r="I711" s="11"/>
      <c r="J711" s="11"/>
      <c r="M711" s="12"/>
      <c r="O711" s="12"/>
    </row>
    <row r="712">
      <c r="I712" s="11"/>
      <c r="J712" s="11"/>
      <c r="M712" s="12"/>
      <c r="O712" s="12"/>
    </row>
    <row r="713">
      <c r="I713" s="11"/>
      <c r="J713" s="11"/>
      <c r="M713" s="12"/>
      <c r="O713" s="12"/>
    </row>
    <row r="714">
      <c r="I714" s="11"/>
      <c r="J714" s="11"/>
      <c r="M714" s="12"/>
      <c r="O714" s="12"/>
    </row>
    <row r="715">
      <c r="I715" s="11"/>
      <c r="J715" s="11"/>
      <c r="M715" s="12"/>
      <c r="O715" s="12"/>
    </row>
    <row r="716">
      <c r="I716" s="11"/>
      <c r="J716" s="11"/>
      <c r="M716" s="12"/>
      <c r="O716" s="12"/>
    </row>
    <row r="717">
      <c r="I717" s="11"/>
      <c r="J717" s="11"/>
      <c r="M717" s="12"/>
      <c r="O717" s="12"/>
    </row>
    <row r="718">
      <c r="I718" s="11"/>
      <c r="J718" s="11"/>
      <c r="M718" s="12"/>
      <c r="O718" s="12"/>
    </row>
    <row r="719">
      <c r="I719" s="11"/>
      <c r="J719" s="11"/>
      <c r="M719" s="12"/>
      <c r="O719" s="12"/>
    </row>
    <row r="720">
      <c r="I720" s="11"/>
      <c r="J720" s="11"/>
      <c r="M720" s="12"/>
      <c r="O720" s="12"/>
    </row>
    <row r="721">
      <c r="I721" s="11"/>
      <c r="J721" s="11"/>
      <c r="M721" s="12"/>
      <c r="O721" s="12"/>
    </row>
    <row r="722">
      <c r="I722" s="11"/>
      <c r="J722" s="11"/>
      <c r="M722" s="12"/>
      <c r="O722" s="12"/>
    </row>
    <row r="723">
      <c r="I723" s="11"/>
      <c r="J723" s="11"/>
      <c r="M723" s="12"/>
      <c r="O723" s="12"/>
    </row>
    <row r="724">
      <c r="I724" s="11"/>
      <c r="J724" s="11"/>
      <c r="M724" s="12"/>
      <c r="O724" s="12"/>
    </row>
    <row r="725">
      <c r="I725" s="11"/>
      <c r="J725" s="11"/>
      <c r="M725" s="12"/>
      <c r="O725" s="12"/>
    </row>
    <row r="726">
      <c r="I726" s="11"/>
      <c r="J726" s="11"/>
      <c r="M726" s="12"/>
      <c r="O726" s="12"/>
    </row>
    <row r="727">
      <c r="I727" s="11"/>
      <c r="J727" s="11"/>
      <c r="M727" s="12"/>
      <c r="O727" s="12"/>
    </row>
    <row r="728">
      <c r="I728" s="11"/>
      <c r="J728" s="11"/>
      <c r="M728" s="12"/>
      <c r="O728" s="12"/>
    </row>
    <row r="729">
      <c r="I729" s="11"/>
      <c r="J729" s="11"/>
      <c r="M729" s="12"/>
      <c r="O729" s="12"/>
    </row>
    <row r="730">
      <c r="I730" s="11"/>
      <c r="J730" s="11"/>
      <c r="M730" s="12"/>
      <c r="O730" s="12"/>
    </row>
    <row r="731">
      <c r="I731" s="11"/>
      <c r="J731" s="11"/>
      <c r="M731" s="12"/>
      <c r="O731" s="12"/>
    </row>
    <row r="732">
      <c r="I732" s="11"/>
      <c r="J732" s="11"/>
      <c r="M732" s="12"/>
      <c r="O732" s="12"/>
    </row>
    <row r="733">
      <c r="I733" s="11"/>
      <c r="J733" s="11"/>
      <c r="M733" s="12"/>
      <c r="O733" s="12"/>
    </row>
    <row r="734">
      <c r="I734" s="11"/>
      <c r="J734" s="11"/>
      <c r="M734" s="12"/>
      <c r="O734" s="12"/>
    </row>
    <row r="735">
      <c r="I735" s="11"/>
      <c r="J735" s="11"/>
      <c r="M735" s="12"/>
      <c r="O735" s="12"/>
    </row>
    <row r="736">
      <c r="I736" s="11"/>
      <c r="J736" s="11"/>
      <c r="M736" s="12"/>
      <c r="O736" s="12"/>
    </row>
    <row r="737">
      <c r="I737" s="11"/>
      <c r="J737" s="11"/>
      <c r="M737" s="12"/>
      <c r="O737" s="12"/>
    </row>
    <row r="738">
      <c r="I738" s="11"/>
      <c r="J738" s="11"/>
      <c r="M738" s="12"/>
      <c r="O738" s="12"/>
    </row>
    <row r="739">
      <c r="I739" s="11"/>
      <c r="J739" s="11"/>
      <c r="M739" s="12"/>
      <c r="O739" s="12"/>
    </row>
    <row r="740">
      <c r="I740" s="11"/>
      <c r="J740" s="11"/>
      <c r="M740" s="12"/>
      <c r="O740" s="12"/>
    </row>
    <row r="741">
      <c r="I741" s="11"/>
      <c r="J741" s="11"/>
      <c r="M741" s="12"/>
      <c r="O741" s="12"/>
    </row>
    <row r="742">
      <c r="I742" s="11"/>
      <c r="J742" s="11"/>
      <c r="M742" s="12"/>
      <c r="O742" s="12"/>
    </row>
    <row r="743">
      <c r="I743" s="11"/>
      <c r="J743" s="11"/>
      <c r="M743" s="12"/>
      <c r="O743" s="12"/>
    </row>
    <row r="744">
      <c r="I744" s="11"/>
      <c r="J744" s="11"/>
      <c r="M744" s="12"/>
      <c r="O744" s="12"/>
    </row>
    <row r="745">
      <c r="I745" s="11"/>
      <c r="J745" s="11"/>
      <c r="M745" s="12"/>
      <c r="O745" s="12"/>
    </row>
    <row r="746">
      <c r="I746" s="11"/>
      <c r="J746" s="11"/>
      <c r="M746" s="12"/>
      <c r="O746" s="12"/>
    </row>
    <row r="747">
      <c r="I747" s="11"/>
      <c r="J747" s="11"/>
      <c r="M747" s="12"/>
      <c r="O747" s="12"/>
    </row>
    <row r="748">
      <c r="I748" s="11"/>
      <c r="J748" s="11"/>
      <c r="M748" s="12"/>
      <c r="O748" s="12"/>
    </row>
    <row r="749">
      <c r="I749" s="11"/>
      <c r="J749" s="11"/>
      <c r="M749" s="12"/>
      <c r="O749" s="12"/>
    </row>
    <row r="750">
      <c r="I750" s="11"/>
      <c r="J750" s="11"/>
      <c r="M750" s="12"/>
      <c r="O750" s="12"/>
    </row>
    <row r="751">
      <c r="I751" s="11"/>
      <c r="J751" s="11"/>
      <c r="M751" s="12"/>
      <c r="O751" s="12"/>
    </row>
    <row r="752">
      <c r="I752" s="11"/>
      <c r="J752" s="11"/>
      <c r="M752" s="12"/>
      <c r="O752" s="12"/>
    </row>
    <row r="753">
      <c r="I753" s="11"/>
      <c r="J753" s="11"/>
      <c r="M753" s="12"/>
      <c r="O753" s="12"/>
    </row>
    <row r="754">
      <c r="I754" s="11"/>
      <c r="J754" s="11"/>
      <c r="M754" s="12"/>
      <c r="O754" s="12"/>
    </row>
    <row r="755">
      <c r="I755" s="11"/>
      <c r="J755" s="11"/>
      <c r="M755" s="12"/>
      <c r="O755" s="12"/>
    </row>
    <row r="756">
      <c r="I756" s="11"/>
      <c r="J756" s="11"/>
      <c r="M756" s="12"/>
      <c r="O756" s="12"/>
    </row>
    <row r="757">
      <c r="I757" s="11"/>
      <c r="J757" s="11"/>
      <c r="M757" s="12"/>
      <c r="O757" s="12"/>
    </row>
    <row r="758">
      <c r="I758" s="11"/>
      <c r="J758" s="11"/>
      <c r="M758" s="12"/>
      <c r="O758" s="12"/>
    </row>
    <row r="759">
      <c r="I759" s="11"/>
      <c r="J759" s="11"/>
      <c r="M759" s="12"/>
      <c r="O759" s="12"/>
    </row>
    <row r="760">
      <c r="I760" s="11"/>
      <c r="J760" s="11"/>
      <c r="M760" s="12"/>
      <c r="O760" s="12"/>
    </row>
    <row r="761">
      <c r="I761" s="11"/>
      <c r="J761" s="11"/>
      <c r="M761" s="12"/>
      <c r="O761" s="12"/>
    </row>
    <row r="762">
      <c r="I762" s="11"/>
      <c r="J762" s="11"/>
      <c r="M762" s="12"/>
      <c r="O762" s="12"/>
    </row>
    <row r="763">
      <c r="I763" s="11"/>
      <c r="J763" s="11"/>
      <c r="M763" s="12"/>
      <c r="O763" s="12"/>
    </row>
    <row r="764">
      <c r="I764" s="11"/>
      <c r="J764" s="11"/>
      <c r="M764" s="12"/>
      <c r="O764" s="12"/>
    </row>
    <row r="765">
      <c r="I765" s="11"/>
      <c r="J765" s="11"/>
      <c r="M765" s="12"/>
      <c r="O765" s="12"/>
    </row>
    <row r="766">
      <c r="I766" s="11"/>
      <c r="J766" s="11"/>
      <c r="M766" s="12"/>
      <c r="O766" s="12"/>
    </row>
    <row r="767">
      <c r="I767" s="11"/>
      <c r="J767" s="11"/>
      <c r="M767" s="12"/>
      <c r="O767" s="12"/>
    </row>
    <row r="768">
      <c r="I768" s="11"/>
      <c r="J768" s="11"/>
      <c r="M768" s="12"/>
      <c r="O768" s="12"/>
    </row>
    <row r="769">
      <c r="I769" s="11"/>
      <c r="J769" s="11"/>
      <c r="M769" s="12"/>
      <c r="O769" s="12"/>
    </row>
    <row r="770">
      <c r="I770" s="11"/>
      <c r="J770" s="11"/>
      <c r="M770" s="12"/>
      <c r="O770" s="12"/>
    </row>
    <row r="771">
      <c r="I771" s="11"/>
      <c r="J771" s="11"/>
      <c r="M771" s="12"/>
      <c r="O771" s="12"/>
    </row>
    <row r="772">
      <c r="I772" s="11"/>
      <c r="J772" s="11"/>
      <c r="M772" s="12"/>
      <c r="O772" s="12"/>
    </row>
    <row r="773">
      <c r="I773" s="11"/>
      <c r="J773" s="11"/>
      <c r="M773" s="12"/>
      <c r="O773" s="12"/>
    </row>
    <row r="774">
      <c r="I774" s="11"/>
      <c r="J774" s="11"/>
      <c r="M774" s="12"/>
      <c r="O774" s="12"/>
    </row>
    <row r="775">
      <c r="I775" s="11"/>
      <c r="J775" s="11"/>
      <c r="M775" s="12"/>
      <c r="O775" s="12"/>
    </row>
    <row r="776">
      <c r="I776" s="11"/>
      <c r="J776" s="11"/>
      <c r="M776" s="12"/>
      <c r="O776" s="12"/>
    </row>
    <row r="777">
      <c r="I777" s="11"/>
      <c r="J777" s="11"/>
      <c r="M777" s="12"/>
      <c r="O777" s="12"/>
    </row>
    <row r="778">
      <c r="I778" s="11"/>
      <c r="J778" s="11"/>
      <c r="M778" s="12"/>
      <c r="O778" s="12"/>
    </row>
    <row r="779">
      <c r="I779" s="11"/>
      <c r="J779" s="11"/>
      <c r="M779" s="12"/>
      <c r="O779" s="12"/>
    </row>
    <row r="780">
      <c r="I780" s="11"/>
      <c r="J780" s="11"/>
      <c r="M780" s="12"/>
      <c r="O780" s="12"/>
    </row>
    <row r="781">
      <c r="I781" s="11"/>
      <c r="J781" s="11"/>
      <c r="M781" s="12"/>
      <c r="O781" s="12"/>
    </row>
    <row r="782">
      <c r="I782" s="11"/>
      <c r="J782" s="11"/>
      <c r="M782" s="12"/>
      <c r="O782" s="12"/>
    </row>
    <row r="783">
      <c r="I783" s="11"/>
      <c r="J783" s="11"/>
      <c r="M783" s="12"/>
      <c r="O783" s="12"/>
    </row>
    <row r="784">
      <c r="I784" s="11"/>
      <c r="J784" s="11"/>
      <c r="M784" s="12"/>
      <c r="O784" s="12"/>
    </row>
    <row r="785">
      <c r="I785" s="11"/>
      <c r="J785" s="11"/>
      <c r="M785" s="12"/>
      <c r="O785" s="12"/>
    </row>
    <row r="786">
      <c r="I786" s="11"/>
      <c r="J786" s="11"/>
      <c r="M786" s="12"/>
      <c r="O786" s="12"/>
    </row>
    <row r="787">
      <c r="I787" s="11"/>
      <c r="J787" s="11"/>
      <c r="M787" s="12"/>
      <c r="O787" s="12"/>
    </row>
    <row r="788">
      <c r="I788" s="11"/>
      <c r="J788" s="11"/>
      <c r="M788" s="12"/>
      <c r="O788" s="12"/>
    </row>
    <row r="789">
      <c r="I789" s="11"/>
      <c r="J789" s="11"/>
      <c r="M789" s="12"/>
      <c r="O789" s="12"/>
    </row>
    <row r="790">
      <c r="I790" s="11"/>
      <c r="J790" s="11"/>
      <c r="M790" s="12"/>
      <c r="O790" s="12"/>
    </row>
    <row r="791">
      <c r="I791" s="11"/>
      <c r="J791" s="11"/>
      <c r="M791" s="12"/>
      <c r="O791" s="12"/>
    </row>
    <row r="792">
      <c r="I792" s="11"/>
      <c r="J792" s="11"/>
      <c r="M792" s="12"/>
      <c r="O792" s="12"/>
    </row>
    <row r="793">
      <c r="I793" s="11"/>
      <c r="J793" s="11"/>
      <c r="M793" s="12"/>
      <c r="O793" s="12"/>
    </row>
    <row r="794">
      <c r="I794" s="11"/>
      <c r="J794" s="11"/>
      <c r="M794" s="12"/>
      <c r="O794" s="12"/>
    </row>
    <row r="795">
      <c r="I795" s="11"/>
      <c r="J795" s="11"/>
      <c r="M795" s="12"/>
      <c r="O795" s="12"/>
    </row>
    <row r="796">
      <c r="I796" s="11"/>
      <c r="J796" s="11"/>
      <c r="M796" s="12"/>
      <c r="O796" s="12"/>
    </row>
    <row r="797">
      <c r="I797" s="11"/>
      <c r="J797" s="11"/>
      <c r="M797" s="12"/>
      <c r="O797" s="12"/>
    </row>
    <row r="798">
      <c r="I798" s="11"/>
      <c r="J798" s="11"/>
      <c r="M798" s="12"/>
      <c r="O798" s="12"/>
    </row>
    <row r="799">
      <c r="I799" s="11"/>
      <c r="J799" s="11"/>
      <c r="M799" s="12"/>
      <c r="O799" s="12"/>
    </row>
    <row r="800">
      <c r="I800" s="11"/>
      <c r="J800" s="11"/>
      <c r="M800" s="12"/>
      <c r="O800" s="12"/>
    </row>
    <row r="801">
      <c r="I801" s="11"/>
      <c r="J801" s="11"/>
      <c r="M801" s="12"/>
      <c r="O801" s="12"/>
    </row>
    <row r="802">
      <c r="I802" s="11"/>
      <c r="J802" s="11"/>
      <c r="M802" s="12"/>
      <c r="O802" s="12"/>
    </row>
    <row r="803">
      <c r="I803" s="11"/>
      <c r="J803" s="11"/>
      <c r="M803" s="12"/>
      <c r="O803" s="12"/>
    </row>
    <row r="804">
      <c r="I804" s="11"/>
      <c r="J804" s="11"/>
      <c r="M804" s="12"/>
      <c r="O804" s="12"/>
    </row>
    <row r="805">
      <c r="I805" s="11"/>
      <c r="J805" s="11"/>
      <c r="M805" s="12"/>
      <c r="O805" s="12"/>
    </row>
    <row r="806">
      <c r="I806" s="11"/>
      <c r="J806" s="11"/>
      <c r="M806" s="12"/>
      <c r="O806" s="12"/>
    </row>
    <row r="807">
      <c r="I807" s="11"/>
      <c r="J807" s="11"/>
      <c r="M807" s="12"/>
      <c r="O807" s="12"/>
    </row>
    <row r="808">
      <c r="I808" s="11"/>
      <c r="J808" s="11"/>
      <c r="M808" s="12"/>
      <c r="O808" s="12"/>
    </row>
    <row r="809">
      <c r="I809" s="11"/>
      <c r="J809" s="11"/>
      <c r="M809" s="12"/>
      <c r="O809" s="12"/>
    </row>
    <row r="810">
      <c r="I810" s="11"/>
      <c r="J810" s="11"/>
      <c r="M810" s="12"/>
      <c r="O810" s="12"/>
    </row>
    <row r="811">
      <c r="I811" s="11"/>
      <c r="J811" s="11"/>
      <c r="M811" s="12"/>
      <c r="O811" s="12"/>
    </row>
    <row r="812">
      <c r="I812" s="11"/>
      <c r="J812" s="11"/>
      <c r="M812" s="12"/>
      <c r="O812" s="12"/>
    </row>
    <row r="813">
      <c r="I813" s="11"/>
      <c r="J813" s="11"/>
      <c r="M813" s="12"/>
      <c r="O813" s="12"/>
    </row>
    <row r="814">
      <c r="I814" s="11"/>
      <c r="J814" s="11"/>
      <c r="M814" s="12"/>
      <c r="O814" s="12"/>
    </row>
    <row r="815">
      <c r="I815" s="11"/>
      <c r="J815" s="11"/>
      <c r="M815" s="12"/>
      <c r="O815" s="12"/>
    </row>
    <row r="816">
      <c r="I816" s="11"/>
      <c r="J816" s="11"/>
      <c r="M816" s="12"/>
      <c r="O816" s="12"/>
    </row>
    <row r="817">
      <c r="I817" s="11"/>
      <c r="J817" s="11"/>
      <c r="M817" s="12"/>
      <c r="O817" s="12"/>
    </row>
    <row r="818">
      <c r="I818" s="11"/>
      <c r="J818" s="11"/>
      <c r="M818" s="12"/>
      <c r="O818" s="12"/>
    </row>
    <row r="819">
      <c r="I819" s="11"/>
      <c r="J819" s="11"/>
      <c r="M819" s="12"/>
      <c r="O819" s="12"/>
    </row>
    <row r="820">
      <c r="I820" s="11"/>
      <c r="J820" s="11"/>
      <c r="M820" s="12"/>
      <c r="O820" s="12"/>
    </row>
    <row r="821">
      <c r="I821" s="11"/>
      <c r="J821" s="11"/>
      <c r="M821" s="12"/>
      <c r="O821" s="12"/>
    </row>
    <row r="822">
      <c r="I822" s="11"/>
      <c r="J822" s="11"/>
      <c r="M822" s="12"/>
      <c r="O822" s="12"/>
    </row>
    <row r="823">
      <c r="I823" s="11"/>
      <c r="J823" s="11"/>
      <c r="M823" s="12"/>
      <c r="O823" s="12"/>
    </row>
    <row r="824">
      <c r="I824" s="11"/>
      <c r="J824" s="11"/>
      <c r="M824" s="12"/>
      <c r="O824" s="12"/>
    </row>
    <row r="825">
      <c r="I825" s="11"/>
      <c r="J825" s="11"/>
      <c r="M825" s="12"/>
      <c r="O825" s="12"/>
    </row>
    <row r="826">
      <c r="I826" s="11"/>
      <c r="J826" s="11"/>
      <c r="M826" s="12"/>
      <c r="O826" s="12"/>
    </row>
    <row r="827">
      <c r="I827" s="11"/>
      <c r="J827" s="11"/>
      <c r="M827" s="12"/>
      <c r="O827" s="12"/>
    </row>
    <row r="828">
      <c r="I828" s="11"/>
      <c r="J828" s="11"/>
      <c r="M828" s="12"/>
      <c r="O828" s="12"/>
    </row>
    <row r="829">
      <c r="I829" s="11"/>
      <c r="J829" s="11"/>
      <c r="M829" s="12"/>
      <c r="O829" s="12"/>
    </row>
    <row r="830">
      <c r="I830" s="11"/>
      <c r="J830" s="11"/>
      <c r="M830" s="12"/>
      <c r="O830" s="12"/>
    </row>
    <row r="831">
      <c r="I831" s="11"/>
      <c r="J831" s="11"/>
      <c r="M831" s="12"/>
      <c r="O831" s="12"/>
    </row>
    <row r="832">
      <c r="I832" s="11"/>
      <c r="J832" s="11"/>
      <c r="M832" s="12"/>
      <c r="O832" s="12"/>
    </row>
    <row r="833">
      <c r="I833" s="11"/>
      <c r="J833" s="11"/>
      <c r="M833" s="12"/>
      <c r="O833" s="12"/>
    </row>
    <row r="834">
      <c r="I834" s="11"/>
      <c r="J834" s="11"/>
      <c r="M834" s="12"/>
      <c r="O834" s="12"/>
    </row>
    <row r="835">
      <c r="I835" s="11"/>
      <c r="J835" s="11"/>
      <c r="M835" s="12"/>
      <c r="O835" s="12"/>
    </row>
    <row r="836">
      <c r="I836" s="11"/>
      <c r="J836" s="11"/>
      <c r="M836" s="12"/>
      <c r="O836" s="12"/>
    </row>
    <row r="837">
      <c r="I837" s="11"/>
      <c r="J837" s="11"/>
      <c r="M837" s="12"/>
      <c r="O837" s="12"/>
    </row>
    <row r="838">
      <c r="I838" s="11"/>
      <c r="J838" s="11"/>
      <c r="M838" s="12"/>
      <c r="O838" s="12"/>
    </row>
    <row r="839">
      <c r="I839" s="11"/>
      <c r="J839" s="11"/>
      <c r="M839" s="12"/>
      <c r="O839" s="12"/>
    </row>
    <row r="840">
      <c r="I840" s="11"/>
      <c r="J840" s="11"/>
      <c r="M840" s="12"/>
      <c r="O840" s="12"/>
    </row>
    <row r="841">
      <c r="I841" s="11"/>
      <c r="J841" s="11"/>
      <c r="M841" s="12"/>
      <c r="O841" s="12"/>
    </row>
    <row r="842">
      <c r="I842" s="11"/>
      <c r="J842" s="11"/>
      <c r="M842" s="12"/>
      <c r="O842" s="12"/>
    </row>
    <row r="843">
      <c r="I843" s="11"/>
      <c r="J843" s="11"/>
      <c r="M843" s="12"/>
      <c r="O843" s="12"/>
    </row>
    <row r="844">
      <c r="I844" s="11"/>
      <c r="J844" s="11"/>
      <c r="M844" s="12"/>
      <c r="O844" s="12"/>
    </row>
    <row r="845">
      <c r="I845" s="11"/>
      <c r="J845" s="11"/>
      <c r="M845" s="12"/>
      <c r="O845" s="12"/>
    </row>
    <row r="846">
      <c r="I846" s="11"/>
      <c r="J846" s="11"/>
      <c r="M846" s="12"/>
      <c r="O846" s="12"/>
    </row>
    <row r="847">
      <c r="I847" s="11"/>
      <c r="J847" s="11"/>
      <c r="M847" s="12"/>
      <c r="O847" s="12"/>
    </row>
    <row r="848">
      <c r="I848" s="11"/>
      <c r="J848" s="11"/>
      <c r="M848" s="12"/>
      <c r="O848" s="12"/>
    </row>
    <row r="849">
      <c r="I849" s="11"/>
      <c r="J849" s="11"/>
      <c r="M849" s="12"/>
      <c r="O849" s="12"/>
    </row>
    <row r="850">
      <c r="I850" s="11"/>
      <c r="J850" s="11"/>
      <c r="M850" s="12"/>
      <c r="O850" s="12"/>
    </row>
    <row r="851">
      <c r="I851" s="11"/>
      <c r="J851" s="11"/>
      <c r="M851" s="12"/>
      <c r="O851" s="12"/>
    </row>
    <row r="852">
      <c r="I852" s="11"/>
      <c r="J852" s="11"/>
      <c r="M852" s="12"/>
      <c r="O852" s="12"/>
    </row>
    <row r="853">
      <c r="I853" s="11"/>
      <c r="J853" s="11"/>
      <c r="M853" s="12"/>
      <c r="O853" s="12"/>
    </row>
    <row r="854">
      <c r="I854" s="11"/>
      <c r="J854" s="11"/>
      <c r="M854" s="12"/>
      <c r="O854" s="12"/>
    </row>
    <row r="855">
      <c r="I855" s="11"/>
      <c r="J855" s="11"/>
      <c r="M855" s="12"/>
      <c r="O855" s="12"/>
    </row>
    <row r="856">
      <c r="I856" s="11"/>
      <c r="J856" s="11"/>
      <c r="M856" s="12"/>
      <c r="O856" s="12"/>
    </row>
    <row r="857">
      <c r="I857" s="11"/>
      <c r="J857" s="11"/>
      <c r="M857" s="12"/>
      <c r="O857" s="12"/>
    </row>
    <row r="858">
      <c r="I858" s="11"/>
      <c r="J858" s="11"/>
      <c r="M858" s="12"/>
      <c r="O858" s="12"/>
    </row>
    <row r="859">
      <c r="I859" s="11"/>
      <c r="J859" s="11"/>
      <c r="M859" s="12"/>
      <c r="O859" s="12"/>
    </row>
    <row r="860">
      <c r="I860" s="11"/>
      <c r="J860" s="11"/>
      <c r="M860" s="12"/>
      <c r="O860" s="12"/>
    </row>
    <row r="861">
      <c r="I861" s="11"/>
      <c r="J861" s="11"/>
      <c r="M861" s="12"/>
      <c r="O861" s="12"/>
    </row>
    <row r="862">
      <c r="I862" s="11"/>
      <c r="J862" s="11"/>
      <c r="M862" s="12"/>
      <c r="O862" s="12"/>
    </row>
    <row r="863">
      <c r="I863" s="11"/>
      <c r="J863" s="11"/>
      <c r="M863" s="12"/>
      <c r="O863" s="12"/>
    </row>
    <row r="864">
      <c r="I864" s="11"/>
      <c r="J864" s="11"/>
      <c r="M864" s="12"/>
      <c r="O864" s="12"/>
    </row>
    <row r="865">
      <c r="I865" s="11"/>
      <c r="J865" s="11"/>
      <c r="M865" s="12"/>
      <c r="O865" s="12"/>
    </row>
    <row r="866">
      <c r="I866" s="11"/>
      <c r="J866" s="11"/>
      <c r="M866" s="12"/>
      <c r="O866" s="12"/>
    </row>
    <row r="867">
      <c r="I867" s="11"/>
      <c r="J867" s="11"/>
      <c r="M867" s="12"/>
      <c r="O867" s="12"/>
    </row>
    <row r="868">
      <c r="I868" s="11"/>
      <c r="J868" s="11"/>
      <c r="M868" s="12"/>
      <c r="O868" s="12"/>
    </row>
    <row r="869">
      <c r="I869" s="11"/>
      <c r="J869" s="11"/>
      <c r="M869" s="12"/>
      <c r="O869" s="12"/>
    </row>
    <row r="870">
      <c r="I870" s="11"/>
      <c r="J870" s="11"/>
      <c r="M870" s="12"/>
      <c r="O870" s="12"/>
    </row>
    <row r="871">
      <c r="I871" s="11"/>
      <c r="J871" s="11"/>
      <c r="M871" s="12"/>
      <c r="O871" s="12"/>
    </row>
    <row r="872">
      <c r="I872" s="11"/>
      <c r="J872" s="11"/>
      <c r="M872" s="12"/>
      <c r="O872" s="12"/>
    </row>
    <row r="873">
      <c r="I873" s="11"/>
      <c r="J873" s="11"/>
      <c r="M873" s="12"/>
      <c r="O873" s="12"/>
    </row>
    <row r="874">
      <c r="I874" s="11"/>
      <c r="J874" s="11"/>
      <c r="M874" s="12"/>
      <c r="O874" s="12"/>
    </row>
    <row r="875">
      <c r="I875" s="11"/>
      <c r="J875" s="11"/>
      <c r="M875" s="12"/>
      <c r="O875" s="12"/>
    </row>
    <row r="876">
      <c r="I876" s="11"/>
      <c r="J876" s="11"/>
      <c r="M876" s="12"/>
      <c r="O876" s="12"/>
    </row>
    <row r="877">
      <c r="I877" s="11"/>
      <c r="J877" s="11"/>
      <c r="M877" s="12"/>
      <c r="O877" s="12"/>
    </row>
    <row r="878">
      <c r="I878" s="11"/>
      <c r="J878" s="11"/>
      <c r="M878" s="12"/>
      <c r="O878" s="12"/>
    </row>
    <row r="879">
      <c r="I879" s="11"/>
      <c r="J879" s="11"/>
      <c r="M879" s="12"/>
      <c r="O879" s="12"/>
    </row>
    <row r="880">
      <c r="I880" s="11"/>
      <c r="J880" s="11"/>
      <c r="M880" s="12"/>
      <c r="O880" s="12"/>
    </row>
    <row r="881">
      <c r="I881" s="11"/>
      <c r="J881" s="11"/>
      <c r="M881" s="12"/>
      <c r="O881" s="12"/>
    </row>
    <row r="882">
      <c r="I882" s="11"/>
      <c r="J882" s="11"/>
      <c r="M882" s="12"/>
      <c r="O882" s="12"/>
    </row>
    <row r="883">
      <c r="I883" s="11"/>
      <c r="J883" s="11"/>
      <c r="M883" s="12"/>
      <c r="O883" s="12"/>
    </row>
    <row r="884">
      <c r="I884" s="11"/>
      <c r="J884" s="11"/>
      <c r="M884" s="12"/>
      <c r="O884" s="12"/>
    </row>
    <row r="885">
      <c r="I885" s="11"/>
      <c r="J885" s="11"/>
      <c r="M885" s="12"/>
      <c r="O885" s="12"/>
    </row>
    <row r="886">
      <c r="I886" s="11"/>
      <c r="J886" s="11"/>
      <c r="M886" s="12"/>
      <c r="O886" s="12"/>
    </row>
    <row r="887">
      <c r="I887" s="11"/>
      <c r="J887" s="11"/>
      <c r="M887" s="12"/>
      <c r="O887" s="12"/>
    </row>
    <row r="888">
      <c r="I888" s="11"/>
      <c r="J888" s="11"/>
      <c r="M888" s="12"/>
      <c r="O888" s="12"/>
    </row>
    <row r="889">
      <c r="I889" s="11"/>
      <c r="J889" s="11"/>
      <c r="M889" s="12"/>
      <c r="O889" s="12"/>
    </row>
    <row r="890">
      <c r="I890" s="11"/>
      <c r="J890" s="11"/>
      <c r="M890" s="12"/>
      <c r="O890" s="12"/>
    </row>
    <row r="891">
      <c r="I891" s="11"/>
      <c r="J891" s="11"/>
      <c r="M891" s="12"/>
      <c r="O891" s="12"/>
    </row>
    <row r="892">
      <c r="I892" s="11"/>
      <c r="J892" s="11"/>
      <c r="M892" s="12"/>
      <c r="O892" s="12"/>
    </row>
    <row r="893">
      <c r="I893" s="11"/>
      <c r="J893" s="11"/>
      <c r="M893" s="12"/>
      <c r="O893" s="12"/>
    </row>
    <row r="894">
      <c r="I894" s="11"/>
      <c r="J894" s="11"/>
      <c r="M894" s="12"/>
      <c r="O894" s="12"/>
    </row>
    <row r="895">
      <c r="I895" s="11"/>
      <c r="J895" s="11"/>
      <c r="M895" s="12"/>
      <c r="O895" s="12"/>
    </row>
    <row r="896">
      <c r="I896" s="11"/>
      <c r="J896" s="11"/>
      <c r="M896" s="12"/>
      <c r="O896" s="12"/>
    </row>
    <row r="897">
      <c r="I897" s="11"/>
      <c r="J897" s="11"/>
      <c r="M897" s="12"/>
      <c r="O897" s="12"/>
    </row>
    <row r="898">
      <c r="I898" s="11"/>
      <c r="J898" s="11"/>
      <c r="M898" s="12"/>
      <c r="O898" s="12"/>
    </row>
    <row r="899">
      <c r="I899" s="11"/>
      <c r="J899" s="11"/>
      <c r="M899" s="12"/>
      <c r="O899" s="12"/>
    </row>
    <row r="900">
      <c r="I900" s="11"/>
      <c r="J900" s="11"/>
      <c r="M900" s="12"/>
      <c r="O900" s="12"/>
    </row>
    <row r="901">
      <c r="I901" s="11"/>
      <c r="J901" s="11"/>
      <c r="M901" s="12"/>
      <c r="O901" s="12"/>
    </row>
    <row r="902">
      <c r="I902" s="11"/>
      <c r="J902" s="11"/>
      <c r="M902" s="12"/>
      <c r="O902" s="12"/>
    </row>
    <row r="903">
      <c r="I903" s="11"/>
      <c r="J903" s="11"/>
      <c r="M903" s="12"/>
      <c r="O903" s="12"/>
    </row>
    <row r="904">
      <c r="I904" s="11"/>
      <c r="J904" s="11"/>
      <c r="M904" s="12"/>
      <c r="O904" s="12"/>
    </row>
    <row r="905">
      <c r="I905" s="11"/>
      <c r="J905" s="11"/>
      <c r="M905" s="12"/>
      <c r="O905" s="12"/>
    </row>
    <row r="906">
      <c r="I906" s="11"/>
      <c r="J906" s="11"/>
      <c r="M906" s="12"/>
      <c r="O906" s="12"/>
    </row>
    <row r="907">
      <c r="I907" s="11"/>
      <c r="J907" s="11"/>
      <c r="M907" s="12"/>
      <c r="O907" s="12"/>
    </row>
    <row r="908">
      <c r="I908" s="11"/>
      <c r="J908" s="11"/>
      <c r="M908" s="12"/>
      <c r="O908" s="12"/>
    </row>
    <row r="909">
      <c r="I909" s="11"/>
      <c r="J909" s="11"/>
      <c r="M909" s="12"/>
      <c r="O909" s="12"/>
    </row>
    <row r="910">
      <c r="I910" s="11"/>
      <c r="J910" s="11"/>
      <c r="M910" s="12"/>
      <c r="O910" s="12"/>
    </row>
    <row r="911">
      <c r="I911" s="11"/>
      <c r="J911" s="11"/>
      <c r="M911" s="12"/>
      <c r="O911" s="12"/>
    </row>
    <row r="912">
      <c r="I912" s="11"/>
      <c r="J912" s="11"/>
      <c r="M912" s="12"/>
      <c r="O912" s="12"/>
    </row>
    <row r="913">
      <c r="I913" s="11"/>
      <c r="J913" s="11"/>
      <c r="M913" s="12"/>
      <c r="O913" s="12"/>
    </row>
    <row r="914">
      <c r="I914" s="11"/>
      <c r="J914" s="11"/>
      <c r="M914" s="12"/>
      <c r="O914" s="12"/>
    </row>
    <row r="915">
      <c r="I915" s="11"/>
      <c r="J915" s="11"/>
      <c r="M915" s="12"/>
      <c r="O915" s="12"/>
    </row>
    <row r="916">
      <c r="I916" s="11"/>
      <c r="J916" s="11"/>
      <c r="M916" s="12"/>
      <c r="O916" s="12"/>
    </row>
    <row r="917">
      <c r="I917" s="11"/>
      <c r="J917" s="11"/>
      <c r="M917" s="12"/>
      <c r="O917" s="12"/>
    </row>
    <row r="918">
      <c r="I918" s="11"/>
      <c r="J918" s="11"/>
      <c r="M918" s="12"/>
      <c r="O918" s="12"/>
    </row>
    <row r="919">
      <c r="I919" s="11"/>
      <c r="J919" s="11"/>
      <c r="M919" s="12"/>
      <c r="O919" s="12"/>
    </row>
    <row r="920">
      <c r="I920" s="11"/>
      <c r="J920" s="11"/>
      <c r="M920" s="12"/>
      <c r="O920" s="12"/>
    </row>
    <row r="921">
      <c r="I921" s="11"/>
      <c r="J921" s="11"/>
      <c r="M921" s="12"/>
      <c r="O921" s="12"/>
    </row>
    <row r="922">
      <c r="I922" s="11"/>
      <c r="J922" s="11"/>
      <c r="M922" s="12"/>
      <c r="O922" s="12"/>
    </row>
    <row r="923">
      <c r="I923" s="11"/>
      <c r="J923" s="11"/>
      <c r="M923" s="12"/>
      <c r="O923" s="12"/>
    </row>
    <row r="924">
      <c r="I924" s="11"/>
      <c r="J924" s="11"/>
      <c r="M924" s="12"/>
      <c r="O924" s="12"/>
    </row>
    <row r="925">
      <c r="I925" s="11"/>
      <c r="J925" s="11"/>
      <c r="M925" s="12"/>
      <c r="O925" s="12"/>
    </row>
    <row r="926">
      <c r="I926" s="11"/>
      <c r="J926" s="11"/>
      <c r="M926" s="12"/>
      <c r="O926" s="12"/>
    </row>
    <row r="927">
      <c r="I927" s="11"/>
      <c r="J927" s="11"/>
      <c r="M927" s="12"/>
      <c r="O927" s="12"/>
    </row>
    <row r="928">
      <c r="I928" s="11"/>
      <c r="J928" s="11"/>
      <c r="M928" s="12"/>
      <c r="O928" s="12"/>
    </row>
    <row r="929">
      <c r="I929" s="11"/>
      <c r="J929" s="11"/>
      <c r="M929" s="12"/>
      <c r="O929" s="12"/>
    </row>
    <row r="930">
      <c r="I930" s="11"/>
      <c r="J930" s="11"/>
      <c r="M930" s="12"/>
      <c r="O930" s="12"/>
    </row>
    <row r="931">
      <c r="I931" s="11"/>
      <c r="J931" s="11"/>
      <c r="M931" s="12"/>
      <c r="O931" s="12"/>
    </row>
    <row r="932">
      <c r="I932" s="11"/>
      <c r="J932" s="11"/>
      <c r="M932" s="12"/>
      <c r="O932" s="12"/>
    </row>
    <row r="933">
      <c r="I933" s="11"/>
      <c r="J933" s="11"/>
      <c r="M933" s="12"/>
      <c r="O933" s="12"/>
    </row>
    <row r="934">
      <c r="I934" s="11"/>
      <c r="J934" s="11"/>
      <c r="M934" s="12"/>
      <c r="O934" s="12"/>
    </row>
    <row r="935">
      <c r="I935" s="11"/>
      <c r="J935" s="11"/>
      <c r="M935" s="12"/>
      <c r="O935" s="12"/>
    </row>
    <row r="936">
      <c r="I936" s="11"/>
      <c r="J936" s="11"/>
      <c r="M936" s="12"/>
      <c r="O936" s="12"/>
    </row>
    <row r="937">
      <c r="I937" s="11"/>
      <c r="J937" s="11"/>
      <c r="M937" s="12"/>
      <c r="O937" s="12"/>
    </row>
    <row r="938">
      <c r="I938" s="11"/>
      <c r="J938" s="11"/>
      <c r="M938" s="12"/>
      <c r="O938" s="12"/>
    </row>
    <row r="939">
      <c r="I939" s="11"/>
      <c r="J939" s="11"/>
      <c r="M939" s="12"/>
      <c r="O939" s="12"/>
    </row>
    <row r="940">
      <c r="I940" s="11"/>
      <c r="J940" s="11"/>
      <c r="M940" s="12"/>
      <c r="O940" s="12"/>
    </row>
    <row r="941">
      <c r="I941" s="11"/>
      <c r="J941" s="11"/>
      <c r="M941" s="12"/>
      <c r="O941" s="12"/>
    </row>
    <row r="942">
      <c r="I942" s="11"/>
      <c r="J942" s="11"/>
      <c r="M942" s="12"/>
      <c r="O942" s="12"/>
    </row>
    <row r="943">
      <c r="I943" s="11"/>
      <c r="J943" s="11"/>
      <c r="M943" s="12"/>
      <c r="O943" s="12"/>
    </row>
    <row r="944">
      <c r="I944" s="11"/>
      <c r="J944" s="11"/>
      <c r="M944" s="12"/>
      <c r="O944" s="12"/>
    </row>
    <row r="945">
      <c r="I945" s="11"/>
      <c r="J945" s="11"/>
      <c r="M945" s="12"/>
      <c r="O945" s="12"/>
    </row>
    <row r="946">
      <c r="I946" s="11"/>
      <c r="J946" s="11"/>
      <c r="M946" s="12"/>
      <c r="O946" s="12"/>
    </row>
    <row r="947">
      <c r="I947" s="11"/>
      <c r="J947" s="11"/>
      <c r="M947" s="12"/>
      <c r="O947" s="12"/>
    </row>
    <row r="948">
      <c r="I948" s="11"/>
      <c r="J948" s="11"/>
      <c r="M948" s="12"/>
      <c r="O948" s="12"/>
    </row>
    <row r="949">
      <c r="I949" s="11"/>
      <c r="J949" s="11"/>
      <c r="M949" s="12"/>
      <c r="O949" s="12"/>
    </row>
    <row r="950">
      <c r="I950" s="11"/>
      <c r="J950" s="11"/>
      <c r="M950" s="12"/>
      <c r="O950" s="12"/>
    </row>
    <row r="951">
      <c r="I951" s="11"/>
      <c r="J951" s="11"/>
      <c r="M951" s="12"/>
      <c r="O951" s="12"/>
    </row>
    <row r="952">
      <c r="I952" s="11"/>
      <c r="J952" s="11"/>
      <c r="M952" s="12"/>
      <c r="O952" s="12"/>
    </row>
    <row r="953">
      <c r="I953" s="11"/>
      <c r="J953" s="11"/>
      <c r="M953" s="12"/>
      <c r="O953" s="12"/>
    </row>
    <row r="954">
      <c r="I954" s="11"/>
      <c r="J954" s="11"/>
      <c r="M954" s="12"/>
      <c r="O954" s="12"/>
    </row>
    <row r="955">
      <c r="I955" s="11"/>
      <c r="J955" s="11"/>
      <c r="M955" s="12"/>
      <c r="O955" s="12"/>
    </row>
    <row r="956">
      <c r="I956" s="11"/>
      <c r="J956" s="11"/>
      <c r="M956" s="12"/>
      <c r="O956" s="12"/>
    </row>
    <row r="957">
      <c r="I957" s="11"/>
      <c r="J957" s="11"/>
      <c r="M957" s="12"/>
      <c r="O957" s="12"/>
    </row>
    <row r="958">
      <c r="I958" s="11"/>
      <c r="J958" s="11"/>
      <c r="M958" s="12"/>
      <c r="O958" s="12"/>
    </row>
    <row r="959">
      <c r="I959" s="11"/>
      <c r="J959" s="11"/>
      <c r="M959" s="12"/>
      <c r="O959" s="12"/>
    </row>
    <row r="960">
      <c r="I960" s="11"/>
      <c r="J960" s="11"/>
      <c r="M960" s="12"/>
      <c r="O960" s="12"/>
    </row>
    <row r="961">
      <c r="I961" s="11"/>
      <c r="J961" s="11"/>
      <c r="M961" s="12"/>
      <c r="O961" s="12"/>
    </row>
    <row r="962">
      <c r="I962" s="11"/>
      <c r="J962" s="11"/>
      <c r="M962" s="12"/>
      <c r="O962" s="12"/>
    </row>
    <row r="963">
      <c r="I963" s="11"/>
      <c r="J963" s="11"/>
      <c r="M963" s="12"/>
      <c r="O963" s="12"/>
    </row>
    <row r="964">
      <c r="I964" s="11"/>
      <c r="J964" s="11"/>
      <c r="M964" s="12"/>
      <c r="O964" s="12"/>
    </row>
    <row r="965">
      <c r="I965" s="11"/>
      <c r="J965" s="11"/>
      <c r="M965" s="12"/>
      <c r="O965" s="12"/>
    </row>
    <row r="966">
      <c r="I966" s="11"/>
      <c r="J966" s="11"/>
      <c r="M966" s="12"/>
      <c r="O966" s="12"/>
    </row>
    <row r="967">
      <c r="I967" s="11"/>
      <c r="J967" s="11"/>
      <c r="M967" s="12"/>
      <c r="O967" s="12"/>
    </row>
    <row r="968">
      <c r="I968" s="11"/>
      <c r="J968" s="11"/>
      <c r="M968" s="12"/>
      <c r="O968" s="12"/>
    </row>
    <row r="969">
      <c r="I969" s="11"/>
      <c r="J969" s="11"/>
      <c r="M969" s="12"/>
      <c r="O969" s="12"/>
    </row>
    <row r="970">
      <c r="I970" s="11"/>
      <c r="J970" s="11"/>
      <c r="M970" s="12"/>
      <c r="O970" s="12"/>
    </row>
    <row r="971">
      <c r="I971" s="11"/>
      <c r="J971" s="11"/>
      <c r="M971" s="12"/>
      <c r="O971" s="12"/>
    </row>
    <row r="972">
      <c r="I972" s="11"/>
      <c r="J972" s="11"/>
      <c r="M972" s="12"/>
      <c r="O972" s="12"/>
    </row>
    <row r="973">
      <c r="I973" s="11"/>
      <c r="J973" s="11"/>
      <c r="M973" s="12"/>
      <c r="O973" s="12"/>
    </row>
    <row r="974">
      <c r="I974" s="11"/>
      <c r="J974" s="11"/>
      <c r="M974" s="12"/>
      <c r="O974" s="12"/>
    </row>
    <row r="975">
      <c r="I975" s="11"/>
      <c r="J975" s="11"/>
      <c r="M975" s="12"/>
      <c r="O975" s="12"/>
    </row>
    <row r="976">
      <c r="I976" s="11"/>
      <c r="J976" s="11"/>
      <c r="M976" s="12"/>
      <c r="O976" s="12"/>
    </row>
    <row r="977">
      <c r="I977" s="11"/>
      <c r="J977" s="11"/>
      <c r="M977" s="12"/>
      <c r="O977" s="12"/>
    </row>
    <row r="978">
      <c r="I978" s="11"/>
      <c r="J978" s="11"/>
      <c r="M978" s="12"/>
      <c r="O978" s="12"/>
    </row>
    <row r="979">
      <c r="I979" s="11"/>
      <c r="J979" s="11"/>
      <c r="M979" s="12"/>
      <c r="O979" s="12"/>
    </row>
    <row r="980">
      <c r="I980" s="11"/>
      <c r="J980" s="11"/>
      <c r="M980" s="12"/>
      <c r="O980" s="12"/>
    </row>
    <row r="981">
      <c r="I981" s="11"/>
      <c r="J981" s="11"/>
      <c r="M981" s="12"/>
      <c r="O981" s="12"/>
    </row>
    <row r="982">
      <c r="I982" s="11"/>
      <c r="J982" s="11"/>
      <c r="M982" s="12"/>
      <c r="O982" s="12"/>
    </row>
    <row r="983">
      <c r="I983" s="11"/>
      <c r="J983" s="11"/>
      <c r="M983" s="12"/>
      <c r="O983" s="12"/>
    </row>
    <row r="984">
      <c r="I984" s="11"/>
      <c r="J984" s="11"/>
      <c r="M984" s="12"/>
      <c r="O984" s="12"/>
    </row>
    <row r="985">
      <c r="I985" s="11"/>
      <c r="J985" s="11"/>
      <c r="M985" s="12"/>
      <c r="O985" s="12"/>
    </row>
    <row r="986">
      <c r="I986" s="11"/>
      <c r="J986" s="11"/>
      <c r="M986" s="12"/>
      <c r="O986" s="12"/>
    </row>
    <row r="987">
      <c r="I987" s="11"/>
      <c r="J987" s="11"/>
      <c r="M987" s="12"/>
      <c r="O987" s="12"/>
    </row>
    <row r="988">
      <c r="I988" s="11"/>
      <c r="J988" s="11"/>
      <c r="M988" s="12"/>
      <c r="O988" s="12"/>
    </row>
    <row r="989">
      <c r="I989" s="11"/>
      <c r="J989" s="11"/>
      <c r="M989" s="12"/>
      <c r="O989" s="12"/>
    </row>
    <row r="990">
      <c r="I990" s="11"/>
      <c r="J990" s="11"/>
      <c r="M990" s="12"/>
      <c r="O990" s="12"/>
    </row>
    <row r="991">
      <c r="I991" s="11"/>
      <c r="J991" s="11"/>
      <c r="M991" s="12"/>
      <c r="O991" s="12"/>
    </row>
    <row r="992">
      <c r="I992" s="11"/>
      <c r="J992" s="11"/>
      <c r="M992" s="12"/>
      <c r="O992" s="12"/>
    </row>
    <row r="993">
      <c r="I993" s="11"/>
      <c r="J993" s="11"/>
      <c r="M993" s="12"/>
      <c r="O993" s="12"/>
    </row>
    <row r="994">
      <c r="I994" s="11"/>
      <c r="J994" s="11"/>
      <c r="M994" s="12"/>
      <c r="O994" s="12"/>
    </row>
    <row r="995">
      <c r="I995" s="11"/>
      <c r="J995" s="11"/>
      <c r="M995" s="12"/>
      <c r="O995" s="12"/>
    </row>
    <row r="996">
      <c r="I996" s="11"/>
      <c r="J996" s="11"/>
      <c r="M996" s="12"/>
      <c r="O996" s="12"/>
    </row>
    <row r="997">
      <c r="I997" s="11"/>
      <c r="J997" s="11"/>
      <c r="M997" s="12"/>
      <c r="O997" s="12"/>
    </row>
    <row r="998">
      <c r="I998" s="11"/>
      <c r="J998" s="11"/>
      <c r="M998" s="12"/>
      <c r="O998" s="12"/>
    </row>
    <row r="999">
      <c r="I999" s="11"/>
      <c r="J999" s="11"/>
      <c r="M999" s="12"/>
      <c r="O999" s="12"/>
    </row>
    <row r="1000">
      <c r="I1000" s="11"/>
      <c r="J1000" s="11"/>
      <c r="M1000" s="12"/>
      <c r="O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5" t="s">
        <v>13</v>
      </c>
      <c r="C1" s="15" t="s">
        <v>14</v>
      </c>
    </row>
    <row r="2">
      <c r="A2" s="6" t="s">
        <v>50</v>
      </c>
      <c r="B2" s="16">
        <v>59.776004909481436</v>
      </c>
      <c r="C2" s="16">
        <v>1948.1000000000001</v>
      </c>
    </row>
    <row r="3">
      <c r="A3" s="13" t="s">
        <v>17</v>
      </c>
      <c r="B3" s="16">
        <v>58.65605658709107</v>
      </c>
      <c r="C3" s="16">
        <v>9287.6</v>
      </c>
    </row>
    <row r="4">
      <c r="A4" s="13" t="s">
        <v>18</v>
      </c>
      <c r="B4" s="16">
        <v>61.91202846138014</v>
      </c>
      <c r="C4" s="16">
        <v>21056.9</v>
      </c>
    </row>
    <row r="5">
      <c r="A5" s="13" t="s">
        <v>19</v>
      </c>
      <c r="B5" s="16">
        <v>62.184988039566406</v>
      </c>
      <c r="C5" s="16">
        <v>28855.699999999997</v>
      </c>
    </row>
    <row r="6">
      <c r="A6" s="13" t="s">
        <v>20</v>
      </c>
      <c r="B6" s="16">
        <v>75.10553465075132</v>
      </c>
      <c r="C6" s="16">
        <v>30139.1</v>
      </c>
    </row>
    <row r="7">
      <c r="A7" s="13" t="s">
        <v>21</v>
      </c>
      <c r="B7" s="16">
        <v>61.98664706116123</v>
      </c>
      <c r="C7" s="16">
        <v>15597.699999999999</v>
      </c>
    </row>
    <row r="8">
      <c r="A8" s="6" t="s">
        <v>51</v>
      </c>
      <c r="B8" s="16">
        <v>51.968518183463</v>
      </c>
      <c r="C8" s="16">
        <v>2872.2999999999997</v>
      </c>
    </row>
    <row r="9">
      <c r="A9" s="13" t="s">
        <v>23</v>
      </c>
      <c r="B9" s="16">
        <v>64.62561699991633</v>
      </c>
      <c r="C9" s="16">
        <v>7724.7</v>
      </c>
    </row>
    <row r="10">
      <c r="A10" s="13" t="s">
        <v>24</v>
      </c>
      <c r="B10" s="16">
        <v>64.73511055203444</v>
      </c>
      <c r="C10" s="16">
        <v>13380.1</v>
      </c>
    </row>
    <row r="11">
      <c r="A11" s="13" t="s">
        <v>25</v>
      </c>
      <c r="B11" s="16">
        <v>65.42931671617998</v>
      </c>
      <c r="C11" s="16">
        <v>9029.9</v>
      </c>
    </row>
    <row r="12">
      <c r="A12" s="6" t="s">
        <v>52</v>
      </c>
      <c r="B12" s="16">
        <v>72.86564963830695</v>
      </c>
      <c r="C12" s="16">
        <v>100829.3</v>
      </c>
    </row>
    <row r="13">
      <c r="A13" s="6" t="s">
        <v>53</v>
      </c>
      <c r="B13" s="16">
        <v>72.35590183406816</v>
      </c>
      <c r="C13" s="16">
        <v>107819.69999999998</v>
      </c>
    </row>
    <row r="14">
      <c r="A14" s="6" t="s">
        <v>54</v>
      </c>
      <c r="B14" s="16">
        <v>55.87972936263764</v>
      </c>
      <c r="C14" s="16">
        <v>88453.7</v>
      </c>
    </row>
    <row r="15">
      <c r="A15" s="6" t="s">
        <v>55</v>
      </c>
      <c r="B15" s="16">
        <v>68.64845568834394</v>
      </c>
      <c r="C15" s="16">
        <v>110575.50000000001</v>
      </c>
    </row>
    <row r="16">
      <c r="A16" s="6" t="s">
        <v>56</v>
      </c>
      <c r="B16" s="16">
        <v>59.5659818154418</v>
      </c>
      <c r="C16" s="16">
        <v>118578.0</v>
      </c>
    </row>
    <row r="17">
      <c r="A17" s="6" t="s">
        <v>57</v>
      </c>
      <c r="B17" s="16">
        <v>68.65378753238835</v>
      </c>
      <c r="C17" s="16">
        <v>180175.0</v>
      </c>
    </row>
    <row r="18">
      <c r="A18" s="6" t="s">
        <v>58</v>
      </c>
      <c r="B18" s="16">
        <v>73.47113226736448</v>
      </c>
      <c r="C18" s="16">
        <v>262233.89999999997</v>
      </c>
    </row>
    <row r="19">
      <c r="A19" s="6" t="s">
        <v>59</v>
      </c>
      <c r="B19" s="16">
        <v>69.71917458585943</v>
      </c>
      <c r="C19" s="16">
        <v>299109.9</v>
      </c>
    </row>
    <row r="20">
      <c r="A20" s="6" t="s">
        <v>60</v>
      </c>
      <c r="B20" s="16">
        <v>68.29793883933195</v>
      </c>
      <c r="C20" s="16">
        <v>375857.89999999997</v>
      </c>
    </row>
    <row r="21">
      <c r="A21" s="6" t="s">
        <v>61</v>
      </c>
      <c r="B21" s="16">
        <v>68.32859209238428</v>
      </c>
      <c r="C21" s="16">
        <v>864932.7000000001</v>
      </c>
    </row>
    <row r="22">
      <c r="A22" s="8" t="s">
        <v>36</v>
      </c>
      <c r="B22" s="16">
        <v>58.8009438009438</v>
      </c>
      <c r="C22" s="16">
        <v>10965.199999999999</v>
      </c>
    </row>
    <row r="23">
      <c r="A23" s="8" t="s">
        <v>37</v>
      </c>
      <c r="B23" s="16">
        <v>67.53461154193825</v>
      </c>
      <c r="C23" s="16">
        <v>14195.1</v>
      </c>
    </row>
    <row r="24">
      <c r="A24" s="8" t="s">
        <v>38</v>
      </c>
      <c r="B24" s="16">
        <v>68.78053328360991</v>
      </c>
      <c r="C24" s="16">
        <v>11066.099999999999</v>
      </c>
    </row>
    <row r="25">
      <c r="A25" s="8" t="s">
        <v>39</v>
      </c>
      <c r="B25" s="16">
        <v>61.515151515151516</v>
      </c>
      <c r="C25" s="16">
        <v>6496.0</v>
      </c>
    </row>
    <row r="26">
      <c r="A26" s="8" t="s">
        <v>40</v>
      </c>
      <c r="B26" s="16">
        <v>67.52880921895007</v>
      </c>
      <c r="C26" s="16">
        <v>6328.8</v>
      </c>
    </row>
    <row r="27">
      <c r="A27" s="8" t="s">
        <v>41</v>
      </c>
      <c r="B27" s="16">
        <v>57.17791411042945</v>
      </c>
      <c r="C27" s="16">
        <v>3728.0</v>
      </c>
    </row>
    <row r="28">
      <c r="A28" s="8" t="s">
        <v>42</v>
      </c>
      <c r="B28" s="16">
        <v>67.24035817528026</v>
      </c>
      <c r="C28" s="16">
        <v>9536.7</v>
      </c>
    </row>
    <row r="29">
      <c r="A29" s="8" t="s">
        <v>43</v>
      </c>
      <c r="B29" s="16">
        <v>62.637581462708184</v>
      </c>
      <c r="C29" s="16">
        <v>6920.2</v>
      </c>
    </row>
    <row r="30">
      <c r="A30" s="8" t="s">
        <v>44</v>
      </c>
      <c r="B30" s="16">
        <v>65.84693008321867</v>
      </c>
      <c r="C30" s="16">
        <v>10048.900000000001</v>
      </c>
    </row>
    <row r="31">
      <c r="A31" s="8" t="s">
        <v>45</v>
      </c>
      <c r="B31" s="16">
        <v>70.63277130395157</v>
      </c>
      <c r="C31" s="16">
        <v>10849.900000000001</v>
      </c>
    </row>
    <row r="32">
      <c r="A32" s="8" t="s">
        <v>46</v>
      </c>
      <c r="B32" s="16">
        <v>69.10287402632287</v>
      </c>
      <c r="C32" s="16">
        <v>10290.800000000001</v>
      </c>
    </row>
    <row r="33">
      <c r="A33" s="8" t="s">
        <v>47</v>
      </c>
      <c r="B33" s="16">
        <v>67.52579425886199</v>
      </c>
      <c r="C33" s="16">
        <v>6610.1</v>
      </c>
    </row>
    <row r="34">
      <c r="A34" s="8" t="s">
        <v>48</v>
      </c>
      <c r="B34" s="16">
        <v>67.62006403415154</v>
      </c>
      <c r="C34" s="16">
        <v>12671.999999999998</v>
      </c>
    </row>
    <row r="35">
      <c r="A35" s="8" t="s">
        <v>49</v>
      </c>
      <c r="B35" s="16">
        <v>59.52313022213164</v>
      </c>
      <c r="C35" s="16">
        <v>5841.5999999999985</v>
      </c>
    </row>
  </sheetData>
  <drawing r:id="rId1"/>
</worksheet>
</file>