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实操班-第2课-四个池子的资产配置模板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<sst xmlns="http://schemas.openxmlformats.org/spreadsheetml/2006/main" count="104" uniqueCount="49">
  <si>
    <t>投资计划</t>
  </si>
  <si>
    <t>投资产品</t>
  </si>
  <si>
    <t>水池</t>
  </si>
  <si>
    <t>↓↓ 在此处填写您的月收入</t>
  </si>
  <si>
    <t>↓↓ 自动计算（建议投入6个月收入）</t>
  </si>
  <si>
    <t>↓↓ 此处为可以购买的投资品分类，仅为举例</t>
  </si>
  <si>
    <t>↓↓ 此处根据自身情况填写分配投资额</t>
  </si>
  <si>
    <t>月收入</t>
  </si>
  <si>
    <t>实投金额</t>
  </si>
  <si>
    <t>类别</t>
  </si>
  <si>
    <t>配置金额</t>
  </si>
  <si>
    <t>日常池</t>
  </si>
  <si>
    <t>货币基金</t>
  </si>
  <si>
    <t>余额宝</t>
  </si>
  <si>
    <t>京东金融</t>
  </si>
  <si>
    <t>腾讯理财通</t>
  </si>
  <si>
    <t>度小满金融</t>
  </si>
  <si>
    <t>保险池</t>
  </si>
  <si>
    <t>↓↓ 在此处填写您计划投资的比例</t>
  </si>
  <si>
    <t>↓↓ 自动计算</t>
  </si>
  <si>
    <t>投资比例</t>
  </si>
  <si>
    <t>重疾险</t>
  </si>
  <si>
    <t>意外险</t>
  </si>
  <si>
    <t>医疗险</t>
  </si>
  <si>
    <t>目标池</t>
  </si>
  <si>
    <t>指数基金的定投</t>
  </si>
  <si>
    <t>P2P产品</t>
  </si>
  <si>
    <t>债券基金</t>
  </si>
  <si>
    <t>银行的固定收益理财</t>
  </si>
  <si>
    <t>增值池</t>
  </si>
  <si>
    <t>↓↓ 在此处填写您的计划投资额</t>
  </si>
  <si>
    <t>股票</t>
  </si>
  <si>
    <t>←此处根据表2中的高风险投资额进行分配</t>
  </si>
  <si>
    <t>指数基金定投</t>
  </si>
  <si>
    <t>←此处根据表2中的低风险投资额进行分配</t>
  </si>
  <si>
    <t>合计</t>
  </si>
  <si>
    <t>表2</t>
  </si>
  <si>
    <t>计划投资额</t>
  </si>
  <si>
    <t>你的年龄</t>
  </si>
  <si>
    <t>低风险投资金额</t>
  </si>
  <si>
    <t>高风险投资金额</t>
  </si>
  <si>
    <t>↓↓ 根据自身年龄填写</t>
  </si>
  <si>
    <t>长期增值的钱</t>
  </si>
  <si>
    <t>*说明</t>
  </si>
  <si>
    <t>对长期增值的金额进行配置的时候，请先填写表2</t>
  </si>
  <si>
    <t>各大池子的配置金额不可以超过各自的实投金额</t>
  </si>
  <si>
    <t>目标池
6%-8%</t>
  </si>
  <si>
    <t>60000+10000</t>
  </si>
  <si>
    <t>数字货币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</si>
</sst>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31">
    <font>
      <sz val="11"/>
      <color theme="1"/>
      <name val="宋体"/>
      <charset val="134"/>
      <scheme val="minor"/>
    </font>
    <font>
      <sz val="14"/>
      <color theme="0"/>
      <name val="思源宋体 CN"/>
      <charset val="134"/>
    </font>
    <font>
      <sz val="14"/>
      <color theme="1"/>
      <name val="思源宋体 CN"/>
      <charset val="134"/>
    </font>
    <font>
      <sz val="11"/>
      <color theme="5" tint="-0.249977111117893"/>
      <name val="宋体"/>
      <charset val="134"/>
      <scheme val="minor"/>
    </font>
    <font>
      <b/>
      <sz val="14"/>
      <color theme="1"/>
      <name val="思源宋体 CN"/>
      <charset val="134"/>
    </font>
    <font>
      <sz val="14"/>
      <color theme="1"/>
      <name val="思源"/>
      <charset val="134"/>
    </font>
    <font>
      <sz val="12"/>
      <color theme="1"/>
      <name val="思源宋体 CN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2B2B2B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rgb="FF2B2B2B"/>
      </left>
      <right style="hair">
        <color rgb="FF2B2B2B"/>
      </right>
      <top style="hair">
        <color rgb="FF2B2B2B"/>
      </top>
      <bottom/>
      <diagonal/>
    </border>
    <border>
      <left style="hair">
        <color rgb="FF2B2B2B"/>
      </left>
      <right style="hair">
        <color rgb="FF2B2B2B"/>
      </right>
      <top style="hair">
        <color rgb="FF2B2B2B"/>
      </top>
      <bottom style="hair">
        <color rgb="FF2B2B2B"/>
      </bottom>
      <diagonal/>
    </border>
    <border>
      <left style="hair">
        <color rgb="FF2B2B2B"/>
      </left>
      <right style="hair">
        <color rgb="FF2B2B2B"/>
      </right>
      <top/>
      <bottom/>
      <diagonal/>
    </border>
    <border>
      <left style="hair">
        <color rgb="FF2B2B2B"/>
      </left>
      <right style="hair">
        <color rgb="FF2B2B2B"/>
      </right>
      <top/>
      <bottom style="hair">
        <color rgb="FF2B2B2B"/>
      </bottom>
      <diagonal/>
    </border>
    <border>
      <left/>
      <right style="hair">
        <color rgb="FF2B2B2B"/>
      </right>
      <top style="hair">
        <color rgb="FF2B2B2B"/>
      </top>
      <bottom/>
      <diagonal/>
    </border>
    <border>
      <left/>
      <right style="hair">
        <color rgb="FF2B2B2B"/>
      </right>
      <top/>
      <bottom style="hair">
        <color rgb="FF2B2B2B"/>
      </bottom>
      <diagonal/>
    </border>
    <border>
      <left/>
      <right style="hair">
        <color rgb="FF2B2B2B"/>
      </right>
      <top/>
      <bottom/>
      <diagonal/>
    </border>
    <border>
      <left style="hair">
        <color rgb="FF2B2B2B"/>
      </left>
      <right/>
      <top/>
      <bottom style="hair">
        <color rgb="FF2B2B2B"/>
      </bottom>
      <diagonal/>
    </border>
    <border>
      <left style="hair">
        <color rgb="FF2B2B2B"/>
      </left>
      <right/>
      <top style="hair">
        <color rgb="FF2B2B2B"/>
      </top>
      <bottom style="hair">
        <color rgb="FF2B2B2B"/>
      </bottom>
      <diagonal/>
    </border>
    <border>
      <left/>
      <right style="hair">
        <color rgb="FF2B2B2B"/>
      </right>
      <top style="hair">
        <color rgb="FF2B2B2B"/>
      </top>
      <bottom style="hair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19" borderId="23" applyNumberFormat="0" applyAlignment="0" applyProtection="0">
      <alignment vertical="center"/>
    </xf>
    <xf numFmtId="0" fontId="25" fillId="19" borderId="21" applyNumberFormat="0" applyAlignment="0" applyProtection="0">
      <alignment vertical="center"/>
    </xf>
    <xf numFmtId="0" fontId="28" fillId="20" borderId="25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176" fontId="2" fillId="3" borderId="4" xfId="8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76" fontId="4" fillId="3" borderId="4" xfId="8" applyNumberFormat="1" applyFont="1" applyFill="1" applyBorder="1" applyAlignment="1">
      <alignment horizontal="center" vertical="center"/>
    </xf>
    <xf numFmtId="176" fontId="2" fillId="3" borderId="6" xfId="8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176" fontId="6" fillId="3" borderId="2" xfId="8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vertic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 applyProtection="1">
      <alignment horizontal="center" vertical="top" wrapText="1"/>
      <protection locked="0"/>
    </xf>
    <xf numFmtId="176" fontId="2" fillId="3" borderId="2" xfId="8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top" wrapText="1"/>
      <protection locked="0"/>
    </xf>
    <xf numFmtId="9" fontId="8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vertical="center" wrapText="1"/>
      <protection locked="0"/>
    </xf>
    <xf numFmtId="9" fontId="8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176" fontId="6" fillId="3" borderId="2" xfId="8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12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right" vertical="center" wrapText="1"/>
      <protection locked="0"/>
    </xf>
    <xf numFmtId="0" fontId="7" fillId="3" borderId="9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7" xfId="0" applyFont="1" applyFill="1" applyBorder="1">
      <alignment vertical="center"/>
    </xf>
    <xf numFmtId="0" fontId="1" fillId="2" borderId="17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 vertical="center" wrapText="1"/>
    </xf>
    <xf numFmtId="176" fontId="2" fillId="3" borderId="17" xfId="8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676275</xdr:colOff>
      <xdr:row>0</xdr:row>
      <xdr:rowOff>161925</xdr:rowOff>
    </xdr:from>
    <xdr:to>
      <xdr:col>2</xdr:col>
      <xdr:colOff>28575</xdr:colOff>
      <xdr:row>2</xdr:row>
      <xdr:rowOff>36195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161925"/>
          <a:ext cx="2051685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topLeftCell="A16" workbookViewId="0">
      <selection activeCell="F33" sqref="F33:F34"/>
    </sheetView>
  </sheetViews>
  <sheetFormatPr defaultColWidth="9" defaultRowHeight="14.4" outlineLevelCol="6"/>
  <cols>
    <col min="2" max="2" width="29.5" customWidth="1"/>
    <col min="3" max="3" width="20" style="40" customWidth="1"/>
    <col min="4" max="4" width="19.5" style="40" customWidth="1"/>
    <col min="5" max="5" width="21.1296296296296" style="41" customWidth="1"/>
    <col min="6" max="6" width="20.75" customWidth="1"/>
    <col min="7" max="7" width="35.8796296296296" customWidth="1"/>
  </cols>
  <sheetData>
    <row r="2" ht="54" customHeight="1"/>
    <row r="4" ht="26.1" customHeight="1" spans="2:6">
      <c r="B4" s="1"/>
      <c r="C4" s="2" t="s">
        <v>0</v>
      </c>
      <c r="D4" s="3"/>
      <c r="E4" s="4" t="s">
        <v>1</v>
      </c>
      <c r="F4" s="3"/>
    </row>
    <row r="5" ht="30" customHeight="1" spans="2:6">
      <c r="B5" s="5" t="s">
        <v>2</v>
      </c>
      <c r="C5" s="6" t="s">
        <v>3</v>
      </c>
      <c r="D5" s="7" t="s">
        <v>4</v>
      </c>
      <c r="E5" s="8" t="s">
        <v>5</v>
      </c>
      <c r="F5" s="7" t="s">
        <v>6</v>
      </c>
    </row>
    <row r="6" ht="24" customHeight="1" spans="2:6">
      <c r="B6" s="9"/>
      <c r="C6" s="10" t="s">
        <v>7</v>
      </c>
      <c r="D6" s="10" t="s">
        <v>8</v>
      </c>
      <c r="E6" s="11" t="s">
        <v>9</v>
      </c>
      <c r="F6" s="12" t="s">
        <v>10</v>
      </c>
    </row>
    <row r="7" ht="21.95" customHeight="1" spans="2:6">
      <c r="B7" s="13" t="s">
        <v>11</v>
      </c>
      <c r="C7" s="14">
        <v>5000</v>
      </c>
      <c r="D7" s="14">
        <f>C7/3*6</f>
        <v>10000</v>
      </c>
      <c r="E7" s="15" t="s">
        <v>12</v>
      </c>
      <c r="F7" s="16"/>
    </row>
    <row r="8" ht="21.95" customHeight="1" spans="2:6">
      <c r="B8" s="13"/>
      <c r="C8" s="17"/>
      <c r="D8" s="17"/>
      <c r="E8" s="15" t="s">
        <v>13</v>
      </c>
      <c r="F8" s="16"/>
    </row>
    <row r="9" ht="24" customHeight="1" spans="2:6">
      <c r="B9" s="13"/>
      <c r="C9" s="17"/>
      <c r="D9" s="17"/>
      <c r="E9" s="15" t="s">
        <v>14</v>
      </c>
      <c r="F9" s="16"/>
    </row>
    <row r="10" ht="23.1" customHeight="1" spans="2:6">
      <c r="B10" s="13"/>
      <c r="C10" s="17"/>
      <c r="D10" s="17"/>
      <c r="E10" s="15" t="s">
        <v>15</v>
      </c>
      <c r="F10" s="16"/>
    </row>
    <row r="11" ht="21" customHeight="1" spans="2:6">
      <c r="B11" s="13"/>
      <c r="C11" s="18"/>
      <c r="D11" s="18"/>
      <c r="E11" s="15" t="s">
        <v>16</v>
      </c>
      <c r="F11" s="16"/>
    </row>
    <row r="12" ht="30" customHeight="1" spans="2:6">
      <c r="B12" s="13" t="s">
        <v>17</v>
      </c>
      <c r="C12" s="6" t="s">
        <v>18</v>
      </c>
      <c r="D12" s="7" t="s">
        <v>19</v>
      </c>
      <c r="E12" s="19"/>
      <c r="F12" s="20"/>
    </row>
    <row r="13" ht="21" customHeight="1" spans="2:6">
      <c r="B13" s="13"/>
      <c r="C13" s="5" t="s">
        <v>20</v>
      </c>
      <c r="D13" s="21" t="s">
        <v>8</v>
      </c>
      <c r="E13" s="22"/>
      <c r="F13" s="23"/>
    </row>
    <row r="14" ht="21.95" customHeight="1" spans="2:6">
      <c r="B14" s="13"/>
      <c r="C14" s="24">
        <v>0.05</v>
      </c>
      <c r="D14" s="25">
        <f>C7*12*C14</f>
        <v>3000</v>
      </c>
      <c r="E14" s="15" t="s">
        <v>21</v>
      </c>
      <c r="F14" s="16"/>
    </row>
    <row r="15" ht="27" customHeight="1" spans="2:6">
      <c r="B15" s="13"/>
      <c r="C15" s="24"/>
      <c r="D15" s="25"/>
      <c r="E15" s="15" t="s">
        <v>22</v>
      </c>
      <c r="F15" s="16"/>
    </row>
    <row r="16" ht="24" customHeight="1" spans="2:6">
      <c r="B16" s="13"/>
      <c r="C16" s="26"/>
      <c r="D16" s="27"/>
      <c r="E16" s="15" t="s">
        <v>23</v>
      </c>
      <c r="F16" s="16"/>
    </row>
    <row r="17" ht="15" customHeight="1" spans="2:6">
      <c r="B17" s="13" t="s">
        <v>24</v>
      </c>
      <c r="C17" s="6" t="s">
        <v>18</v>
      </c>
      <c r="D17" s="6"/>
      <c r="E17" s="19"/>
      <c r="F17" s="20"/>
    </row>
    <row r="18" ht="15.95" customHeight="1" spans="2:6">
      <c r="B18" s="13"/>
      <c r="C18" s="5" t="s">
        <v>8</v>
      </c>
      <c r="D18" s="5"/>
      <c r="E18" s="22"/>
      <c r="F18" s="23"/>
    </row>
    <row r="19" ht="26.1" customHeight="1" spans="2:6">
      <c r="B19" s="13"/>
      <c r="C19" s="29"/>
      <c r="D19" s="30"/>
      <c r="E19" s="15" t="s">
        <v>25</v>
      </c>
      <c r="F19" s="16"/>
    </row>
    <row r="20" ht="26.1" customHeight="1" spans="2:6">
      <c r="B20" s="13"/>
      <c r="C20" s="29"/>
      <c r="D20" s="30"/>
      <c r="E20" s="15" t="s">
        <v>26</v>
      </c>
      <c r="F20" s="16"/>
    </row>
    <row r="21" ht="24" customHeight="1" spans="2:6">
      <c r="B21" s="13"/>
      <c r="C21" s="29"/>
      <c r="D21" s="30"/>
      <c r="E21" s="15" t="s">
        <v>27</v>
      </c>
      <c r="F21" s="16"/>
    </row>
    <row r="22" ht="23.1" customHeight="1" spans="2:6">
      <c r="B22" s="21"/>
      <c r="C22" s="32"/>
      <c r="D22" s="33"/>
      <c r="E22" s="15" t="s">
        <v>28</v>
      </c>
      <c r="F22" s="34"/>
    </row>
    <row r="23" spans="2:6">
      <c r="B23" s="13" t="s">
        <v>29</v>
      </c>
      <c r="C23" s="6" t="s">
        <v>30</v>
      </c>
      <c r="D23" s="6"/>
      <c r="E23" s="19"/>
      <c r="F23" s="20"/>
    </row>
    <row r="24" ht="18" customHeight="1" spans="2:6">
      <c r="B24" s="13"/>
      <c r="C24" s="5" t="s">
        <v>8</v>
      </c>
      <c r="D24" s="21" t="s">
        <v>8</v>
      </c>
      <c r="E24" s="22"/>
      <c r="F24" s="23"/>
    </row>
    <row r="25" ht="27" customHeight="1" spans="2:7">
      <c r="B25" s="13"/>
      <c r="C25" s="29"/>
      <c r="D25" s="30"/>
      <c r="E25" s="22" t="s">
        <v>31</v>
      </c>
      <c r="F25" s="18"/>
      <c r="G25" s="48" t="s">
        <v>32</v>
      </c>
    </row>
    <row r="26" ht="32.1" customHeight="1" spans="2:7">
      <c r="B26" s="13"/>
      <c r="C26" s="29"/>
      <c r="D26" s="30"/>
      <c r="E26" s="35" t="s">
        <v>33</v>
      </c>
      <c r="F26" s="18"/>
      <c r="G26" s="48" t="s">
        <v>34</v>
      </c>
    </row>
    <row r="27" ht="35.1" customHeight="1" spans="2:6">
      <c r="B27" s="13" t="s">
        <v>35</v>
      </c>
      <c r="C27" s="36">
        <f>D7+D14+C19+C25</f>
        <v>13000</v>
      </c>
      <c r="D27" s="37"/>
      <c r="E27" s="37"/>
      <c r="F27" s="38">
        <f>F7+F8+F9+F10+F11+F14+F15+F16+F19+F20+F21+F22+F25+F26</f>
        <v>0</v>
      </c>
    </row>
    <row r="30" ht="20.4" spans="2:2">
      <c r="B30" s="39" t="s">
        <v>36</v>
      </c>
    </row>
    <row r="31" ht="24.95" customHeight="1" spans="2:6">
      <c r="B31" s="42"/>
      <c r="C31" s="42" t="s">
        <v>37</v>
      </c>
      <c r="D31" s="42" t="s">
        <v>38</v>
      </c>
      <c r="E31" s="43" t="s">
        <v>39</v>
      </c>
      <c r="F31" s="42" t="s">
        <v>40</v>
      </c>
    </row>
    <row r="32" ht="33.95" customHeight="1" spans="2:6">
      <c r="B32" s="42"/>
      <c r="C32" s="44" t="s">
        <v>19</v>
      </c>
      <c r="D32" s="44" t="s">
        <v>41</v>
      </c>
      <c r="E32" s="44" t="s">
        <v>19</v>
      </c>
      <c r="F32" s="44" t="s">
        <v>19</v>
      </c>
    </row>
    <row r="33" spans="2:6">
      <c r="B33" s="45" t="s">
        <v>42</v>
      </c>
      <c r="C33" s="46">
        <f>C25</f>
        <v>0</v>
      </c>
      <c r="D33" s="47">
        <v>27</v>
      </c>
      <c r="E33" s="46">
        <f>C33*D33*0.01</f>
        <v>0</v>
      </c>
      <c r="F33" s="46">
        <f>C33*(100-D33)*0.01</f>
        <v>0</v>
      </c>
    </row>
    <row r="34" ht="29.1" customHeight="1" spans="2:6">
      <c r="B34" s="45"/>
      <c r="C34" s="46"/>
      <c r="D34" s="47"/>
      <c r="E34" s="46"/>
      <c r="F34" s="46"/>
    </row>
    <row r="36" spans="2:2">
      <c r="B36" t="s">
        <v>43</v>
      </c>
    </row>
    <row r="37" ht="24" customHeight="1" spans="2:2">
      <c r="B37" t="s">
        <v>44</v>
      </c>
    </row>
    <row r="38" ht="24.95" customHeight="1" spans="2:2">
      <c r="B38" t="s">
        <v>45</v>
      </c>
    </row>
  </sheetData>
  <sheetProtection password="C7EB" sheet="1" objects="1"/>
  <mergeCells count="29">
    <mergeCell ref="C4:D4"/>
    <mergeCell ref="E4:F4"/>
    <mergeCell ref="C17:D17"/>
    <mergeCell ref="C18:D18"/>
    <mergeCell ref="C23:D23"/>
    <mergeCell ref="C24:D24"/>
    <mergeCell ref="C27:D27"/>
    <mergeCell ref="B5:B6"/>
    <mergeCell ref="B7:B11"/>
    <mergeCell ref="B12:B16"/>
    <mergeCell ref="B17:B22"/>
    <mergeCell ref="B23:B26"/>
    <mergeCell ref="B33:B34"/>
    <mergeCell ref="C7:C11"/>
    <mergeCell ref="C14:C16"/>
    <mergeCell ref="C33:C34"/>
    <mergeCell ref="D7:D11"/>
    <mergeCell ref="D14:D16"/>
    <mergeCell ref="D33:D34"/>
    <mergeCell ref="E12:E13"/>
    <mergeCell ref="E17:E18"/>
    <mergeCell ref="E23:E24"/>
    <mergeCell ref="E33:E34"/>
    <mergeCell ref="F12:F13"/>
    <mergeCell ref="F17:F18"/>
    <mergeCell ref="F23:F24"/>
    <mergeCell ref="F33:F34"/>
    <mergeCell ref="C19:D22"/>
    <mergeCell ref="C25:D26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G34"/>
  <sheetViews>
    <sheetView tabSelected="1" topLeftCell="A13" workbookViewId="0">
      <selection activeCell="H33" sqref="H33"/>
    </sheetView>
  </sheetViews>
  <sheetFormatPr defaultColWidth="8.88888888888889" defaultRowHeight="14.4" outlineLevelCol="6"/>
  <cols>
    <col min="2" max="2" width="15.2222222222222" customWidth="1"/>
    <col min="3" max="3" width="16.7777777777778" customWidth="1"/>
    <col min="4" max="4" width="18.7777777777778" customWidth="1"/>
    <col min="5" max="5" width="24.6666666666667" customWidth="1"/>
    <col min="6" max="6" width="15.2222222222222" customWidth="1"/>
    <col min="7" max="7" width="14.1111111111111" customWidth="1"/>
  </cols>
  <sheetData>
    <row r="4" ht="17.4" spans="2:6">
      <c r="B4" s="1"/>
      <c r="C4" s="2" t="s">
        <v>0</v>
      </c>
      <c r="D4" s="3"/>
      <c r="E4" s="4" t="s">
        <v>1</v>
      </c>
      <c r="F4" s="3"/>
    </row>
    <row r="5" ht="27" customHeight="1" spans="2:6">
      <c r="B5" s="5" t="s">
        <v>2</v>
      </c>
      <c r="C5" s="6" t="s">
        <v>3</v>
      </c>
      <c r="D5" s="7" t="s">
        <v>4</v>
      </c>
      <c r="E5" s="8" t="s">
        <v>5</v>
      </c>
      <c r="F5" s="7" t="s">
        <v>6</v>
      </c>
    </row>
    <row r="6" ht="17.4" spans="2:6">
      <c r="B6" s="9"/>
      <c r="C6" s="10" t="s">
        <v>7</v>
      </c>
      <c r="D6" s="10" t="s">
        <v>8</v>
      </c>
      <c r="E6" s="11" t="s">
        <v>9</v>
      </c>
      <c r="F6" s="12" t="s">
        <v>10</v>
      </c>
    </row>
    <row r="7" ht="15.6" spans="2:6">
      <c r="B7" s="13" t="s">
        <v>11</v>
      </c>
      <c r="C7" s="14">
        <v>12000</v>
      </c>
      <c r="D7" s="14">
        <f>C7/3*6</f>
        <v>24000</v>
      </c>
      <c r="E7" s="15" t="s">
        <v>12</v>
      </c>
      <c r="F7" s="16">
        <v>24000</v>
      </c>
    </row>
    <row r="8" ht="15.6" spans="2:6">
      <c r="B8" s="13"/>
      <c r="C8" s="17"/>
      <c r="D8" s="17"/>
      <c r="E8" s="15" t="s">
        <v>13</v>
      </c>
      <c r="F8" s="16"/>
    </row>
    <row r="9" ht="15.6" spans="2:6">
      <c r="B9" s="13"/>
      <c r="C9" s="17"/>
      <c r="D9" s="17"/>
      <c r="E9" s="15" t="s">
        <v>14</v>
      </c>
      <c r="F9" s="16"/>
    </row>
    <row r="10" ht="15.6" spans="2:6">
      <c r="B10" s="13"/>
      <c r="C10" s="17"/>
      <c r="D10" s="17"/>
      <c r="E10" s="15" t="s">
        <v>15</v>
      </c>
      <c r="F10" s="16"/>
    </row>
    <row r="11" ht="15.6" spans="2:6">
      <c r="B11" s="13"/>
      <c r="C11" s="18"/>
      <c r="D11" s="18"/>
      <c r="E11" s="15" t="s">
        <v>16</v>
      </c>
      <c r="F11" s="16"/>
    </row>
    <row r="12" ht="32" customHeight="1" spans="2:6">
      <c r="B12" s="13" t="s">
        <v>17</v>
      </c>
      <c r="C12" s="6" t="s">
        <v>18</v>
      </c>
      <c r="D12" s="7" t="s">
        <v>19</v>
      </c>
      <c r="E12" s="19"/>
      <c r="F12" s="20"/>
    </row>
    <row r="13" ht="27" customHeight="1" spans="2:6">
      <c r="B13" s="13"/>
      <c r="C13" s="5" t="s">
        <v>20</v>
      </c>
      <c r="D13" s="21" t="s">
        <v>8</v>
      </c>
      <c r="E13" s="22"/>
      <c r="F13" s="23"/>
    </row>
    <row r="14" ht="15.6" spans="2:6">
      <c r="B14" s="13"/>
      <c r="C14" s="24">
        <v>0.05</v>
      </c>
      <c r="D14" s="25">
        <f>C7*12*C14</f>
        <v>7200</v>
      </c>
      <c r="E14" s="15" t="s">
        <v>21</v>
      </c>
      <c r="F14" s="16"/>
    </row>
    <row r="15" ht="15.6" spans="2:6">
      <c r="B15" s="13"/>
      <c r="C15" s="24"/>
      <c r="D15" s="25"/>
      <c r="E15" s="15" t="s">
        <v>22</v>
      </c>
      <c r="F15" s="16"/>
    </row>
    <row r="16" ht="15.6" spans="2:6">
      <c r="B16" s="13"/>
      <c r="C16" s="26"/>
      <c r="D16" s="27"/>
      <c r="E16" s="15" t="s">
        <v>23</v>
      </c>
      <c r="F16" s="16"/>
    </row>
    <row r="17" spans="2:6">
      <c r="B17" s="28" t="s">
        <v>46</v>
      </c>
      <c r="C17" s="6" t="s">
        <v>18</v>
      </c>
      <c r="D17" s="6"/>
      <c r="E17" s="19"/>
      <c r="F17" s="20"/>
    </row>
    <row r="18" ht="17.4" spans="2:6">
      <c r="B18" s="13"/>
      <c r="C18" s="5" t="s">
        <v>8</v>
      </c>
      <c r="D18" s="5"/>
      <c r="E18" s="22"/>
      <c r="F18" s="23"/>
    </row>
    <row r="19" ht="15.6" spans="2:7">
      <c r="B19" s="13"/>
      <c r="C19" s="29">
        <v>70000</v>
      </c>
      <c r="D19" s="30"/>
      <c r="E19" s="15" t="s">
        <v>25</v>
      </c>
      <c r="F19" s="16">
        <v>70000</v>
      </c>
      <c r="G19" s="31" t="s">
        <v>47</v>
      </c>
    </row>
    <row r="20" ht="15.6" spans="2:6">
      <c r="B20" s="13"/>
      <c r="C20" s="29"/>
      <c r="D20" s="30"/>
      <c r="E20" s="15" t="s">
        <v>26</v>
      </c>
      <c r="F20" s="16"/>
    </row>
    <row r="21" ht="15.6" spans="2:6">
      <c r="B21" s="13"/>
      <c r="C21" s="29"/>
      <c r="D21" s="30"/>
      <c r="E21" s="15" t="s">
        <v>27</v>
      </c>
      <c r="F21" s="16"/>
    </row>
    <row r="22" ht="15.6" spans="2:6">
      <c r="B22" s="21"/>
      <c r="C22" s="32"/>
      <c r="D22" s="33"/>
      <c r="E22" s="15" t="s">
        <v>28</v>
      </c>
      <c r="F22" s="34"/>
    </row>
    <row r="23" spans="2:6">
      <c r="B23" s="13" t="s">
        <v>29</v>
      </c>
      <c r="C23" s="6" t="s">
        <v>30</v>
      </c>
      <c r="D23" s="6"/>
      <c r="E23" s="19"/>
      <c r="F23" s="20"/>
    </row>
    <row r="24" ht="17.4" spans="2:6">
      <c r="B24" s="13"/>
      <c r="C24" s="5" t="s">
        <v>8</v>
      </c>
      <c r="D24" s="21"/>
      <c r="E24" s="22"/>
      <c r="F24" s="23"/>
    </row>
    <row r="25" ht="15.6" spans="2:6">
      <c r="B25" s="13"/>
      <c r="C25" s="29">
        <v>36000</v>
      </c>
      <c r="D25" s="30"/>
      <c r="E25" s="22" t="s">
        <v>31</v>
      </c>
      <c r="F25" s="18">
        <v>20000</v>
      </c>
    </row>
    <row r="26" ht="31" customHeight="1" spans="2:6">
      <c r="B26" s="13"/>
      <c r="C26" s="29"/>
      <c r="D26" s="30"/>
      <c r="E26" s="35" t="s">
        <v>48</v>
      </c>
      <c r="F26" s="18">
        <v>16000</v>
      </c>
    </row>
    <row r="27" ht="15.6" spans="2:6">
      <c r="B27" s="13"/>
      <c r="C27" s="29"/>
      <c r="D27" s="30"/>
      <c r="E27" s="35" t="s">
        <v>33</v>
      </c>
      <c r="F27" s="18"/>
    </row>
    <row r="28" ht="15.6" spans="2:6">
      <c r="B28" s="13" t="s">
        <v>35</v>
      </c>
      <c r="C28" s="36">
        <f>D7+D14+C19+C25</f>
        <v>137200</v>
      </c>
      <c r="D28" s="37"/>
      <c r="E28" s="37"/>
      <c r="F28" s="38">
        <f>F7+F8+F9+F10+F11+F14+F15+F16+F19+F20+F21+F22+F25+F27</f>
        <v>114000</v>
      </c>
    </row>
    <row r="30" ht="20.4" spans="2:5">
      <c r="B30" s="39" t="s">
        <v>36</v>
      </c>
      <c r="C30" s="40"/>
      <c r="D30" s="40"/>
      <c r="E30" s="41"/>
    </row>
    <row r="31" ht="17.4" spans="2:6">
      <c r="B31" s="42"/>
      <c r="C31" s="42" t="s">
        <v>37</v>
      </c>
      <c r="D31" s="42" t="s">
        <v>38</v>
      </c>
      <c r="E31" s="43" t="s">
        <v>39</v>
      </c>
      <c r="F31" s="42" t="s">
        <v>40</v>
      </c>
    </row>
    <row r="32" ht="28.8" spans="2:6">
      <c r="B32" s="42"/>
      <c r="C32" s="44" t="s">
        <v>19</v>
      </c>
      <c r="D32" s="44" t="s">
        <v>41</v>
      </c>
      <c r="E32" s="44" t="s">
        <v>19</v>
      </c>
      <c r="F32" s="44" t="s">
        <v>19</v>
      </c>
    </row>
    <row r="33" spans="2:6">
      <c r="B33" s="45" t="s">
        <v>42</v>
      </c>
      <c r="C33" s="46">
        <f>C25</f>
        <v>36000</v>
      </c>
      <c r="D33" s="47">
        <v>27</v>
      </c>
      <c r="E33" s="46">
        <f>C33*D33*0.01</f>
        <v>9720</v>
      </c>
      <c r="F33" s="46">
        <f>C33*(100-D33)*0.01</f>
        <v>26280</v>
      </c>
    </row>
    <row r="34" spans="2:6">
      <c r="B34" s="45"/>
      <c r="C34" s="46"/>
      <c r="D34" s="47"/>
      <c r="E34" s="46"/>
      <c r="F34" s="46"/>
    </row>
  </sheetData>
  <mergeCells count="29">
    <mergeCell ref="C4:D4"/>
    <mergeCell ref="E4:F4"/>
    <mergeCell ref="C17:D17"/>
    <mergeCell ref="C18:D18"/>
    <mergeCell ref="C23:D23"/>
    <mergeCell ref="C24:D24"/>
    <mergeCell ref="C28:D28"/>
    <mergeCell ref="B5:B6"/>
    <mergeCell ref="B7:B11"/>
    <mergeCell ref="B12:B16"/>
    <mergeCell ref="B17:B22"/>
    <mergeCell ref="B23:B27"/>
    <mergeCell ref="B33:B34"/>
    <mergeCell ref="C7:C11"/>
    <mergeCell ref="C14:C16"/>
    <mergeCell ref="C33:C34"/>
    <mergeCell ref="D7:D11"/>
    <mergeCell ref="D14:D16"/>
    <mergeCell ref="D33:D34"/>
    <mergeCell ref="E12:E13"/>
    <mergeCell ref="E17:E18"/>
    <mergeCell ref="E23:E24"/>
    <mergeCell ref="E33:E34"/>
    <mergeCell ref="F12:F13"/>
    <mergeCell ref="F17:F18"/>
    <mergeCell ref="F23:F24"/>
    <mergeCell ref="F33:F34"/>
    <mergeCell ref="C19:D22"/>
    <mergeCell ref="C25:D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实操班-第2课-四个池子的资产配置模板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chenruolan</dc:creator>
  <cp:lastModifiedBy>小猴子</cp:lastModifiedBy>
  <dcterms:created xsi:type="dcterms:W3CDTF">2019-04-02T07:38:00Z</dcterms:created>
  <dcterms:modified xsi:type="dcterms:W3CDTF">2019-10-21T06:03:54Z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