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645" windowHeight="7785"/>
  </bookViews>
  <sheets>
    <sheet name="1. 常见信用卡积分兑换性价比一览" sheetId="1" r:id="rId1"/>
    <sheet name="2. 兴业广发卡各种规格一览" sheetId="3" r:id="rId2"/>
    <sheet name="3. 各种场景下信用卡一览表" sheetId="2" r:id="rId3"/>
  </sheets>
  <definedNames>
    <definedName name="_xlnm._FilterDatabase" localSheetId="1" hidden="1">'2. 兴业广发卡各种规格一览'!$B$4:$N$34</definedName>
  </definedNames>
  <calcPr calcId="144525"/>
</workbook>
</file>

<file path=xl/sharedStrings.xml><?xml version="1.0" encoding="utf-8"?>
<sst xmlns="http://schemas.openxmlformats.org/spreadsheetml/2006/main" count="452" uniqueCount="174">
  <si>
    <t>银行</t>
  </si>
  <si>
    <t>积分规则</t>
  </si>
  <si>
    <t>兑换分值</t>
  </si>
  <si>
    <t>礼品价值</t>
  </si>
  <si>
    <t>1000积分=？人民币</t>
  </si>
  <si>
    <t>积分到期日</t>
  </si>
  <si>
    <t>中国银行</t>
  </si>
  <si>
    <t>RMB1=1</t>
  </si>
  <si>
    <t>1年</t>
  </si>
  <si>
    <t>平安银行</t>
  </si>
  <si>
    <t>3年</t>
  </si>
  <si>
    <t>兴业银行</t>
  </si>
  <si>
    <t>信用卡有效期内都有效</t>
  </si>
  <si>
    <t>广发银行</t>
  </si>
  <si>
    <t>工商银行</t>
  </si>
  <si>
    <t>5年</t>
  </si>
  <si>
    <t>华夏银行</t>
  </si>
  <si>
    <t>交通银行</t>
  </si>
  <si>
    <t>24个月</t>
  </si>
  <si>
    <t>民生银行</t>
  </si>
  <si>
    <t>花旗银行</t>
  </si>
  <si>
    <t>永久有效</t>
  </si>
  <si>
    <t>光大银行</t>
  </si>
  <si>
    <t>招商银行</t>
  </si>
  <si>
    <t>RMB20=1</t>
  </si>
  <si>
    <t>浦发银行</t>
  </si>
  <si>
    <t>普卡2年，金卡白金卡4年，尊尚白金卡5年</t>
  </si>
  <si>
    <t>中信银行</t>
  </si>
  <si>
    <t>2年</t>
  </si>
  <si>
    <t>建设银行</t>
  </si>
  <si>
    <t>农业银行</t>
  </si>
  <si>
    <t>6年</t>
  </si>
  <si>
    <t>卡名</t>
  </si>
  <si>
    <t>年费</t>
  </si>
  <si>
    <t>年费政策</t>
  </si>
  <si>
    <t>积分有效期</t>
  </si>
  <si>
    <t>取现</t>
  </si>
  <si>
    <t>最低还款比例</t>
  </si>
  <si>
    <t>免息期</t>
  </si>
  <si>
    <t>卡片特权</t>
  </si>
  <si>
    <t>分期费率</t>
  </si>
  <si>
    <t>申请条件</t>
  </si>
  <si>
    <t>还款</t>
  </si>
  <si>
    <t>兴业星夜*星座信用卡</t>
  </si>
  <si>
    <t>首年免年费；一年内刷卡或取现满5次免次年年费</t>
  </si>
  <si>
    <t>取现1元积1分 消费1元积1分 取现1美元积7分 消费1美元积7分</t>
  </si>
  <si>
    <t>兴业银行信用卡主卡积分有效期在信用卡主卡卡片有效期内有效；2010年4月1日（不含）前新核发的信用卡主卡，卡片到期持卡人续卡后，积分自动延续；
兴业银行上海IPTV百视通联名信用卡、世纪金花宜品生活联名信用卡、中国低碳信用卡及2010年4月1日（含）起新核发的信用卡主卡，卡片到期持卡人续卡后，原卡片积分可保留到该卡片到期日后的90天，90天后原卡片未使用积分将自动清零</t>
  </si>
  <si>
    <t>最高取现比例50%，取现手续费为取现金额的2%，最低境内收费20元</t>
  </si>
  <si>
    <t>最短20天，最长50天</t>
  </si>
  <si>
    <t>至尊租车礼遇首次租车个人自驾短租首日日租金半价（每位客户限一次）。同时其余时候可享日租金8.8折优惠赠200万航空意外险赠200万航空意外险</t>
  </si>
  <si>
    <t>3期2.55%6期4.5%12期9%18期13.5%24期18%</t>
  </si>
  <si>
    <t>年满 18 周岁，具有完全民事行为能力、有合法、稳定的收入来源，且资信良好的中国大陆公民</t>
  </si>
  <si>
    <t>最低还款金额为本月账单的5%，日息0.05%</t>
  </si>
  <si>
    <t>兴业PASS信用卡金卡</t>
  </si>
  <si>
    <t>免首年，刷卡5次免次年</t>
  </si>
  <si>
    <t>兴业银行信用卡主卡积分有效期在信用卡主卡卡片有效期内有效；2010年4月1日（不含）前新核发的信用卡主卡，卡片到期持卡人续卡后，积分自动延续；兴业银行上海IPTV百视通联名信用卡、世纪金花宜品生活联名信用卡、中国低碳信用卡及2010年4月1日（含）起新核发的信用卡主卡，卡片到期持卡人续卡后，原卡片积分可保留到该卡片到期日后的90天，90天后原卡片未使用积分将自动清零</t>
  </si>
  <si>
    <t>网购笔笔计积分2017年1月1日至2018年12月31日，当月满足任意一笔100元（含）以上刷卡交易，可尊享次月网上交易均计积分的优惠。当月本活动最高可获赠10000积分至尊租车最低5折优惠至尊租车最低5折优惠首次租车首日日租金半价、其余时候日租金8.8折和电子优惠券优惠不可与同期至尊租车其他优惠活动同享，且国家法定3天（含）以上节假日不可使用。更有成功结算的客户可获赠1张100元电子优惠券（每位客户年度仅限一张）。高达200万航空意外险高达200万航空意外险2018年1月1日至2018年12月31日（含）期间，您只需以名下兴业银行PASS信用卡金卡为您本人支付当次航班机票全额票款（指票面价格）或支付含该次航班机票票款的旅行团费的80%（含）以上，且以乘客身份乘坐对应航班，即可获得当次航班航空意外保险，最高保额200万元。特别保障，令您出行安全无忧！</t>
  </si>
  <si>
    <t>兴业标准双币信用卡金卡</t>
  </si>
  <si>
    <t>24小时海外紧急救援香港恒生银行特惠商户折扣香港恒生银行特惠商户折扣坐享万多家酒店预订及机票优惠</t>
  </si>
  <si>
    <t>兴业立享白金卡（悠系列）</t>
  </si>
  <si>
    <t>完成一笔任意金额的分期，即可使用15万积分兑换已出年费</t>
  </si>
  <si>
    <t>--</t>
  </si>
  <si>
    <t>最高额度50万积分历程超值随心兑积分历程超值随心兑最优可达10积分=1里程，每年最高可优惠兑换20万积分畅享机场贵宾服务畅享机场贵宾服务本人年度6次境内机场贵宾服务2、本人年度6次境外机场贵宾服务（PLAZA贵宾厅）</t>
  </si>
  <si>
    <t>3期--6期3.48%12期6.96%18期--24期12%</t>
  </si>
  <si>
    <t>兴业立享白金卡（精英版）</t>
  </si>
  <si>
    <t>核卡60天内交易满2000元，免首年年费。 核卡一年内累计分期达5000元或者次年年费计收日积分余额满3万分，免次年年费。</t>
  </si>
  <si>
    <t>最高额度30万,本人年度2次境内机场贵宾服务本人年度2次境内机场贵宾服务,24小时非事故道路救援服务24小时非事故道路救援服务</t>
  </si>
  <si>
    <t>兴业行卡白金信用卡（悠系列）</t>
  </si>
  <si>
    <t>无</t>
  </si>
  <si>
    <t>积分超值兑换航空里程兴业银行倾情打造信用卡积分超值兑换航空里程的强势功能。您可畅享里程累积的快捷，并有机会轻松兑换数百条航线的免费机票、舱位升级及免费酒店住宿等优惠。兑换标准：10信用卡积分=1航空里程（国航、南航、东航、海航）；13信用卡积分=1厦航奖励积分（厦航）。注：按此标准每年最高可兑换20万信用卡积分，超过部分兑换标准可查询： 兴业银行信用卡积分活动细则。兑换方式：您可通过致电兴业银行24小时全国统一客户服务专线：95561，申请将您的行卡白金信用卡积分兑换成航空里程。境内外机场免费接送及不限次享机场贵宾厅境内外机场免费接送及不限次享机场贵宾厅境内外机场免费接送服务境内：您以名下行卡白金信用卡（悠系列）可尊享北京、上海等境内40余个指定城市免费机场接送服务，本人全年可免费尊享4次服务，让您的商旅之行更多自由，更多便利。境外：您以名下行卡白金信用卡（悠系列）可尊享港澳台、新马泰等境外10余个指定国家及地区免费机场接送服务，全年可免费尊享本人2次服务，让您的商旅之行更多自由，更多便利。全球机场贵宾厅畅行礼遇境内：您以名下行卡白金信用卡（悠系列）可尊享境内20余个中心城市机场的国内航班出港机场贵宾服务，本人可享12次免费畅行，当年可免费携带随行2人次。境外：您以名下行卡白金信用卡（悠系列）可尊享香港、新加坡等境外10余个指定城市（含北、上国际出发）机场贵宾服务，本人无限次免费畅行，当年可免费携带随行2人次。24小时机场周边免费停车及非事故道路救援24小时机场周边免费停车及非事故道路救援您以名下行卡白金信用卡（悠系列）可尊享本人4天北京首都国际机场周边免费停车服务，24小时专人看管您的爱车，并提供机场与停车场之间的免费接驳服务。您在行驶过程中遇到车辆故障抛锚等问题时，只需拨打兴业银行客户服务热线，即可在道路救援公司允许的范围内尊享非事故道路救援服务服务内容包括：1、免费单程半径100公里以内紧急拖车服务（每自然月限用3次）；2、免费现场快修服务（修理时间在30分钟以内），包括：电瓶充电、更换轮胎、紧急加水、其他现场小修服务；3、免费3公升的紧急送油服务（每自然日限使用1次，每自然月限用3次）。</t>
  </si>
  <si>
    <t>兴业淘宝联名信用卡金卡</t>
  </si>
  <si>
    <t>兴业银行信用卡主卡积分有效期在信用卡主卡卡片有效期内有效；2010年4月1日（不含）前新核发的信用卡主卡，卡片到期持卡人续卡后，积分自动延续；兴业银行上海IPTV百视通联名信用卡、世纪金花宜品生活联名信用卡、中国低碳信用卡及2010年4月1日（含）起新核发的信用卡主卡，卡片到期持卡人续卡后，原卡片积分可保留到该卡片到期日后的90天，91天后原卡片未使用积分将自动清零</t>
  </si>
  <si>
    <t>淘宝购物给积分 6积分兑哈根达斯 6积分兑哈根达斯 赠200万航空意外险赠200万航空意外险</t>
  </si>
  <si>
    <t>年满 18周岁，具有完全民事行为能力、有合法、稳定的收入来源，且资信良好的中国大陆公民</t>
  </si>
  <si>
    <t>兴业pass紫藤花版信用卡</t>
  </si>
  <si>
    <t>兴业银行信用卡主卡积分有效期在信用卡主卡卡片有效期内有效；2010年4月1日（不含）前新核发的信用卡主卡，卡片到期持卡人续卡后，积分自动延续；兴业银行上海IPTV百视通联名信用卡、世纪金花宜品生活联名信用卡、中国低碳信用卡及2010年4月1日（含）起新核发的信用卡主卡，卡片到期持卡人续卡后，原卡片积分可保留到该卡片到期日后的90天，92天后原卡片未使用积分将自动清零</t>
  </si>
  <si>
    <t>网购笔笔记积分6积分兑换星巴克6积分兑换星巴克专属产品，分期购买更优惠专属产品，分期购买更优惠</t>
  </si>
  <si>
    <t>兴业加菲猫单币标准版金卡</t>
  </si>
  <si>
    <t>免首年，刷卡或取现5次免次年</t>
  </si>
  <si>
    <t>兴业银行信用卡主卡积分有效期在信用卡主卡卡片有效期内有效；2010年4月1日（不含）前新核发的信用卡主卡，卡片到期持卡人续卡后，积分自动延续；兴业银行上海IPTV百视通联名信用卡、世纪金花宜品生活联名信用卡、中国低碳信用卡及2010年4月1日（含）起新核发的信用卡主卡，卡片到期持卡人续卡后，原卡片积分可保留到该卡片到期日后的90天，93天后原卡片未使用积分将自动清零</t>
  </si>
  <si>
    <t>帅气的Garfield形象做卡面至尊租车礼遇至尊租车礼遇2018年1月1日至2018年12月31日期间，您可以名下兴业银行Garfield信用卡金卡/普卡尊享至尊租车特惠礼遇。最高保额200万元航空意外险最高保额200万元航空意外险2018年1月1日零时-2018年12月31日二十四时期间，您只需以名下兴业银行Garfield信用卡金卡，为您本人支付当次航班机票全额票款（指票面价格）或支付含该次航班票款的旅游团费的80%（ 含）以上，且以乘客身份乘坐对应航班，即可获得当次航班航空意外保险，最高保额200万元。特别保障，令您出行安全无忧！</t>
  </si>
  <si>
    <t>兴业银行沫凡DIY信用卡金卡</t>
  </si>
  <si>
    <t>兴业银行信用卡主卡积分有效期在信用卡主卡卡片有效期内有效；2010年4月1日（不含）前新核发的信用卡主卡，卡片到期持卡人续卡后，积分自动延续；兴业银行上海IPTV百视通联名信用卡、世纪金花宜品生活联名信用卡、中国低碳信用卡及2010年4月1日（含）起新核发的信用卡主卡，卡片到期持卡人续卡后，原卡片积分可保留到该卡片到期日后的90天，94天后原卡片未使用积分将自动清零</t>
  </si>
  <si>
    <t>网购笔笔计积分2017年1月1日至2018年12月31日，当月满足任意一笔100元（含）以上刷卡交易，可尊享次月网上交易均计积分的优惠。当月本活动最高可获赠10000积分至尊租车礼遇至尊租车礼遇客户可持本人已激活的兴业DIY信用卡在至尊租车全国范围直营门店享受自驾租车服务特惠</t>
  </si>
  <si>
    <t>兴业融360金卡</t>
  </si>
  <si>
    <t>兴业银行信用卡主卡积分有效期在信用卡主卡卡片有效期内有效；2010年4月1日（不含）前新核发的信用卡主卡，卡片到期持卡人续卡后，积分自动延续；兴业银行上海IPTV百视通联名信用卡、世纪金花宜品生活联名信用卡、中国低碳信用卡及2010年4月1日（含）起新核发的信用卡主卡，卡片到期持卡人续卡后，原卡片积分可保留到该卡片到期日后的90天，95天后原卡片未使用积分将自动清零</t>
  </si>
  <si>
    <t>网购笔笔计积分低碳生活，关爱自我低碳生活，关爱自我兴业DIY信用卡持卡人每刷卡1笔，兴业银行即出资1分钱，于4月22日世界地球日集中向环境交易所购买自愿碳减排量。至尊租车礼遇至尊租车礼遇DIY信用卡在至尊租车全国范围直营门店享受自驾租车服务特惠</t>
  </si>
  <si>
    <t>兴业女王DIY信用卡</t>
  </si>
  <si>
    <t>兴业银行信用卡主卡积分有效期在信用卡主卡卡片有效期内有效；2010年4月1日（不含）前新核发的信用卡主卡，卡片到期持卡人续卡后，积分自动延续；兴业银行上海IPTV百视通联名信用卡、世纪金花宜品生活联名信用卡、中国低碳信用卡及2010年4月1日（含）起新核发的信用卡主卡，卡片到期持卡人续卡后，原卡片积分可保留到该卡片到期日后的90天，96天后原卡片未使用积分将自动清零</t>
  </si>
  <si>
    <t>至尊租车礼遇客户可持本人已激活的女王DIY信用卡在至尊租车全国范围直营门店享受自驾租车服务特惠网购笔笔计积分 网购笔笔计积分单一自然年度(1月1日至12月31日)内，客户使用女王DIY信用卡当月满足任意一笔100元（含）以上刷卡交易，可尊享次月网上交易均计积分的优惠。200万航意险200万航意险单一自然年度(1月1日至12月31日)内，您只需以名下女王DIY信用卡金卡为您本人支付当次航班机票全额票款（指票面价格）或支付含该次航班机票票款的旅行团费的80%（含）以上，且以乘客身份乘坐对应航班，即可获得当次航班航空意外保险，最高保额200万元。特别保障，令您出行安全无忧！</t>
  </si>
  <si>
    <t>广发新聪明信用卡</t>
  </si>
  <si>
    <t>40-80</t>
  </si>
  <si>
    <t>首年免年费，刷卡六次免次年年费</t>
  </si>
  <si>
    <t>消费或取现1元累计1分，生日双倍</t>
  </si>
  <si>
    <t>发卡日开始，每年积分两年内有效，金卡7折计入下一张卡</t>
  </si>
  <si>
    <t>最高取现比例50%，取现手续费为取现金额的2.5%，最低境内收费10元</t>
  </si>
  <si>
    <t>透现、分期5倍积分广发聪明信用卡所有透支提现均可享受5倍积分；广发聪明信用卡成功办理“样样行”、“财智金”及“账单分期”免息分期，分期本金可享5倍积分。积分按500:1折抵消费余额积分按500:1折抵消费余额聪明卡积分可通过广发银行积分商城增值服务专区直接申请折抵消费余额，每10000分可抵20元；新户提现、分期免手续费新户提现、分期免手续费广发聪明信用卡发卡后3个月前3笔透支提现免手续费，并同享首笔12期及以上期数的消费分期或现金分期减免前3期手续费或现金分期（财智金）减免前3期手续费 。</t>
  </si>
  <si>
    <t>3期--6期4.2%12期8.4%18期12.96%24期17.28%</t>
  </si>
  <si>
    <t>18周岁-65岁，有稳定工作及固定收入</t>
  </si>
  <si>
    <t>最低还款金额为本月账单的10%，日息0.05%</t>
  </si>
  <si>
    <t>广发DIY信用卡</t>
  </si>
  <si>
    <t>刷卡六次免次年年费</t>
  </si>
  <si>
    <t>广发DIY信用卡享3倍积分广发DIY信用卡，针对您当前快节奏的工作方式和简约自主的消费主张，以积分优惠平台为基础，精选出餐饮娱乐、购物和旅行三大类商户提供刷卡消费享三倍积分。</t>
  </si>
  <si>
    <t>广发淘宝联名信用卡</t>
  </si>
  <si>
    <t>每消费5元累计1个集分宝，100个集分宝价值¥1元</t>
  </si>
  <si>
    <t>支付宝消费1元累积1分所有消费将不再累积集分宝，支付宝消费积分上限40,000广发积分/月新户首年可获额外一倍广发积分新户首年可获额外一倍广发积分额外积分上限10,000广发积分/月生日月计积分消费可享受额外一倍广发积分生日月计积分消费可享受额外一倍广发积分</t>
  </si>
  <si>
    <t>广发易车联名信用卡</t>
  </si>
  <si>
    <t>刷卡消费满6次或以上滚动免次年年费</t>
  </si>
  <si>
    <t>每季度35元汽车保养代金券微信关注“易车车主卡”汽车养护平台，并使用办理信用卡 时登记的手机号码进行身份验证后，每季度可获赠35元汽车保养金， 全年可获赠汽车保养金140元，可直接抵扣易车合作4S店汽车 保养费用。购买车险折后享额外3%现金返还及3期免息免手续费分期购买车险折后享额外3%现金返还及3期免息免手续费分期持卡人通过易车网渠道购买车险并使用广发易车信用卡支付，可获赠折后3%额外现金返还，购买支付成功后发送字母YCK到95508更可申请3期免息免手续费分期。免费赠送高额驾驶员意外险免费赠送高额驾驶员意外险发卡后三个月内刷卡消费1笔（需为计积分交易），即可免费获赠一年高额驾驶员意外险。</t>
  </si>
  <si>
    <t>广发携程信用卡</t>
  </si>
  <si>
    <t>80-260</t>
  </si>
  <si>
    <t>消费￥2元=1携程积分</t>
  </si>
  <si>
    <t>异地提现免手续费每月第一笔异地透支提现免收手续费电话或网上预定携程产品1.5倍积分电话或网上预定携程产品1.5倍积分酒店订单（无返现）基本积分=订单成交金额；酒店订单（有返现）基本积分=剔除返现金额后的实际订单成交金额*25%;机票订单基本积分=机票票价成交金额*25%+保险金额携程无线预定携程产品1.7倍积分携程无线预定携程产品1.7倍积分酒店订单（无返现）基本积分=订单成交金额；酒店订单（有返现）基本积分=剔除返现金额后的实际订单成交金额*25%;机票订单基本积分=机票票价成交金额*25%+保险金额</t>
  </si>
  <si>
    <t>广发南航明珠金卡</t>
  </si>
  <si>
    <t>90-260</t>
  </si>
  <si>
    <t>广发南航明珠金卡，刷卡六次免次年年费</t>
  </si>
  <si>
    <t>南航明珠俱乐部优惠广发南航明珠信用卡持卡人同享南航明珠俱乐部会员租车、商旅、餐饮、特惠商户等优惠。自动成为南肮明珠会员自动成为南肮明珠会员激活卡片后自动成为南航明珠俱乐部会员，同享南航明珠俱乐部会员租车、商旅、餐饮、特商等 优惠。详见南航明珠俱乐部官网：http://skypearl.csair.com消费满2万元，“里程宝”额外6%里程奖励消费满2万元，“里程宝”额外6%里程奖励在一个自然年内商旅类消费满2万元，于次年首月额外获赠上一自然年度常规赠送总里程数6% 的里程奖励，奖励上限为1万里程。</t>
  </si>
  <si>
    <t>广发臻尚白金卡</t>
  </si>
  <si>
    <t>刷卡满12次(含)以上滚动免次年年费</t>
  </si>
  <si>
    <t>商旅/海外消费3倍积分商旅类消费指购买机票、旅行社、酒店住宿、游览胜地及直销旅行安排等相关服务类消费；海外消费指客户在海外（含港澳台）通过银联、Visa及万事达卡线路完成支付的计积分消费。每人每月最高额外奖50万广发积分，超出部分只计算单倍积分。积分兑换航空公司里程 12500积分兑换500里程积分兑换航空公司里程 12500积分兑换500里程消费累积积分不仅可兑换丰富礼品，还可兑换多家国内国际航空公司里程。兑换比例为12500积分兑换500里程；通兑航空公司包括南航、国航、东航、亚洲万里通等。可通过网上积分商城或拨打广发客服热线办理。最高四次高铁贵宾室礼遇最高四次高铁贵宾室礼遇免费配备龙腾卡，获赠最高4次（2点）/年龙腾高铁贵宾室礼遇。超出2点仅需收费75元/人次，专人护送，优先登车。覆盖北京、上海、广州、深圳、杭州、宁波、长沙、沈阳、大连等全国主要城市。</t>
  </si>
  <si>
    <t>广发真情信用卡</t>
  </si>
  <si>
    <t>85-260</t>
  </si>
  <si>
    <t>按人民币1=1积分，港币$1=1积分，美元1=6积分</t>
  </si>
  <si>
    <t>自选商户三倍积分百货类、餐饮类、旅游类、娱乐类任选一项。新客户填表可等级三倍积分商户类型，已有卡客户登录网上银行登记。上限：20万分/月/卡。购买芒果网旅游产品95折优惠购买芒果网旅游产品95折优惠机票除外，购买旅游产品可获消费金额5%芒果网积分，15元封顶。时间：2016年5月10日-2016年12月31日当当网购书满200元减20元当当网购书满200元减20元到广发卡微信公众号领取当当网图书优惠券，购书满150元减20元。限每人每月使用一次。</t>
  </si>
  <si>
    <t>广发臻享白金卡</t>
  </si>
  <si>
    <t>主卡80000积分兑换400元年费，附卡40000积分兑换200元年费</t>
  </si>
  <si>
    <t>商旅类或海外商户进行消费 可享3倍积分商旅类消费指购买机票、旅行社、酒店住宿、游览胜地及直销旅行安排等相关服务类消费；海外消费指客户在海外（含港澳台）通过银联、Visa及万事达卡线路完成支付的计积分消费。每人每月最高额外奖50万广发积分，超出部分只计算单倍积分商旅贵宾礼遇 商旅贵宾礼遇机场贵宾礼遇：专属休息室、代办手续、登机提醒、远机位摆渡等；高铁贵宾礼遇：位置便利、临近检票口、专人护送、优先登车。无需预约，不限次免费享广发专属机场、高铁贵宾室礼遇，免费配备龙腾卡，获赠6次（6点）/年龙腾机场贵宾室，及4次（2点）/年龙腾高铁贵宾礼遇。超出赠送点数仅需收费150元/点。覆盖北京、上海、广州、深圳、香港、东京、纽约等国内外200多个主要城市。每年3次就医绿色通道每年3次就医绿色通道免费享受每年3次国内主要城市三甲医院贵宾预约挂号服务及3次导医导诊服务，优先预约指定时间、指定专家就诊，并由经验丰富的导诊人员全程陪同协助完成交费、取药等工作。</t>
  </si>
  <si>
    <t>广发欢乐信用卡</t>
  </si>
  <si>
    <t>10倍积分奖励特约商户当月第四笔消费起即享10倍积分。每月赠送的多倍积分上限为40万分。消费积分 600积分=1元兑换指定礼品消费积分 600积分=1元兑换指定礼品在特约商户内消费，可实时累积单倍积分，并可即时使用此积分兑换商品。按600积分=1元/指定积分值的标准兑换全场/指定产品；自助渠道办理分期可享手续费优惠自助渠道办理分期可享手续费优惠新发卡客户12个月内，自助渠道12期及以上分期，即享优惠费率。</t>
  </si>
  <si>
    <t>广发铂涛旅行联名卡</t>
  </si>
  <si>
    <t>金普卡每15元人民币计1个铂涛旅行积分；，生日双倍</t>
  </si>
  <si>
    <t>广发万宁信用卡</t>
  </si>
  <si>
    <t>万宁会员日购物享30倍积分万宁会员日（每月10日）持广发万宁信用卡购物专享30倍广发积分。万宁平日购物累计3-5倍积分万宁平日购物累计3-5倍积分专享低至5折万宁会员价商品专享低至5折万宁会员价商品</t>
  </si>
  <si>
    <t>广发环球悦购卡</t>
  </si>
  <si>
    <t>积分可兑换海淘专属权益海淘满额赠运输保险海淘满额赠运输保险海淘满额享3倍积分海淘满额享3倍积分</t>
  </si>
  <si>
    <t>广发活力信用卡金卡</t>
  </si>
  <si>
    <t>在指定运动城享信用卡5倍积分每月在指定运动商户累计消费5000元内可享5倍积分，其中单倍积分在消费入账日赠送，额外4倍积分在消费次 月统一赠送.每月在指定运动商户累计消费超过5000元以上部分则只享受单倍积分。免费会员活动 免费会员活动自然月有计积分消费，即可获邀参与广发活力俱乐部羽毛球活动，孪受场地自由旸打、专业教练指导、运动交 流、趣味比赛等。7元起预订运动场地7元起预订运动场地全国240余间精选运动场地优先预订及折扣优惠，包括羽毛球、篮球两大热□球类，随时登录广发活力信用卡网站即可预订。</t>
  </si>
  <si>
    <t>广发东航金卡</t>
  </si>
  <si>
    <t>商旅类商户刷卡消费享双倍积分累积境内商旅类计积分消费享双倍“东方万里行”积分累积商旅类消费是指客户在境内航空服务、酒店住宿、旅行社等行业所发生的积分，具体商户类型以商户在银行卡组织的标识为准全额挂失前48小时失卡保障全额挂失前48小时失卡保障在一定范围内无需承担挂失前48小时内的信用卡被盗用损失，保障金额高达信用额全额。高达200万元的航空意外险高达200万元的航空意外险开通卡片后，搭乘东航航班时，即可获赠高达人民币200万元的肮空意外险</t>
  </si>
  <si>
    <t>广发唯品会信用卡</t>
  </si>
  <si>
    <t>唯品会购物享双倍信用卡积分唯品会购物享9.5折优惠唯品会购物享9.5折优惠在唯品会购物享9.5折。其中9.8折为立享，不设上限。额外3%购物返现将于次月以免签帐形式返还，上限为30元/卡/月。</t>
  </si>
  <si>
    <t>广发深航尊鹏金卡</t>
  </si>
  <si>
    <t>境内商旅类商户刷卡消费享双倍积分商旅类消费是指客户在境内（含港澳台）航空服务、酒店住宿、旅行社等行业所发生的积分，具体商户类型以商户在银行卡组织的标识为准，赠送上限为3.5万里程。里程可自由兑换深航或国航机票里程可自由兑换深航或国航机票持卡人累积的深航里程，不仅可兑换深航机票，也可兑换国航机票。具体兑换细则详询深航网站及尊鹏会员服务热线。最高额度200万元人民币的航空意外险最高额度200万元人民币的航空意外险开通卡片乘坐深航航班可免费获赠最高保障额度200万元人民币的航空意外险</t>
  </si>
  <si>
    <t>广发春秋航空信用卡</t>
  </si>
  <si>
    <t>商旅消费获2倍绿翼积分商旅（航空、酒店、旅行社）类消费获2倍绿翼积分累计“财智金”首年免2期手续费“财智金”首年免2期手续费办理“财智金”12期及以上，首年免2期手续费赠送200万元航意险赠送200万元航意险金卡激活后免费获得价值200万元航空意外险</t>
  </si>
  <si>
    <t>场景</t>
  </si>
  <si>
    <t>优惠</t>
  </si>
  <si>
    <t>出行交通</t>
  </si>
  <si>
    <t>长城环球通爱驾卡</t>
  </si>
  <si>
    <t>1.加油赠0.5倍积分持汽车卡在全国任意加油站（MCC为5541和5542）加油，即可累积0.5倍交易积分，即加油类交易消费1元可获0.5倍积分。
2.车险增值车险增值持汽车卡在中银保险购买车险保费达3000元及以上，可享受其提供的免费代办驾驶证年检及驾驶证换证、代理验车等增值服务（具体服务内容以当地政策允许为前提）</t>
  </si>
  <si>
    <t>平安标准卡</t>
  </si>
  <si>
    <t>首刷赠全方位交通意外保险 最高50万保额飞机意外伤害保额金卡50万元/普卡30万(需刷卡为本人支付全额机票款或80%以上旅游团费费用)；火车轮船轨道（含地铁）交通意外伤害保额金卡20万元/普卡10万元；汽车（含公交车）意外伤害5万元；交通意外医疗保额5千元；交通意外住院津贴30元/天，最高赔付180天；金卡首刷赠高额燃气意外保险 最高15万保额燃气意外伤害保额每人5万元，每户赔偿限额15万元；燃气意外医疗保额每人2千元，每户赔偿限额6千元；燃气意外住院津贴30元/天，最高赔付180天；垫付燃气住院医疗费用</t>
  </si>
  <si>
    <r>
      <rPr>
        <b/>
        <sz val="14"/>
        <rFont val="等线 Light"/>
        <charset val="134"/>
        <scheme val="major"/>
      </rPr>
      <t xml:space="preserve">广发携程信用卡
</t>
    </r>
    <r>
      <rPr>
        <b/>
        <sz val="14"/>
        <color theme="5"/>
        <rFont val="等线 Light"/>
        <charset val="134"/>
        <scheme val="major"/>
      </rPr>
      <t>最优推荐，异地提现免费</t>
    </r>
  </si>
  <si>
    <t>异地提现免手续费
每月第一笔异地透支提现免收手续费
电话或网上预定携程产品1.5倍积分
电话或网上预定携程产品1.5倍积分
酒店订单（无返现）基本积分=订单成交金额；酒店订单（有返现）基本积分=剔除返现金额后的实际订单成交金额*25%;
机票订单基本积分=机票票价成交金额*25%+保险金额携程无线预定携程产品1.7倍积分携程无线预定携程产品1.7倍积分酒店订单（无返现）基本积分=订单成交金额；
酒店订单（有返现）基本积分=剔除返现金额后的实际订单成交金额*25%;机票订单基本积分=机票票价成交金额*25%+保险金额</t>
  </si>
  <si>
    <t>旅行</t>
  </si>
  <si>
    <t>中国银行长城世界卡</t>
  </si>
  <si>
    <t>1消费积分兑换航空里程、贵宾厅免费使用机场贵宾室免费使用机场贵宾室
2免费使用全球超过600个机场贵宾室，让每一次旅程都轻松自在，享受贵宾般的服务。您本人可全年不限次享用PriorityPass全球机场贵宾厅服务。
3五星酒店优待入住五星酒店优待入住..环球酒店礼遇。精选香格里拉酒店集团、悦榕酒店和度假村、温德姆酒店集团、希尔顿酒店集团、文华东方酒店集团，提供免费延住、免费双人早餐、提前入住和延迟退房、免费网络等其他尊贵礼遇，具体优惠礼遇以酒店当日信息为准。</t>
  </si>
  <si>
    <t>中行长城国际卓隽卡</t>
  </si>
  <si>
    <t>境外刷卡双倍积分境外消费双倍积分，每消费1美元累计14分，点滴消费均可累计积分、与您分享缤纷丰盛礼品。 美元分期付款费率5折优惠您的美元交易可随时办理各类分期付款业务，更可享受美元分期付款手续费标准费率5折优惠。 每月首笔境外ATM取现0手续费2018年12月31日前，每月首笔境外ATM取现0手续费，（免收发卡行ATM取现手续费）。</t>
  </si>
  <si>
    <t>平安携程商旅卡</t>
  </si>
  <si>
    <t>携程预订享多倍积分激活并使用卡面携程会员号登录携程，即尊享携程金牌会员预订权益，累积多倍携程积分超值积分回馈：电话/网络预订1.5倍积分，携程无线预订1.7倍积分。最高200万的出行保障最高200万的出行保障首次刷卡即可享有高额意外伤害保障：航空意外身故、残疾可享50万保障，航空意外伤害医疗可享5万保障；乘坐火车（包括地铁、轻轨、轮船）意外身故、残疾可享50万保障，意外伤害医疗可享5万；乘坐汽车（包括 出租车）意外身故、残疾可享10万保障，意外伤害医疗可享1万。</t>
  </si>
  <si>
    <t>平安香港旅游卡</t>
  </si>
  <si>
    <t>香港消费3倍万里通积分仅限银联规范标准认定的商户号第4至第7位为0344的消费，且不包含MCC为5172，5541，5542，5983，6010，6012的加油加汽，取现，金融机构和网络快捷支付等消费。香港购物畅享折扣优惠香港购物畅享折扣优惠登陆银联精彩香港旅游会网站www.tohk.cn或致电客服热线800 999 7932/ 0755-8220 5589查询</t>
  </si>
  <si>
    <t>平安中国旅游信用卡</t>
  </si>
  <si>
    <t>0.5%旅游消费金回馈机票、酒店、旅行社消费享受0.5%消费回馈金，每月消费回馈金会自动计入信用卡账户，用于抵扣平安中国旅游信用卡金卡的消费。AAA（含）级以上景点门票优惠AAA（含）级以上景点门票优惠享受全国百家AAA级以上景点刷卡购票折扣，以及近千家景点网上和电话预订优惠。平安中国旅游信用卡金卡优惠景点明细http://touring.95516.net/全方位旅行不便保障全方位旅行不便保障航班延误4小时及以上时，每次事故给付延误津贴300元，每年赔偿限额900元；行李延误6小时及以上时，每次事故给付延误津贴500元，每年赔偿限额1500元；旅行取消保险保障1000元；旅行缩短保险保障1000元</t>
  </si>
  <si>
    <t>生活消费</t>
  </si>
  <si>
    <t>平安银行爱奇艺信用卡金卡</t>
  </si>
  <si>
    <t>网络消费可累积万里通积分网络消费可累积万里通积分，积分可于官网兑换航空里程、消费券、话费充值卡等享全年爱奇艺VIP黄金会员享全年爱奇艺VIP黄金会员核卡首刷后将于次月赠送一个月爱奇艺VIP黄金会员，首刷后每月消费满3笔188元可于次月初免费获赠爱奇艺VIP黄金会员月卡一个。如当月消费未达标，则我行根据客户申请时授权，自信用卡账户中扣除约定费用（白金卡10元/个/月，金卡16元/个/ 月），代客户优惠定购爱奇艺VIP黄金会员月卡</t>
  </si>
  <si>
    <t>平安淘宝联名卡迷迭粉</t>
  </si>
  <si>
    <t>淘宝享积分，还能当钱花使用快捷支付即可享受淘宝购物送万里通积分，1元消费累积1个万里通积分，可以在平安万里通网站www.wanlitong.com上兑换礼品；更可直接使用积分进行淘宝购物。自动关联淘宝快捷支付 使用方便自动关联淘宝快捷支付 使用方便根据持卡人证件号匹配保留在支付宝的证件号，自动关联快捷支付。</t>
  </si>
  <si>
    <t>平安由你卡诛仙信用卡</t>
  </si>
  <si>
    <t>年指定网络、娱乐餐饮消费畅享10倍积分奖赏指定类消费享10倍积分，指定消费为网络消费、娱乐及餐饮类可计积分消费。网络消费的判断为非实体POS机的刷卡消费。10倍积分奖励自满足条件消费后5个工作日入账，每月奖励上限2万积分，有效期为自导入后的6个月。消费达到预定金额 自动分期消费达到预定金额 自动分期单笔消费达到预设的起始金额时，在设定的有效期内系统自动按照预设的分期期数对消费进行单笔消费分期的功能。当有效期内有多笔满足条件的交易同时存在时，系统将自动逐笔进行分期，无需重复申请。全年12期优选美食电子兑换券全年12期优选美食电子兑换券一期可选美味品牌为哈根达斯、星巴克、汉堡王、Godiva巧克力、爱茜茜里，每月任选其一。美食品牌将不定期更新，具体以银行渠道公布为准，具体兑换方式及品牌选择以每月短信通知为准。</t>
  </si>
  <si>
    <t>注：绿色为相对目前来说最优推荐</t>
  </si>
  <si>
    <t>63.6W</t>
  </si>
</sst>
</file>

<file path=xl/styles.xml><?xml version="1.0" encoding="utf-8"?>
<styleSheet xmlns="http://schemas.openxmlformats.org/spreadsheetml/2006/main">
  <numFmts count="5">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176" formatCode="_ * #,##0.0000_ ;_ * \-#,##0.0000_ ;_ * &quot;-&quot;??_ ;_ @_ "/>
  </numFmts>
  <fonts count="30">
    <font>
      <sz val="11"/>
      <color theme="1"/>
      <name val="等线"/>
      <charset val="134"/>
      <scheme val="minor"/>
    </font>
    <font>
      <b/>
      <sz val="20"/>
      <color theme="1"/>
      <name val="等线"/>
      <charset val="134"/>
      <scheme val="minor"/>
    </font>
    <font>
      <sz val="11"/>
      <color rgb="FF9C0006"/>
      <name val="等线"/>
      <charset val="134"/>
      <scheme val="minor"/>
    </font>
    <font>
      <b/>
      <sz val="14"/>
      <name val="等线 Light"/>
      <charset val="134"/>
      <scheme val="major"/>
    </font>
    <font>
      <sz val="14"/>
      <name val="等线 Light"/>
      <charset val="134"/>
      <scheme val="major"/>
    </font>
    <font>
      <sz val="20"/>
      <color theme="0"/>
      <name val="等线"/>
      <charset val="134"/>
      <scheme val="minor"/>
    </font>
    <font>
      <sz val="14"/>
      <name val="等线 Light"/>
      <charset val="134"/>
    </font>
    <font>
      <b/>
      <sz val="11"/>
      <color theme="1"/>
      <name val="等线"/>
      <charset val="134"/>
      <scheme val="minor"/>
    </font>
    <font>
      <sz val="11"/>
      <name val="等线"/>
      <charset val="134"/>
      <scheme val="minor"/>
    </font>
    <font>
      <sz val="11"/>
      <color theme="0"/>
      <name val="等线"/>
      <charset val="0"/>
      <scheme val="minor"/>
    </font>
    <font>
      <sz val="11"/>
      <color theme="1"/>
      <name val="等线"/>
      <charset val="0"/>
      <scheme val="minor"/>
    </font>
    <font>
      <sz val="11"/>
      <color rgb="FF006100"/>
      <name val="等线"/>
      <charset val="0"/>
      <scheme val="minor"/>
    </font>
    <font>
      <sz val="11"/>
      <color theme="1"/>
      <name val="等线"/>
      <charset val="134"/>
      <scheme val="minor"/>
    </font>
    <font>
      <sz val="11"/>
      <color rgb="FF9C6500"/>
      <name val="等线"/>
      <charset val="0"/>
      <scheme val="minor"/>
    </font>
    <font>
      <sz val="11"/>
      <color rgb="FF3F3F76"/>
      <name val="等线"/>
      <charset val="0"/>
      <scheme val="minor"/>
    </font>
    <font>
      <sz val="11"/>
      <color rgb="FFFA7D00"/>
      <name val="等线"/>
      <charset val="0"/>
      <scheme val="minor"/>
    </font>
    <font>
      <b/>
      <sz val="11"/>
      <color rgb="FFFA7D00"/>
      <name val="等线"/>
      <charset val="0"/>
      <scheme val="minor"/>
    </font>
    <font>
      <b/>
      <sz val="11"/>
      <color rgb="FF3F3F3F"/>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0"/>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b/>
      <sz val="15"/>
      <color theme="3"/>
      <name val="等线"/>
      <charset val="134"/>
      <scheme val="minor"/>
    </font>
    <font>
      <b/>
      <sz val="14"/>
      <color theme="5"/>
      <name val="等线 Light"/>
      <charset val="134"/>
      <scheme val="major"/>
    </font>
  </fonts>
  <fills count="37">
    <fill>
      <patternFill patternType="none"/>
    </fill>
    <fill>
      <patternFill patternType="gray125"/>
    </fill>
    <fill>
      <patternFill patternType="solid">
        <fgColor theme="5"/>
        <bgColor indexed="64"/>
      </patternFill>
    </fill>
    <fill>
      <patternFill patternType="solid">
        <fgColor rgb="FFFFC7CE"/>
        <bgColor indexed="64"/>
      </patternFill>
    </fill>
    <fill>
      <patternFill patternType="solid">
        <fgColor rgb="FFFFC000"/>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8"/>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rgb="FFC6EFCE"/>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rgb="FFFFEB9C"/>
        <bgColor indexed="64"/>
      </patternFill>
    </fill>
    <fill>
      <patternFill patternType="solid">
        <fgColor rgb="FFFFCC99"/>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rgb="FFF2F2F2"/>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5"/>
        <bgColor indexed="64"/>
      </patternFill>
    </fill>
    <fill>
      <patternFill patternType="solid">
        <fgColor theme="6" tint="0.799981688894314"/>
        <bgColor indexed="64"/>
      </patternFill>
    </fill>
    <fill>
      <patternFill patternType="solid">
        <fgColor theme="9"/>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399975585192419"/>
        <bgColor indexed="64"/>
      </patternFill>
    </fill>
    <fill>
      <patternFill patternType="solid">
        <fgColor theme="6"/>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7"/>
        <bgColor indexed="64"/>
      </patternFill>
    </fill>
    <fill>
      <patternFill patternType="solid">
        <fgColor theme="5" tint="0.599993896298105"/>
        <bgColor indexed="64"/>
      </patternFill>
    </fill>
    <fill>
      <patternFill patternType="solid">
        <fgColor theme="4"/>
        <bgColor indexed="64"/>
      </patternFill>
    </fill>
    <fill>
      <patternFill patternType="solid">
        <fgColor rgb="FFFFFFCC"/>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12" fillId="0" borderId="0" applyFont="0" applyFill="0" applyBorder="0" applyAlignment="0" applyProtection="0">
      <alignment vertical="center"/>
    </xf>
    <xf numFmtId="0" fontId="10" fillId="25" borderId="0" applyNumberFormat="0" applyBorder="0" applyAlignment="0" applyProtection="0">
      <alignment vertical="center"/>
    </xf>
    <xf numFmtId="0" fontId="14" fillId="17" borderId="2" applyNumberFormat="0" applyAlignment="0" applyProtection="0">
      <alignment vertical="center"/>
    </xf>
    <xf numFmtId="44"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10" fillId="18" borderId="0" applyNumberFormat="0" applyBorder="0" applyAlignment="0" applyProtection="0">
      <alignment vertical="center"/>
    </xf>
    <xf numFmtId="0" fontId="2" fillId="3" borderId="0" applyNumberFormat="0" applyBorder="0" applyAlignment="0" applyProtection="0">
      <alignment vertical="center"/>
    </xf>
    <xf numFmtId="43" fontId="0" fillId="0" borderId="0" applyFont="0" applyFill="0" applyBorder="0" applyAlignment="0" applyProtection="0">
      <alignment vertical="center"/>
    </xf>
    <xf numFmtId="0" fontId="9" fillId="14" borderId="0" applyNumberFormat="0" applyBorder="0" applyAlignment="0" applyProtection="0">
      <alignment vertical="center"/>
    </xf>
    <xf numFmtId="0" fontId="27" fillId="0" borderId="0" applyNumberFormat="0" applyFill="0" applyBorder="0" applyAlignment="0" applyProtection="0">
      <alignment vertical="center"/>
    </xf>
    <xf numFmtId="9" fontId="12" fillId="0" borderId="0" applyFont="0" applyFill="0" applyBorder="0" applyAlignment="0" applyProtection="0">
      <alignment vertical="center"/>
    </xf>
    <xf numFmtId="0" fontId="20" fillId="0" borderId="0" applyNumberFormat="0" applyFill="0" applyBorder="0" applyAlignment="0" applyProtection="0">
      <alignment vertical="center"/>
    </xf>
    <xf numFmtId="0" fontId="12" fillId="36" borderId="9" applyNumberFormat="0" applyFont="0" applyAlignment="0" applyProtection="0">
      <alignment vertical="center"/>
    </xf>
    <xf numFmtId="0" fontId="9" fillId="22" borderId="0" applyNumberFormat="0" applyBorder="0" applyAlignment="0" applyProtection="0">
      <alignment vertical="center"/>
    </xf>
    <xf numFmtId="0" fontId="19"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8" fillId="0" borderId="6" applyNumberFormat="0" applyFill="0" applyAlignment="0" applyProtection="0">
      <alignment vertical="center"/>
    </xf>
    <xf numFmtId="0" fontId="22" fillId="0" borderId="6" applyNumberFormat="0" applyFill="0" applyAlignment="0" applyProtection="0">
      <alignment vertical="center"/>
    </xf>
    <xf numFmtId="0" fontId="9" fillId="13" borderId="0" applyNumberFormat="0" applyBorder="0" applyAlignment="0" applyProtection="0">
      <alignment vertical="center"/>
    </xf>
    <xf numFmtId="0" fontId="19" fillId="0" borderId="8" applyNumberFormat="0" applyFill="0" applyAlignment="0" applyProtection="0">
      <alignment vertical="center"/>
    </xf>
    <xf numFmtId="0" fontId="9" fillId="11" borderId="0" applyNumberFormat="0" applyBorder="0" applyAlignment="0" applyProtection="0">
      <alignment vertical="center"/>
    </xf>
    <xf numFmtId="0" fontId="17" fillId="21" borderId="4" applyNumberFormat="0" applyAlignment="0" applyProtection="0">
      <alignment vertical="center"/>
    </xf>
    <xf numFmtId="0" fontId="16" fillId="21" borderId="2" applyNumberFormat="0" applyAlignment="0" applyProtection="0">
      <alignment vertical="center"/>
    </xf>
    <xf numFmtId="0" fontId="21" fillId="28" borderId="5" applyNumberFormat="0" applyAlignment="0" applyProtection="0">
      <alignment vertical="center"/>
    </xf>
    <xf numFmtId="0" fontId="10" fillId="20" borderId="0" applyNumberFormat="0" applyBorder="0" applyAlignment="0" applyProtection="0">
      <alignment vertical="center"/>
    </xf>
    <xf numFmtId="0" fontId="9" fillId="24" borderId="0" applyNumberFormat="0" applyBorder="0" applyAlignment="0" applyProtection="0">
      <alignment vertical="center"/>
    </xf>
    <xf numFmtId="0" fontId="15" fillId="0" borderId="3" applyNumberFormat="0" applyFill="0" applyAlignment="0" applyProtection="0">
      <alignment vertical="center"/>
    </xf>
    <xf numFmtId="0" fontId="25" fillId="0" borderId="7" applyNumberFormat="0" applyFill="0" applyAlignment="0" applyProtection="0">
      <alignment vertical="center"/>
    </xf>
    <xf numFmtId="0" fontId="11" fillId="10" borderId="0" applyNumberFormat="0" applyBorder="0" applyAlignment="0" applyProtection="0">
      <alignment vertical="center"/>
    </xf>
    <xf numFmtId="0" fontId="13" fillId="16" borderId="0" applyNumberFormat="0" applyBorder="0" applyAlignment="0" applyProtection="0">
      <alignment vertical="center"/>
    </xf>
    <xf numFmtId="0" fontId="10" fillId="19" borderId="0" applyNumberFormat="0" applyBorder="0" applyAlignment="0" applyProtection="0">
      <alignment vertical="center"/>
    </xf>
    <xf numFmtId="0" fontId="9" fillId="35" borderId="0" applyNumberFormat="0" applyBorder="0" applyAlignment="0" applyProtection="0">
      <alignment vertical="center"/>
    </xf>
    <xf numFmtId="0" fontId="10" fillId="31" borderId="0" applyNumberFormat="0" applyBorder="0" applyAlignment="0" applyProtection="0">
      <alignment vertical="center"/>
    </xf>
    <xf numFmtId="0" fontId="10" fillId="27" borderId="0" applyNumberFormat="0" applyBorder="0" applyAlignment="0" applyProtection="0">
      <alignment vertical="center"/>
    </xf>
    <xf numFmtId="0" fontId="10" fillId="12" borderId="0" applyNumberFormat="0" applyBorder="0" applyAlignment="0" applyProtection="0">
      <alignment vertical="center"/>
    </xf>
    <xf numFmtId="0" fontId="10" fillId="34" borderId="0" applyNumberFormat="0" applyBorder="0" applyAlignment="0" applyProtection="0">
      <alignment vertical="center"/>
    </xf>
    <xf numFmtId="0" fontId="9" fillId="30" borderId="0" applyNumberFormat="0" applyBorder="0" applyAlignment="0" applyProtection="0">
      <alignment vertical="center"/>
    </xf>
    <xf numFmtId="0" fontId="9" fillId="33" borderId="0" applyNumberFormat="0" applyBorder="0" applyAlignment="0" applyProtection="0">
      <alignment vertical="center"/>
    </xf>
    <xf numFmtId="0" fontId="10" fillId="32" borderId="0" applyNumberFormat="0" applyBorder="0" applyAlignment="0" applyProtection="0">
      <alignment vertical="center"/>
    </xf>
    <xf numFmtId="0" fontId="10" fillId="15" borderId="0" applyNumberFormat="0" applyBorder="0" applyAlignment="0" applyProtection="0">
      <alignment vertical="center"/>
    </xf>
    <xf numFmtId="0" fontId="24" fillId="7" borderId="0" applyNumberFormat="0" applyBorder="0" applyAlignment="0" applyProtection="0">
      <alignment vertical="center"/>
    </xf>
    <xf numFmtId="0" fontId="10" fillId="9" borderId="0" applyNumberFormat="0" applyBorder="0" applyAlignment="0" applyProtection="0">
      <alignment vertical="center"/>
    </xf>
    <xf numFmtId="0" fontId="9" fillId="8" borderId="0" applyNumberFormat="0" applyBorder="0" applyAlignment="0" applyProtection="0">
      <alignment vertical="center"/>
    </xf>
    <xf numFmtId="0" fontId="9" fillId="26" borderId="0" applyNumberFormat="0" applyBorder="0" applyAlignment="0" applyProtection="0">
      <alignment vertical="center"/>
    </xf>
    <xf numFmtId="0" fontId="10" fillId="23" borderId="0" applyNumberFormat="0" applyBorder="0" applyAlignment="0" applyProtection="0">
      <alignment vertical="center"/>
    </xf>
    <xf numFmtId="0" fontId="9" fillId="29" borderId="0" applyNumberFormat="0" applyBorder="0" applyAlignment="0" applyProtection="0">
      <alignment vertical="center"/>
    </xf>
  </cellStyleXfs>
  <cellXfs count="29">
    <xf numFmtId="0" fontId="0" fillId="0" borderId="0" xfId="0">
      <alignment vertical="center"/>
    </xf>
    <xf numFmtId="0" fontId="0" fillId="0" borderId="0" xfId="0" applyAlignment="1">
      <alignment horizontal="center" vertical="center"/>
    </xf>
    <xf numFmtId="0" fontId="1" fillId="2" borderId="0" xfId="0" applyFont="1" applyFill="1">
      <alignment vertical="center"/>
    </xf>
    <xf numFmtId="0" fontId="2" fillId="3" borderId="0" xfId="7" applyAlignment="1">
      <alignment horizontal="left" vertical="center" wrapText="1"/>
    </xf>
    <xf numFmtId="0" fontId="3" fillId="0" borderId="0" xfId="0" applyFont="1" applyAlignment="1">
      <alignment horizontal="left" vertical="center" wrapText="1"/>
    </xf>
    <xf numFmtId="0" fontId="4" fillId="0" borderId="0" xfId="0" applyFont="1" applyAlignment="1">
      <alignment horizontal="left" vertical="center" wrapText="1"/>
    </xf>
    <xf numFmtId="0" fontId="2" fillId="4" borderId="0" xfId="7" applyFill="1" applyAlignment="1">
      <alignment horizontal="left" vertical="center" wrapText="1"/>
    </xf>
    <xf numFmtId="0" fontId="2" fillId="5" borderId="0" xfId="7" applyFill="1" applyAlignment="1">
      <alignment horizontal="left" vertical="center" wrapText="1"/>
    </xf>
    <xf numFmtId="0" fontId="3" fillId="0" borderId="0" xfId="0" applyFont="1" applyFill="1" applyAlignment="1">
      <alignment horizontal="left" vertical="center" wrapText="1"/>
    </xf>
    <xf numFmtId="0" fontId="3" fillId="0" borderId="0" xfId="0" applyFont="1" applyFill="1" applyAlignment="1">
      <alignment horizontal="center" vertical="center" wrapText="1"/>
    </xf>
    <xf numFmtId="0" fontId="4" fillId="0" borderId="0" xfId="0" applyFont="1" applyFill="1" applyAlignment="1">
      <alignment horizontal="left" vertical="center" wrapText="1"/>
    </xf>
    <xf numFmtId="0" fontId="3" fillId="6" borderId="0" xfId="0" applyFont="1" applyFill="1" applyAlignment="1">
      <alignment horizontal="left" vertical="center" wrapText="1"/>
    </xf>
    <xf numFmtId="0" fontId="4" fillId="6" borderId="0" xfId="0" applyFont="1" applyFill="1" applyAlignment="1">
      <alignment horizontal="left" vertical="center" wrapText="1"/>
    </xf>
    <xf numFmtId="0" fontId="0" fillId="0" borderId="0" xfId="0" applyAlignment="1">
      <alignment horizontal="left" vertical="center"/>
    </xf>
    <xf numFmtId="0" fontId="0" fillId="0" borderId="0" xfId="0" applyAlignment="1" applyProtection="1">
      <alignment horizontal="left" vertical="center"/>
      <protection locked="0"/>
    </xf>
    <xf numFmtId="0" fontId="0" fillId="0" borderId="0" xfId="0" applyProtection="1">
      <alignment vertical="center"/>
      <protection locked="0"/>
    </xf>
    <xf numFmtId="0" fontId="0" fillId="0" borderId="0" xfId="0" applyAlignment="1" applyProtection="1">
      <alignment horizontal="left" vertical="center" wrapText="1"/>
      <protection locked="0"/>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vertical="center" wrapText="1"/>
    </xf>
    <xf numFmtId="0" fontId="5" fillId="7" borderId="0" xfId="43" applyFont="1" applyAlignment="1" applyProtection="1">
      <alignment horizontal="center" vertical="center" wrapText="1"/>
      <protection locked="0"/>
    </xf>
    <xf numFmtId="0" fontId="4" fillId="0" borderId="0" xfId="0" applyFont="1" applyAlignment="1" applyProtection="1">
      <alignment horizontal="left" vertical="center" wrapText="1"/>
      <protection locked="0"/>
    </xf>
    <xf numFmtId="0" fontId="6" fillId="0" borderId="0" xfId="0" applyFont="1" applyAlignment="1" applyProtection="1">
      <alignment horizontal="left" vertical="center" wrapText="1"/>
      <protection locked="0"/>
    </xf>
    <xf numFmtId="0" fontId="7" fillId="0" borderId="0" xfId="0" applyFont="1" applyFill="1" applyAlignment="1">
      <alignment horizontal="center" vertical="center" wrapText="1"/>
    </xf>
    <xf numFmtId="0" fontId="7" fillId="2" borderId="1" xfId="0" applyFont="1" applyFill="1" applyBorder="1" applyAlignment="1">
      <alignment horizontal="center" vertical="center" wrapText="1"/>
    </xf>
    <xf numFmtId="0" fontId="0" fillId="0" borderId="1" xfId="0" applyBorder="1">
      <alignment vertical="center"/>
    </xf>
    <xf numFmtId="176" fontId="0" fillId="0" borderId="1" xfId="8" applyNumberFormat="1" applyFont="1" applyBorder="1">
      <alignment vertical="center"/>
    </xf>
    <xf numFmtId="0" fontId="0" fillId="0" borderId="1" xfId="0" applyBorder="1" applyAlignment="1">
      <alignment vertical="center" wrapText="1"/>
    </xf>
    <xf numFmtId="0" fontId="8" fillId="0" borderId="1" xfId="0" applyFont="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657225</xdr:colOff>
      <xdr:row>0</xdr:row>
      <xdr:rowOff>171450</xdr:rowOff>
    </xdr:from>
    <xdr:to>
      <xdr:col>3</xdr:col>
      <xdr:colOff>28575</xdr:colOff>
      <xdr:row>2</xdr:row>
      <xdr:rowOff>23495</xdr:rowOff>
    </xdr:to>
    <xdr:pic>
      <xdr:nvPicPr>
        <xdr:cNvPr id="2" name="图片 1" descr="防侵权图"/>
        <xdr:cNvPicPr>
          <a:picLocks noChangeAspect="1"/>
        </xdr:cNvPicPr>
      </xdr:nvPicPr>
      <xdr:blipFill>
        <a:blip r:embed="rId1"/>
        <a:stretch>
          <a:fillRect/>
        </a:stretch>
      </xdr:blipFill>
      <xdr:spPr>
        <a:xfrm>
          <a:off x="657225" y="171450"/>
          <a:ext cx="2286000" cy="73152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675640</xdr:colOff>
      <xdr:row>0</xdr:row>
      <xdr:rowOff>158750</xdr:rowOff>
    </xdr:from>
    <xdr:to>
      <xdr:col>2</xdr:col>
      <xdr:colOff>647065</xdr:colOff>
      <xdr:row>2</xdr:row>
      <xdr:rowOff>29210</xdr:rowOff>
    </xdr:to>
    <xdr:pic>
      <xdr:nvPicPr>
        <xdr:cNvPr id="2" name="图片 1" descr="防侵权图"/>
        <xdr:cNvPicPr>
          <a:picLocks noChangeAspect="1"/>
        </xdr:cNvPicPr>
      </xdr:nvPicPr>
      <xdr:blipFill>
        <a:blip r:embed="rId1"/>
        <a:stretch>
          <a:fillRect/>
        </a:stretch>
      </xdr:blipFill>
      <xdr:spPr>
        <a:xfrm>
          <a:off x="675640" y="158750"/>
          <a:ext cx="3241675" cy="1042035"/>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1038225</xdr:colOff>
      <xdr:row>0</xdr:row>
      <xdr:rowOff>133350</xdr:rowOff>
    </xdr:from>
    <xdr:to>
      <xdr:col>3</xdr:col>
      <xdr:colOff>657225</xdr:colOff>
      <xdr:row>2</xdr:row>
      <xdr:rowOff>67945</xdr:rowOff>
    </xdr:to>
    <xdr:pic>
      <xdr:nvPicPr>
        <xdr:cNvPr id="2" name="图片 1" descr="防侵权图"/>
        <xdr:cNvPicPr>
          <a:picLocks noChangeAspect="1"/>
        </xdr:cNvPicPr>
      </xdr:nvPicPr>
      <xdr:blipFill>
        <a:blip r:embed="rId1"/>
        <a:stretch>
          <a:fillRect/>
        </a:stretch>
      </xdr:blipFill>
      <xdr:spPr>
        <a:xfrm>
          <a:off x="1724025" y="133350"/>
          <a:ext cx="2286000" cy="72517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G19"/>
  <sheetViews>
    <sheetView tabSelected="1" workbookViewId="0">
      <selection activeCell="F2" sqref="F2"/>
    </sheetView>
  </sheetViews>
  <sheetFormatPr defaultColWidth="9" defaultRowHeight="14.25" outlineLevelCol="6"/>
  <cols>
    <col min="3" max="3" width="20.25" customWidth="1"/>
    <col min="4" max="4" width="10.5" customWidth="1"/>
    <col min="5" max="5" width="12.125" customWidth="1"/>
    <col min="6" max="6" width="14" customWidth="1"/>
    <col min="7" max="7" width="14.875" style="19" customWidth="1"/>
  </cols>
  <sheetData>
    <row r="2" ht="55" customHeight="1" spans="2:3">
      <c r="B2" s="1"/>
      <c r="C2" s="1"/>
    </row>
    <row r="4" s="23" customFormat="1" ht="28.5" spans="2:7">
      <c r="B4" s="24" t="s">
        <v>0</v>
      </c>
      <c r="C4" s="24" t="s">
        <v>1</v>
      </c>
      <c r="D4" s="24" t="s">
        <v>2</v>
      </c>
      <c r="E4" s="24" t="s">
        <v>3</v>
      </c>
      <c r="F4" s="24" t="s">
        <v>4</v>
      </c>
      <c r="G4" s="24" t="s">
        <v>5</v>
      </c>
    </row>
    <row r="5" spans="2:7">
      <c r="B5" s="25" t="s">
        <v>6</v>
      </c>
      <c r="C5" s="25" t="s">
        <v>7</v>
      </c>
      <c r="D5" s="25">
        <v>313500</v>
      </c>
      <c r="E5" s="25">
        <v>998</v>
      </c>
      <c r="F5" s="26">
        <f t="shared" ref="F5:F14" si="0">E5/D5*1000</f>
        <v>3.18341307814992</v>
      </c>
      <c r="G5" s="27" t="s">
        <v>8</v>
      </c>
    </row>
    <row r="6" spans="2:7">
      <c r="B6" s="25" t="s">
        <v>9</v>
      </c>
      <c r="C6" s="25" t="s">
        <v>7</v>
      </c>
      <c r="D6" s="25">
        <v>500</v>
      </c>
      <c r="E6" s="25">
        <v>1</v>
      </c>
      <c r="F6" s="26">
        <f t="shared" si="0"/>
        <v>2</v>
      </c>
      <c r="G6" s="27" t="s">
        <v>10</v>
      </c>
    </row>
    <row r="7" ht="28.5" spans="2:7">
      <c r="B7" s="25" t="s">
        <v>11</v>
      </c>
      <c r="C7" s="25" t="s">
        <v>7</v>
      </c>
      <c r="D7" s="25">
        <v>550</v>
      </c>
      <c r="E7" s="25">
        <v>1</v>
      </c>
      <c r="F7" s="26">
        <f t="shared" si="0"/>
        <v>1.81818181818182</v>
      </c>
      <c r="G7" s="27" t="s">
        <v>12</v>
      </c>
    </row>
    <row r="8" ht="28.5" spans="2:7">
      <c r="B8" s="25" t="s">
        <v>13</v>
      </c>
      <c r="C8" s="25" t="s">
        <v>7</v>
      </c>
      <c r="D8" s="25">
        <v>65000</v>
      </c>
      <c r="E8" s="25">
        <v>118</v>
      </c>
      <c r="F8" s="26">
        <f t="shared" si="0"/>
        <v>1.81538461538462</v>
      </c>
      <c r="G8" s="27" t="s">
        <v>12</v>
      </c>
    </row>
    <row r="9" spans="2:7">
      <c r="B9" s="25" t="s">
        <v>14</v>
      </c>
      <c r="C9" s="25" t="s">
        <v>7</v>
      </c>
      <c r="D9" s="25">
        <v>125334</v>
      </c>
      <c r="E9" s="25">
        <v>219</v>
      </c>
      <c r="F9" s="26">
        <f t="shared" si="0"/>
        <v>1.74733113121739</v>
      </c>
      <c r="G9" s="27" t="s">
        <v>15</v>
      </c>
    </row>
    <row r="10" ht="28.5" spans="2:7">
      <c r="B10" s="25" t="s">
        <v>16</v>
      </c>
      <c r="C10" s="25" t="s">
        <v>7</v>
      </c>
      <c r="D10" s="25">
        <v>159000</v>
      </c>
      <c r="E10" s="25">
        <v>249</v>
      </c>
      <c r="F10" s="26">
        <f t="shared" si="0"/>
        <v>1.56603773584906</v>
      </c>
      <c r="G10" s="27" t="s">
        <v>12</v>
      </c>
    </row>
    <row r="11" spans="2:7">
      <c r="B11" s="25" t="s">
        <v>17</v>
      </c>
      <c r="C11" s="25" t="s">
        <v>7</v>
      </c>
      <c r="D11" s="25">
        <v>1000</v>
      </c>
      <c r="E11" s="25">
        <v>1.5</v>
      </c>
      <c r="F11" s="26">
        <f t="shared" si="0"/>
        <v>1.5</v>
      </c>
      <c r="G11" s="27" t="s">
        <v>18</v>
      </c>
    </row>
    <row r="12" spans="2:7">
      <c r="B12" s="25" t="s">
        <v>19</v>
      </c>
      <c r="C12" s="25" t="s">
        <v>7</v>
      </c>
      <c r="D12" s="25">
        <v>93000</v>
      </c>
      <c r="E12" s="25">
        <v>139</v>
      </c>
      <c r="F12" s="26">
        <f t="shared" si="0"/>
        <v>1.49462365591398</v>
      </c>
      <c r="G12" s="27" t="s">
        <v>10</v>
      </c>
    </row>
    <row r="13" spans="2:7">
      <c r="B13" s="25" t="s">
        <v>20</v>
      </c>
      <c r="C13" s="25" t="s">
        <v>7</v>
      </c>
      <c r="D13" s="25">
        <v>19030</v>
      </c>
      <c r="E13" s="25">
        <v>28</v>
      </c>
      <c r="F13" s="26">
        <f t="shared" si="0"/>
        <v>1.47136100893326</v>
      </c>
      <c r="G13" s="27" t="s">
        <v>21</v>
      </c>
    </row>
    <row r="14" spans="2:7">
      <c r="B14" s="25" t="s">
        <v>22</v>
      </c>
      <c r="C14" s="25" t="s">
        <v>7</v>
      </c>
      <c r="D14" s="25">
        <v>120000</v>
      </c>
      <c r="E14" s="25">
        <v>150</v>
      </c>
      <c r="F14" s="26">
        <f t="shared" si="0"/>
        <v>1.25</v>
      </c>
      <c r="G14" s="27" t="s">
        <v>15</v>
      </c>
    </row>
    <row r="15" spans="2:7">
      <c r="B15" s="25" t="s">
        <v>23</v>
      </c>
      <c r="C15" s="25" t="s">
        <v>24</v>
      </c>
      <c r="D15" s="25">
        <v>5590</v>
      </c>
      <c r="E15" s="25">
        <v>125</v>
      </c>
      <c r="F15" s="26">
        <f>E15/D15*1000/20</f>
        <v>1.11806797853309</v>
      </c>
      <c r="G15" s="27" t="s">
        <v>21</v>
      </c>
    </row>
    <row r="16" ht="42.75" spans="2:7">
      <c r="B16" s="25" t="s">
        <v>25</v>
      </c>
      <c r="C16" s="25" t="s">
        <v>7</v>
      </c>
      <c r="D16" s="25">
        <v>97273</v>
      </c>
      <c r="E16" s="25">
        <v>99</v>
      </c>
      <c r="F16" s="26">
        <f>E16/D16*1000</f>
        <v>1.01775415582947</v>
      </c>
      <c r="G16" s="27" t="s">
        <v>26</v>
      </c>
    </row>
    <row r="17" spans="2:7">
      <c r="B17" s="25" t="s">
        <v>27</v>
      </c>
      <c r="C17" s="25" t="s">
        <v>7</v>
      </c>
      <c r="D17" s="28">
        <v>2458000</v>
      </c>
      <c r="E17" s="25">
        <v>2498</v>
      </c>
      <c r="F17" s="26">
        <f>E17/D17*1000</f>
        <v>1.01627339300244</v>
      </c>
      <c r="G17" s="27" t="s">
        <v>28</v>
      </c>
    </row>
    <row r="18" spans="2:7">
      <c r="B18" s="25" t="s">
        <v>29</v>
      </c>
      <c r="C18" s="25" t="s">
        <v>7</v>
      </c>
      <c r="D18" s="25">
        <v>494000</v>
      </c>
      <c r="E18" s="25">
        <v>499</v>
      </c>
      <c r="F18" s="26">
        <f>E18/D18*1000</f>
        <v>1.01012145748988</v>
      </c>
      <c r="G18" s="27" t="s">
        <v>21</v>
      </c>
    </row>
    <row r="19" spans="2:7">
      <c r="B19" s="25" t="s">
        <v>30</v>
      </c>
      <c r="C19" s="25" t="s">
        <v>7</v>
      </c>
      <c r="D19" s="25">
        <v>533000</v>
      </c>
      <c r="E19" s="25">
        <v>448</v>
      </c>
      <c r="F19" s="26">
        <f>E19/D19*1000</f>
        <v>0.840525328330206</v>
      </c>
      <c r="G19" s="27" t="s">
        <v>31</v>
      </c>
    </row>
  </sheetData>
  <sheetProtection password="C7EB" sheet="1" objects="1"/>
  <mergeCells count="1">
    <mergeCell ref="B2:C2"/>
  </mergeCells>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N34"/>
  <sheetViews>
    <sheetView zoomScale="70" zoomScaleNormal="70" workbookViewId="0">
      <selection activeCell="C6" sqref="C6"/>
    </sheetView>
  </sheetViews>
  <sheetFormatPr defaultColWidth="9" defaultRowHeight="14.25"/>
  <cols>
    <col min="1" max="1" width="9" style="14"/>
    <col min="2" max="2" width="33.9166666666667" style="16" customWidth="1"/>
    <col min="3" max="3" width="11.9666666666667" style="16" customWidth="1"/>
    <col min="4" max="4" width="10" style="16" customWidth="1"/>
    <col min="5" max="5" width="16.875" style="16" customWidth="1"/>
    <col min="6" max="6" width="19.5" style="16" customWidth="1"/>
    <col min="7" max="7" width="46.5" style="16" customWidth="1"/>
    <col min="8" max="8" width="23.5" style="16" customWidth="1"/>
    <col min="9" max="9" width="15" style="16" customWidth="1"/>
    <col min="10" max="10" width="14.125" style="16" customWidth="1"/>
    <col min="11" max="11" width="64" style="16" customWidth="1"/>
    <col min="12" max="12" width="32.625" style="14" customWidth="1"/>
    <col min="13" max="13" width="45.75" style="16" customWidth="1"/>
    <col min="14" max="14" width="48.75" style="14" customWidth="1"/>
    <col min="15" max="16384" width="9" style="14"/>
  </cols>
  <sheetData>
    <row r="1" s="13" customFormat="1" spans="2:13">
      <c r="B1" s="17"/>
      <c r="C1" s="17"/>
      <c r="D1" s="17"/>
      <c r="E1" s="17"/>
      <c r="F1" s="17"/>
      <c r="G1" s="17"/>
      <c r="H1" s="17"/>
      <c r="I1" s="17"/>
      <c r="J1" s="17"/>
      <c r="K1" s="17"/>
      <c r="L1" s="13"/>
      <c r="M1" s="17"/>
    </row>
    <row r="2" s="13" customFormat="1" ht="78" customHeight="1" spans="2:13">
      <c r="B2" s="18"/>
      <c r="C2" s="18"/>
      <c r="D2" s="19"/>
      <c r="E2" s="17"/>
      <c r="F2" s="17"/>
      <c r="G2" s="17"/>
      <c r="H2" s="17"/>
      <c r="I2" s="17"/>
      <c r="J2" s="17"/>
      <c r="K2" s="17"/>
      <c r="L2" s="13"/>
      <c r="M2" s="17"/>
    </row>
    <row r="3" s="13" customFormat="1" spans="2:13">
      <c r="B3" s="17"/>
      <c r="C3" s="17"/>
      <c r="D3" s="17"/>
      <c r="E3" s="17"/>
      <c r="F3" s="17"/>
      <c r="G3" s="17"/>
      <c r="H3" s="17"/>
      <c r="I3" s="17"/>
      <c r="J3" s="17"/>
      <c r="K3" s="17"/>
      <c r="L3" s="13"/>
      <c r="M3" s="17"/>
    </row>
    <row r="4" s="14" customFormat="1" ht="51" spans="2:14">
      <c r="B4" s="20" t="s">
        <v>32</v>
      </c>
      <c r="C4" s="20" t="s">
        <v>0</v>
      </c>
      <c r="D4" s="20" t="s">
        <v>33</v>
      </c>
      <c r="E4" s="20" t="s">
        <v>34</v>
      </c>
      <c r="F4" s="20" t="s">
        <v>1</v>
      </c>
      <c r="G4" s="20" t="s">
        <v>35</v>
      </c>
      <c r="H4" s="20" t="s">
        <v>36</v>
      </c>
      <c r="I4" s="20" t="s">
        <v>37</v>
      </c>
      <c r="J4" s="20" t="s">
        <v>38</v>
      </c>
      <c r="K4" s="20" t="s">
        <v>39</v>
      </c>
      <c r="L4" s="20" t="s">
        <v>40</v>
      </c>
      <c r="M4" s="20" t="s">
        <v>41</v>
      </c>
      <c r="N4" s="20" t="s">
        <v>42</v>
      </c>
    </row>
    <row r="5" ht="180" spans="2:14">
      <c r="B5" s="21" t="s">
        <v>43</v>
      </c>
      <c r="C5" s="21" t="s">
        <v>11</v>
      </c>
      <c r="D5" s="21"/>
      <c r="E5" s="21" t="s">
        <v>44</v>
      </c>
      <c r="F5" s="21" t="s">
        <v>45</v>
      </c>
      <c r="G5" s="21" t="s">
        <v>46</v>
      </c>
      <c r="H5" s="21" t="s">
        <v>47</v>
      </c>
      <c r="I5" s="21">
        <v>0.05</v>
      </c>
      <c r="J5" s="21" t="s">
        <v>48</v>
      </c>
      <c r="K5" s="21" t="s">
        <v>49</v>
      </c>
      <c r="L5" s="21" t="s">
        <v>50</v>
      </c>
      <c r="M5" s="21" t="s">
        <v>51</v>
      </c>
      <c r="N5" s="21" t="s">
        <v>52</v>
      </c>
    </row>
    <row r="6" ht="252" spans="2:14">
      <c r="B6" s="21" t="s">
        <v>53</v>
      </c>
      <c r="C6" s="21" t="s">
        <v>11</v>
      </c>
      <c r="D6" s="21">
        <v>200</v>
      </c>
      <c r="E6" s="21" t="s">
        <v>54</v>
      </c>
      <c r="F6" s="21" t="s">
        <v>45</v>
      </c>
      <c r="G6" s="21" t="s">
        <v>55</v>
      </c>
      <c r="H6" s="21" t="s">
        <v>47</v>
      </c>
      <c r="I6" s="21">
        <v>0.05</v>
      </c>
      <c r="J6" s="21" t="s">
        <v>48</v>
      </c>
      <c r="K6" s="21" t="s">
        <v>56</v>
      </c>
      <c r="L6" s="21" t="s">
        <v>50</v>
      </c>
      <c r="M6" s="21" t="s">
        <v>51</v>
      </c>
      <c r="N6" s="21" t="s">
        <v>52</v>
      </c>
    </row>
    <row r="7" ht="180" spans="2:14">
      <c r="B7" s="21" t="s">
        <v>57</v>
      </c>
      <c r="C7" s="21" t="s">
        <v>11</v>
      </c>
      <c r="D7" s="21">
        <v>200</v>
      </c>
      <c r="E7" s="21" t="s">
        <v>44</v>
      </c>
      <c r="F7" s="21" t="s">
        <v>45</v>
      </c>
      <c r="G7" s="21" t="s">
        <v>55</v>
      </c>
      <c r="H7" s="21" t="s">
        <v>47</v>
      </c>
      <c r="I7" s="21">
        <v>0.05</v>
      </c>
      <c r="J7" s="21" t="s">
        <v>48</v>
      </c>
      <c r="K7" s="21" t="s">
        <v>58</v>
      </c>
      <c r="L7" s="21" t="s">
        <v>50</v>
      </c>
      <c r="M7" s="21" t="s">
        <v>51</v>
      </c>
      <c r="N7" s="22" t="s">
        <v>52</v>
      </c>
    </row>
    <row r="8" ht="90" spans="2:14">
      <c r="B8" s="21" t="s">
        <v>59</v>
      </c>
      <c r="C8" s="21" t="s">
        <v>11</v>
      </c>
      <c r="D8" s="21">
        <v>900</v>
      </c>
      <c r="E8" s="21" t="s">
        <v>60</v>
      </c>
      <c r="F8" s="21" t="s">
        <v>45</v>
      </c>
      <c r="G8" s="21" t="s">
        <v>61</v>
      </c>
      <c r="H8" s="21" t="s">
        <v>47</v>
      </c>
      <c r="I8" s="21">
        <v>0.05</v>
      </c>
      <c r="J8" s="21" t="s">
        <v>48</v>
      </c>
      <c r="K8" s="21" t="s">
        <v>62</v>
      </c>
      <c r="L8" s="21" t="s">
        <v>63</v>
      </c>
      <c r="M8" s="21" t="s">
        <v>51</v>
      </c>
      <c r="N8" s="21" t="s">
        <v>52</v>
      </c>
    </row>
    <row r="9" ht="162" spans="2:14">
      <c r="B9" s="21" t="s">
        <v>64</v>
      </c>
      <c r="C9" s="21" t="s">
        <v>11</v>
      </c>
      <c r="D9" s="21"/>
      <c r="E9" s="21" t="s">
        <v>65</v>
      </c>
      <c r="F9" s="21" t="s">
        <v>45</v>
      </c>
      <c r="G9" s="21" t="s">
        <v>61</v>
      </c>
      <c r="H9" s="21" t="s">
        <v>47</v>
      </c>
      <c r="I9" s="21">
        <v>0.05</v>
      </c>
      <c r="J9" s="21" t="s">
        <v>48</v>
      </c>
      <c r="K9" s="21" t="s">
        <v>66</v>
      </c>
      <c r="L9" s="21" t="s">
        <v>63</v>
      </c>
      <c r="M9" s="21" t="s">
        <v>51</v>
      </c>
      <c r="N9" s="21" t="s">
        <v>52</v>
      </c>
    </row>
    <row r="10" ht="409.5" spans="2:14">
      <c r="B10" s="21" t="s">
        <v>67</v>
      </c>
      <c r="C10" s="21" t="s">
        <v>11</v>
      </c>
      <c r="D10" s="21"/>
      <c r="E10" s="21" t="s">
        <v>68</v>
      </c>
      <c r="F10" s="21" t="s">
        <v>45</v>
      </c>
      <c r="G10" s="21" t="s">
        <v>55</v>
      </c>
      <c r="H10" s="21" t="s">
        <v>47</v>
      </c>
      <c r="I10" s="21">
        <v>0.05</v>
      </c>
      <c r="J10" s="21" t="s">
        <v>48</v>
      </c>
      <c r="K10" s="21" t="s">
        <v>69</v>
      </c>
      <c r="L10" s="21" t="s">
        <v>50</v>
      </c>
      <c r="M10" s="21" t="s">
        <v>51</v>
      </c>
      <c r="N10" s="21" t="s">
        <v>52</v>
      </c>
    </row>
    <row r="11" ht="180" spans="2:14">
      <c r="B11" s="21" t="s">
        <v>70</v>
      </c>
      <c r="C11" s="21" t="s">
        <v>11</v>
      </c>
      <c r="D11" s="21">
        <v>200</v>
      </c>
      <c r="E11" s="21" t="s">
        <v>44</v>
      </c>
      <c r="F11" s="21" t="s">
        <v>45</v>
      </c>
      <c r="G11" s="21" t="s">
        <v>71</v>
      </c>
      <c r="H11" s="21" t="s">
        <v>47</v>
      </c>
      <c r="I11" s="21">
        <v>0.05</v>
      </c>
      <c r="J11" s="21" t="s">
        <v>48</v>
      </c>
      <c r="K11" s="21" t="s">
        <v>72</v>
      </c>
      <c r="L11" s="21" t="s">
        <v>50</v>
      </c>
      <c r="M11" s="21" t="s">
        <v>73</v>
      </c>
      <c r="N11" s="22" t="s">
        <v>52</v>
      </c>
    </row>
    <row r="12" ht="180" spans="2:14">
      <c r="B12" s="21" t="s">
        <v>74</v>
      </c>
      <c r="C12" s="21" t="s">
        <v>11</v>
      </c>
      <c r="D12" s="21"/>
      <c r="E12" s="21" t="s">
        <v>44</v>
      </c>
      <c r="F12" s="21" t="s">
        <v>45</v>
      </c>
      <c r="G12" s="21" t="s">
        <v>75</v>
      </c>
      <c r="H12" s="21" t="s">
        <v>47</v>
      </c>
      <c r="I12" s="21">
        <v>0.05</v>
      </c>
      <c r="J12" s="21" t="s">
        <v>48</v>
      </c>
      <c r="K12" s="21" t="s">
        <v>76</v>
      </c>
      <c r="L12" s="21" t="s">
        <v>50</v>
      </c>
      <c r="M12" s="21" t="s">
        <v>51</v>
      </c>
      <c r="N12" s="21" t="s">
        <v>52</v>
      </c>
    </row>
    <row r="13" ht="180" spans="2:14">
      <c r="B13" s="21" t="s">
        <v>77</v>
      </c>
      <c r="C13" s="21" t="s">
        <v>11</v>
      </c>
      <c r="D13" s="21">
        <v>200</v>
      </c>
      <c r="E13" s="21" t="s">
        <v>78</v>
      </c>
      <c r="F13" s="21" t="s">
        <v>45</v>
      </c>
      <c r="G13" s="21" t="s">
        <v>79</v>
      </c>
      <c r="H13" s="21" t="s">
        <v>47</v>
      </c>
      <c r="I13" s="21">
        <v>0.05</v>
      </c>
      <c r="J13" s="21" t="s">
        <v>48</v>
      </c>
      <c r="K13" s="21" t="s">
        <v>80</v>
      </c>
      <c r="L13" s="21" t="s">
        <v>50</v>
      </c>
      <c r="M13" s="21" t="s">
        <v>73</v>
      </c>
      <c r="N13" s="21" t="s">
        <v>52</v>
      </c>
    </row>
    <row r="14" ht="180" spans="2:14">
      <c r="B14" s="21" t="s">
        <v>81</v>
      </c>
      <c r="C14" s="21" t="s">
        <v>11</v>
      </c>
      <c r="D14" s="21"/>
      <c r="E14" s="21" t="s">
        <v>78</v>
      </c>
      <c r="F14" s="21" t="s">
        <v>45</v>
      </c>
      <c r="G14" s="21" t="s">
        <v>82</v>
      </c>
      <c r="H14" s="21" t="s">
        <v>47</v>
      </c>
      <c r="I14" s="21">
        <v>0.05</v>
      </c>
      <c r="J14" s="21" t="s">
        <v>48</v>
      </c>
      <c r="K14" s="21" t="s">
        <v>83</v>
      </c>
      <c r="L14" s="21" t="s">
        <v>50</v>
      </c>
      <c r="M14" s="21" t="s">
        <v>73</v>
      </c>
      <c r="N14" s="21" t="s">
        <v>52</v>
      </c>
    </row>
    <row r="15" ht="180" spans="2:14">
      <c r="B15" s="21" t="s">
        <v>84</v>
      </c>
      <c r="C15" s="21" t="s">
        <v>11</v>
      </c>
      <c r="D15" s="21"/>
      <c r="E15" s="21" t="s">
        <v>78</v>
      </c>
      <c r="F15" s="21" t="s">
        <v>45</v>
      </c>
      <c r="G15" s="21" t="s">
        <v>85</v>
      </c>
      <c r="H15" s="21" t="s">
        <v>47</v>
      </c>
      <c r="I15" s="21">
        <v>0.05</v>
      </c>
      <c r="J15" s="21" t="s">
        <v>48</v>
      </c>
      <c r="K15" s="21" t="s">
        <v>86</v>
      </c>
      <c r="L15" s="21" t="s">
        <v>50</v>
      </c>
      <c r="M15" s="21" t="s">
        <v>73</v>
      </c>
      <c r="N15" s="21" t="s">
        <v>52</v>
      </c>
    </row>
    <row r="16" ht="198" spans="2:14">
      <c r="B16" s="21" t="s">
        <v>87</v>
      </c>
      <c r="C16" s="21" t="s">
        <v>11</v>
      </c>
      <c r="D16" s="21">
        <v>200</v>
      </c>
      <c r="E16" s="21" t="s">
        <v>78</v>
      </c>
      <c r="F16" s="21" t="s">
        <v>45</v>
      </c>
      <c r="G16" s="21" t="s">
        <v>88</v>
      </c>
      <c r="H16" s="21" t="s">
        <v>47</v>
      </c>
      <c r="I16" s="21">
        <v>0.05</v>
      </c>
      <c r="J16" s="21" t="s">
        <v>48</v>
      </c>
      <c r="K16" s="21" t="s">
        <v>89</v>
      </c>
      <c r="L16" s="21" t="s">
        <v>50</v>
      </c>
      <c r="M16" s="21" t="s">
        <v>73</v>
      </c>
      <c r="N16" s="21" t="s">
        <v>52</v>
      </c>
    </row>
    <row r="17" s="15" customFormat="1" ht="162" spans="2:14">
      <c r="B17" s="21" t="s">
        <v>90</v>
      </c>
      <c r="C17" s="21" t="s">
        <v>13</v>
      </c>
      <c r="D17" s="21" t="s">
        <v>91</v>
      </c>
      <c r="E17" s="21" t="s">
        <v>92</v>
      </c>
      <c r="F17" s="21" t="s">
        <v>93</v>
      </c>
      <c r="G17" s="21" t="s">
        <v>94</v>
      </c>
      <c r="H17" s="21" t="s">
        <v>95</v>
      </c>
      <c r="I17" s="21">
        <v>0.1</v>
      </c>
      <c r="J17" s="21" t="s">
        <v>48</v>
      </c>
      <c r="K17" s="21" t="s">
        <v>96</v>
      </c>
      <c r="L17" s="21" t="s">
        <v>97</v>
      </c>
      <c r="M17" s="21" t="s">
        <v>98</v>
      </c>
      <c r="N17" s="21" t="s">
        <v>99</v>
      </c>
    </row>
    <row r="18" s="15" customFormat="1" ht="72" spans="2:14">
      <c r="B18" s="21" t="s">
        <v>100</v>
      </c>
      <c r="C18" s="21" t="s">
        <v>13</v>
      </c>
      <c r="D18" s="21" t="s">
        <v>91</v>
      </c>
      <c r="E18" s="21" t="s">
        <v>101</v>
      </c>
      <c r="F18" s="21" t="s">
        <v>93</v>
      </c>
      <c r="G18" s="21" t="s">
        <v>94</v>
      </c>
      <c r="H18" s="21" t="s">
        <v>95</v>
      </c>
      <c r="I18" s="21">
        <v>0.1</v>
      </c>
      <c r="J18" s="21" t="s">
        <v>48</v>
      </c>
      <c r="K18" s="21" t="s">
        <v>102</v>
      </c>
      <c r="L18" s="21" t="s">
        <v>97</v>
      </c>
      <c r="M18" s="21" t="s">
        <v>98</v>
      </c>
      <c r="N18" s="21" t="s">
        <v>99</v>
      </c>
    </row>
    <row r="19" s="15" customFormat="1" ht="90" spans="2:14">
      <c r="B19" s="21" t="s">
        <v>103</v>
      </c>
      <c r="C19" s="21" t="s">
        <v>13</v>
      </c>
      <c r="D19" s="21" t="s">
        <v>91</v>
      </c>
      <c r="E19" s="21" t="s">
        <v>92</v>
      </c>
      <c r="F19" s="21" t="s">
        <v>104</v>
      </c>
      <c r="G19" s="21" t="s">
        <v>94</v>
      </c>
      <c r="H19" s="21" t="s">
        <v>95</v>
      </c>
      <c r="I19" s="21">
        <v>0.1</v>
      </c>
      <c r="J19" s="21" t="s">
        <v>48</v>
      </c>
      <c r="K19" s="21" t="s">
        <v>105</v>
      </c>
      <c r="L19" s="21" t="s">
        <v>97</v>
      </c>
      <c r="M19" s="21" t="s">
        <v>98</v>
      </c>
      <c r="N19" s="21" t="s">
        <v>99</v>
      </c>
    </row>
    <row r="20" s="15" customFormat="1" ht="198" spans="2:14">
      <c r="B20" s="21" t="s">
        <v>106</v>
      </c>
      <c r="C20" s="21" t="s">
        <v>13</v>
      </c>
      <c r="D20" s="21" t="s">
        <v>91</v>
      </c>
      <c r="E20" s="21" t="s">
        <v>107</v>
      </c>
      <c r="F20" s="21" t="s">
        <v>93</v>
      </c>
      <c r="G20" s="21" t="s">
        <v>94</v>
      </c>
      <c r="H20" s="21" t="s">
        <v>95</v>
      </c>
      <c r="I20" s="21">
        <v>0.1</v>
      </c>
      <c r="J20" s="21" t="s">
        <v>48</v>
      </c>
      <c r="K20" s="21" t="s">
        <v>108</v>
      </c>
      <c r="L20" s="21" t="s">
        <v>97</v>
      </c>
      <c r="M20" s="21" t="s">
        <v>98</v>
      </c>
      <c r="N20" s="21" t="s">
        <v>99</v>
      </c>
    </row>
    <row r="21" s="15" customFormat="1" ht="162" spans="2:14">
      <c r="B21" s="21" t="s">
        <v>109</v>
      </c>
      <c r="C21" s="21" t="s">
        <v>13</v>
      </c>
      <c r="D21" s="21" t="s">
        <v>110</v>
      </c>
      <c r="E21" s="21" t="s">
        <v>92</v>
      </c>
      <c r="F21" s="21" t="s">
        <v>111</v>
      </c>
      <c r="G21" s="21" t="s">
        <v>28</v>
      </c>
      <c r="H21" s="21" t="s">
        <v>95</v>
      </c>
      <c r="I21" s="21">
        <v>0.1</v>
      </c>
      <c r="J21" s="21" t="s">
        <v>48</v>
      </c>
      <c r="K21" s="21" t="s">
        <v>112</v>
      </c>
      <c r="L21" s="21" t="s">
        <v>97</v>
      </c>
      <c r="M21" s="21" t="s">
        <v>98</v>
      </c>
      <c r="N21" s="21" t="s">
        <v>99</v>
      </c>
    </row>
    <row r="22" s="15" customFormat="1" ht="162" spans="2:14">
      <c r="B22" s="21" t="s">
        <v>113</v>
      </c>
      <c r="C22" s="21" t="s">
        <v>13</v>
      </c>
      <c r="D22" s="21" t="s">
        <v>114</v>
      </c>
      <c r="E22" s="21" t="s">
        <v>115</v>
      </c>
      <c r="F22" s="21" t="s">
        <v>93</v>
      </c>
      <c r="G22" s="21" t="s">
        <v>94</v>
      </c>
      <c r="H22" s="21" t="s">
        <v>95</v>
      </c>
      <c r="I22" s="21">
        <v>0.1</v>
      </c>
      <c r="J22" s="21" t="s">
        <v>48</v>
      </c>
      <c r="K22" s="21" t="s">
        <v>116</v>
      </c>
      <c r="L22" s="21" t="s">
        <v>97</v>
      </c>
      <c r="M22" s="21" t="s">
        <v>98</v>
      </c>
      <c r="N22" s="21" t="s">
        <v>99</v>
      </c>
    </row>
    <row r="23" s="15" customFormat="1" ht="252" spans="2:14">
      <c r="B23" s="21" t="s">
        <v>117</v>
      </c>
      <c r="C23" s="21" t="s">
        <v>13</v>
      </c>
      <c r="D23" s="21">
        <v>480</v>
      </c>
      <c r="E23" s="21" t="s">
        <v>118</v>
      </c>
      <c r="F23" s="21" t="s">
        <v>93</v>
      </c>
      <c r="G23" s="21" t="s">
        <v>94</v>
      </c>
      <c r="H23" s="21" t="s">
        <v>95</v>
      </c>
      <c r="I23" s="21">
        <v>0.05</v>
      </c>
      <c r="J23" s="21" t="s">
        <v>48</v>
      </c>
      <c r="K23" s="21" t="s">
        <v>119</v>
      </c>
      <c r="L23" s="21" t="s">
        <v>97</v>
      </c>
      <c r="M23" s="21" t="s">
        <v>98</v>
      </c>
      <c r="N23" s="21" t="s">
        <v>99</v>
      </c>
    </row>
    <row r="24" s="15" customFormat="1" ht="144" spans="2:14">
      <c r="B24" s="21" t="s">
        <v>120</v>
      </c>
      <c r="C24" s="21" t="s">
        <v>13</v>
      </c>
      <c r="D24" s="21" t="s">
        <v>121</v>
      </c>
      <c r="E24" s="21" t="s">
        <v>92</v>
      </c>
      <c r="F24" s="21" t="s">
        <v>122</v>
      </c>
      <c r="G24" s="21" t="s">
        <v>94</v>
      </c>
      <c r="H24" s="21" t="s">
        <v>95</v>
      </c>
      <c r="I24" s="21">
        <v>0.1</v>
      </c>
      <c r="J24" s="21" t="s">
        <v>48</v>
      </c>
      <c r="K24" s="21" t="s">
        <v>123</v>
      </c>
      <c r="L24" s="21" t="s">
        <v>97</v>
      </c>
      <c r="M24" s="21" t="s">
        <v>98</v>
      </c>
      <c r="N24" s="21" t="s">
        <v>99</v>
      </c>
    </row>
    <row r="25" s="15" customFormat="1" ht="288" spans="2:14">
      <c r="B25" s="21" t="s">
        <v>124</v>
      </c>
      <c r="C25" s="21" t="s">
        <v>13</v>
      </c>
      <c r="D25" s="21">
        <v>800</v>
      </c>
      <c r="E25" s="21" t="s">
        <v>125</v>
      </c>
      <c r="F25" s="21" t="s">
        <v>93</v>
      </c>
      <c r="G25" s="21" t="s">
        <v>94</v>
      </c>
      <c r="H25" s="21" t="s">
        <v>95</v>
      </c>
      <c r="I25" s="21">
        <v>0.05</v>
      </c>
      <c r="J25" s="21" t="s">
        <v>48</v>
      </c>
      <c r="K25" s="21" t="s">
        <v>126</v>
      </c>
      <c r="L25" s="21" t="s">
        <v>97</v>
      </c>
      <c r="M25" s="21" t="s">
        <v>98</v>
      </c>
      <c r="N25" s="21" t="s">
        <v>99</v>
      </c>
    </row>
    <row r="26" s="15" customFormat="1" ht="144" spans="2:14">
      <c r="B26" s="21" t="s">
        <v>127</v>
      </c>
      <c r="C26" s="21" t="s">
        <v>13</v>
      </c>
      <c r="D26" s="21" t="s">
        <v>91</v>
      </c>
      <c r="E26" s="21" t="s">
        <v>101</v>
      </c>
      <c r="F26" s="21" t="s">
        <v>93</v>
      </c>
      <c r="G26" s="21" t="s">
        <v>94</v>
      </c>
      <c r="H26" s="21" t="s">
        <v>95</v>
      </c>
      <c r="I26" s="21">
        <v>0.1</v>
      </c>
      <c r="J26" s="21" t="s">
        <v>48</v>
      </c>
      <c r="K26" s="21" t="s">
        <v>128</v>
      </c>
      <c r="L26" s="21" t="s">
        <v>97</v>
      </c>
      <c r="M26" s="21" t="s">
        <v>98</v>
      </c>
      <c r="N26" s="21" t="s">
        <v>99</v>
      </c>
    </row>
    <row r="27" s="15" customFormat="1" ht="72" spans="2:14">
      <c r="B27" s="21" t="s">
        <v>129</v>
      </c>
      <c r="C27" s="21" t="s">
        <v>13</v>
      </c>
      <c r="D27" s="21">
        <v>80</v>
      </c>
      <c r="E27" s="21" t="s">
        <v>107</v>
      </c>
      <c r="F27" s="21" t="s">
        <v>130</v>
      </c>
      <c r="G27" s="21" t="s">
        <v>94</v>
      </c>
      <c r="H27" s="21" t="s">
        <v>95</v>
      </c>
      <c r="I27" s="21">
        <v>0.1</v>
      </c>
      <c r="J27" s="21" t="s">
        <v>48</v>
      </c>
      <c r="K27" s="21"/>
      <c r="L27" s="21" t="s">
        <v>97</v>
      </c>
      <c r="M27" s="21" t="s">
        <v>98</v>
      </c>
      <c r="N27" s="21" t="s">
        <v>99</v>
      </c>
    </row>
    <row r="28" s="15" customFormat="1" ht="72" spans="2:14">
      <c r="B28" s="21" t="s">
        <v>131</v>
      </c>
      <c r="C28" s="21" t="s">
        <v>13</v>
      </c>
      <c r="D28" s="21" t="s">
        <v>91</v>
      </c>
      <c r="E28" s="21" t="s">
        <v>92</v>
      </c>
      <c r="F28" s="21" t="s">
        <v>93</v>
      </c>
      <c r="G28" s="21" t="s">
        <v>94</v>
      </c>
      <c r="H28" s="21" t="s">
        <v>95</v>
      </c>
      <c r="I28" s="21">
        <v>0.1</v>
      </c>
      <c r="J28" s="21" t="s">
        <v>48</v>
      </c>
      <c r="K28" s="21" t="s">
        <v>132</v>
      </c>
      <c r="L28" s="21" t="s">
        <v>97</v>
      </c>
      <c r="M28" s="21" t="s">
        <v>98</v>
      </c>
      <c r="N28" s="21" t="s">
        <v>99</v>
      </c>
    </row>
    <row r="29" s="15" customFormat="1" ht="72" spans="2:14">
      <c r="B29" s="21" t="s">
        <v>133</v>
      </c>
      <c r="C29" s="21" t="s">
        <v>13</v>
      </c>
      <c r="D29" s="21">
        <v>40</v>
      </c>
      <c r="E29" s="21" t="s">
        <v>107</v>
      </c>
      <c r="F29" s="21" t="s">
        <v>93</v>
      </c>
      <c r="G29" s="21" t="s">
        <v>94</v>
      </c>
      <c r="H29" s="21" t="s">
        <v>95</v>
      </c>
      <c r="I29" s="21">
        <v>0.1</v>
      </c>
      <c r="J29" s="21" t="s">
        <v>48</v>
      </c>
      <c r="K29" s="21" t="s">
        <v>134</v>
      </c>
      <c r="L29" s="21" t="s">
        <v>97</v>
      </c>
      <c r="M29" s="21" t="s">
        <v>98</v>
      </c>
      <c r="N29" s="21" t="s">
        <v>99</v>
      </c>
    </row>
    <row r="30" s="15" customFormat="1" ht="180" spans="2:14">
      <c r="B30" s="21" t="s">
        <v>135</v>
      </c>
      <c r="C30" s="21" t="s">
        <v>13</v>
      </c>
      <c r="D30" s="21" t="s">
        <v>91</v>
      </c>
      <c r="E30" s="21" t="s">
        <v>107</v>
      </c>
      <c r="F30" s="21" t="s">
        <v>93</v>
      </c>
      <c r="G30" s="21" t="s">
        <v>94</v>
      </c>
      <c r="H30" s="21" t="s">
        <v>95</v>
      </c>
      <c r="I30" s="21">
        <v>0.1</v>
      </c>
      <c r="J30" s="21" t="s">
        <v>48</v>
      </c>
      <c r="K30" s="21" t="s">
        <v>136</v>
      </c>
      <c r="L30" s="21" t="s">
        <v>97</v>
      </c>
      <c r="M30" s="21" t="s">
        <v>98</v>
      </c>
      <c r="N30" s="21" t="s">
        <v>99</v>
      </c>
    </row>
    <row r="31" s="15" customFormat="1" ht="162" spans="2:14">
      <c r="B31" s="21" t="s">
        <v>137</v>
      </c>
      <c r="C31" s="21" t="s">
        <v>13</v>
      </c>
      <c r="D31" s="21" t="s">
        <v>110</v>
      </c>
      <c r="E31" s="21" t="s">
        <v>92</v>
      </c>
      <c r="F31" s="21" t="s">
        <v>93</v>
      </c>
      <c r="G31" s="21" t="s">
        <v>94</v>
      </c>
      <c r="H31" s="21" t="s">
        <v>95</v>
      </c>
      <c r="I31" s="21">
        <v>0.1</v>
      </c>
      <c r="J31" s="21" t="s">
        <v>48</v>
      </c>
      <c r="K31" s="21" t="s">
        <v>138</v>
      </c>
      <c r="L31" s="21" t="s">
        <v>97</v>
      </c>
      <c r="M31" s="21" t="s">
        <v>98</v>
      </c>
      <c r="N31" s="21" t="s">
        <v>99</v>
      </c>
    </row>
    <row r="32" s="15" customFormat="1" ht="72" spans="2:14">
      <c r="B32" s="21" t="s">
        <v>139</v>
      </c>
      <c r="C32" s="21" t="s">
        <v>13</v>
      </c>
      <c r="D32" s="21" t="s">
        <v>91</v>
      </c>
      <c r="E32" s="21" t="s">
        <v>101</v>
      </c>
      <c r="F32" s="21" t="s">
        <v>93</v>
      </c>
      <c r="G32" s="21" t="s">
        <v>94</v>
      </c>
      <c r="H32" s="21" t="s">
        <v>95</v>
      </c>
      <c r="I32" s="21">
        <v>0.1</v>
      </c>
      <c r="J32" s="21" t="s">
        <v>48</v>
      </c>
      <c r="K32" s="21" t="s">
        <v>140</v>
      </c>
      <c r="L32" s="21" t="s">
        <v>97</v>
      </c>
      <c r="M32" s="21" t="s">
        <v>98</v>
      </c>
      <c r="N32" s="21" t="s">
        <v>99</v>
      </c>
    </row>
    <row r="33" s="15" customFormat="1" ht="162" spans="2:14">
      <c r="B33" s="21" t="s">
        <v>141</v>
      </c>
      <c r="C33" s="21" t="s">
        <v>13</v>
      </c>
      <c r="D33" s="21" t="s">
        <v>91</v>
      </c>
      <c r="E33" s="21" t="s">
        <v>101</v>
      </c>
      <c r="F33" s="21" t="s">
        <v>93</v>
      </c>
      <c r="G33" s="21" t="s">
        <v>94</v>
      </c>
      <c r="H33" s="21" t="s">
        <v>95</v>
      </c>
      <c r="I33" s="21">
        <v>0.1</v>
      </c>
      <c r="J33" s="21" t="s">
        <v>48</v>
      </c>
      <c r="K33" s="21" t="s">
        <v>142</v>
      </c>
      <c r="L33" s="21" t="s">
        <v>97</v>
      </c>
      <c r="M33" s="21" t="s">
        <v>98</v>
      </c>
      <c r="N33" s="21" t="s">
        <v>99</v>
      </c>
    </row>
    <row r="34" s="15" customFormat="1" ht="90" spans="2:14">
      <c r="B34" s="21" t="s">
        <v>143</v>
      </c>
      <c r="C34" s="21" t="s">
        <v>13</v>
      </c>
      <c r="D34" s="21">
        <v>80</v>
      </c>
      <c r="E34" s="21" t="s">
        <v>101</v>
      </c>
      <c r="F34" s="21" t="s">
        <v>93</v>
      </c>
      <c r="G34" s="21" t="s">
        <v>94</v>
      </c>
      <c r="H34" s="21" t="s">
        <v>95</v>
      </c>
      <c r="I34" s="21">
        <v>0.1</v>
      </c>
      <c r="J34" s="21" t="s">
        <v>48</v>
      </c>
      <c r="K34" s="21" t="s">
        <v>144</v>
      </c>
      <c r="L34" s="21" t="s">
        <v>97</v>
      </c>
      <c r="M34" s="21" t="s">
        <v>98</v>
      </c>
      <c r="N34" s="21" t="s">
        <v>99</v>
      </c>
    </row>
  </sheetData>
  <sheetProtection password="C7EB" sheet="1" objects="1"/>
  <autoFilter ref="B4:N34">
    <extLst/>
  </autoFilter>
  <mergeCells count="1">
    <mergeCell ref="B2:C2"/>
  </mergeCells>
  <pageMargins left="0.7" right="0.7"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AW47"/>
  <sheetViews>
    <sheetView workbookViewId="0">
      <pane xSplit="2" ySplit="4" topLeftCell="C5" activePane="bottomRight" state="frozen"/>
      <selection/>
      <selection pane="topRight"/>
      <selection pane="bottomLeft"/>
      <selection pane="bottomRight" activeCell="D5" sqref="D5"/>
    </sheetView>
  </sheetViews>
  <sheetFormatPr defaultColWidth="9" defaultRowHeight="14.25"/>
  <cols>
    <col min="2" max="2" width="13.75" customWidth="1"/>
    <col min="3" max="3" width="21.25" customWidth="1"/>
    <col min="4" max="4" width="45.125" customWidth="1"/>
    <col min="5" max="5" width="19.625" customWidth="1"/>
    <col min="6" max="6" width="46.125" customWidth="1"/>
    <col min="7" max="7" width="18.625" customWidth="1"/>
    <col min="8" max="8" width="58" customWidth="1"/>
    <col min="9" max="9" width="25.625" customWidth="1"/>
    <col min="10" max="10" width="67.75" customWidth="1"/>
    <col min="11" max="11" width="29" customWidth="1"/>
    <col min="12" max="12" width="45.625" customWidth="1"/>
    <col min="13" max="13" width="29.75" customWidth="1"/>
    <col min="14" max="14" width="33.625" customWidth="1"/>
  </cols>
  <sheetData>
    <row r="2" ht="48" customHeight="1" spans="2:3">
      <c r="B2" s="1"/>
      <c r="C2" s="1"/>
    </row>
    <row r="4" ht="25.5" spans="2:12">
      <c r="B4" s="2" t="s">
        <v>145</v>
      </c>
      <c r="C4" s="2" t="s">
        <v>32</v>
      </c>
      <c r="D4" s="2" t="s">
        <v>146</v>
      </c>
      <c r="E4" s="2" t="s">
        <v>32</v>
      </c>
      <c r="F4" s="2" t="s">
        <v>146</v>
      </c>
      <c r="G4" s="2" t="s">
        <v>32</v>
      </c>
      <c r="H4" s="2" t="s">
        <v>146</v>
      </c>
      <c r="I4" s="2" t="s">
        <v>32</v>
      </c>
      <c r="J4" s="2" t="s">
        <v>146</v>
      </c>
      <c r="K4" s="2" t="s">
        <v>32</v>
      </c>
      <c r="L4" s="2" t="s">
        <v>146</v>
      </c>
    </row>
    <row r="5" ht="409.5" spans="2:12">
      <c r="B5" s="3" t="s">
        <v>147</v>
      </c>
      <c r="C5" s="4" t="s">
        <v>148</v>
      </c>
      <c r="D5" s="5" t="s">
        <v>149</v>
      </c>
      <c r="E5" s="5" t="s">
        <v>150</v>
      </c>
      <c r="F5" s="5" t="s">
        <v>151</v>
      </c>
      <c r="G5" s="4" t="s">
        <v>59</v>
      </c>
      <c r="H5" s="5" t="s">
        <v>62</v>
      </c>
      <c r="I5" s="9" t="s">
        <v>67</v>
      </c>
      <c r="J5" s="10" t="s">
        <v>69</v>
      </c>
      <c r="K5" s="11" t="s">
        <v>152</v>
      </c>
      <c r="L5" s="12" t="s">
        <v>153</v>
      </c>
    </row>
    <row r="6" ht="270" spans="2:12">
      <c r="B6" s="6" t="s">
        <v>154</v>
      </c>
      <c r="C6" s="5" t="s">
        <v>155</v>
      </c>
      <c r="D6" s="5" t="s">
        <v>156</v>
      </c>
      <c r="E6" s="5" t="s">
        <v>157</v>
      </c>
      <c r="F6" s="5" t="s">
        <v>158</v>
      </c>
      <c r="G6" s="5" t="s">
        <v>159</v>
      </c>
      <c r="H6" s="5" t="s">
        <v>160</v>
      </c>
      <c r="I6" s="5" t="s">
        <v>161</v>
      </c>
      <c r="J6" s="5" t="s">
        <v>162</v>
      </c>
      <c r="K6" s="5" t="s">
        <v>163</v>
      </c>
      <c r="L6" s="5" t="s">
        <v>164</v>
      </c>
    </row>
    <row r="7" ht="234" spans="2:12">
      <c r="B7" s="7" t="s">
        <v>165</v>
      </c>
      <c r="C7" s="8" t="s">
        <v>103</v>
      </c>
      <c r="D7" s="5" t="s">
        <v>105</v>
      </c>
      <c r="E7" s="5" t="s">
        <v>166</v>
      </c>
      <c r="F7" s="5" t="s">
        <v>167</v>
      </c>
      <c r="G7" s="5" t="s">
        <v>168</v>
      </c>
      <c r="H7" s="5" t="s">
        <v>169</v>
      </c>
      <c r="I7" s="5" t="s">
        <v>170</v>
      </c>
      <c r="J7" s="5" t="s">
        <v>171</v>
      </c>
      <c r="K7" s="5" t="s">
        <v>70</v>
      </c>
      <c r="L7" s="5" t="s">
        <v>72</v>
      </c>
    </row>
    <row r="10" ht="42.75" spans="2:2">
      <c r="B10" s="3" t="s">
        <v>172</v>
      </c>
    </row>
    <row r="47" spans="49:49">
      <c r="AW47" t="s">
        <v>173</v>
      </c>
    </row>
  </sheetData>
  <sheetProtection password="C7EB" sheet="1" objects="1"/>
  <mergeCells count="1">
    <mergeCell ref="B2:C2"/>
  </mergeCells>
  <pageMargins left="0.7" right="0.7"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1. 常见信用卡积分兑换性价比一览</vt:lpstr>
      <vt:lpstr>2. 兴业广发卡各种规格一览</vt:lpstr>
      <vt:lpstr>3. 各种场景下信用卡一览表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Wendy</dc:creator>
  <cp:lastModifiedBy>chenruolan</cp:lastModifiedBy>
  <dcterms:created xsi:type="dcterms:W3CDTF">2019-04-12T12:30:00Z</dcterms:created>
  <dcterms:modified xsi:type="dcterms:W3CDTF">2019-07-03T09:58:24Z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2052-11.1.0.8806</vt:lpwstr>
  </property>
</Properties>
</file>