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硬件研发-EDA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<sst xmlns="http://schemas.openxmlformats.org/spreadsheetml/2006/main" count="276" uniqueCount="200">
  <si>
    <t>VeSync员工职业通道发展申报及评定表</t>
  </si>
  <si>
    <t>基本信息</t>
  </si>
  <si>
    <r>
      <t>部门：</t>
    </r>
    <r>
      <rPr>
        <sz val="11"/>
        <color rgb="FF0070C0"/>
        <rFont val="宋体"/>
        <charset val="134"/>
        <scheme val="minor"/>
      </rPr>
      <t>研发-电子开发-电子研发二组</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</si>
  <si>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</si>
  <si>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</si>
  <si>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</si>
  <si>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</si>
  <si>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</si>
  <si>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</si>
  <si>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</si>
  <si>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</si>
  <si>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</si>
  <si>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t>职位：</t>
    </r>
    <r>
      <rPr>
        <sz val="11"/>
        <color rgb="FF0070C0"/>
        <rFont val="宋体"/>
        <charset val="134"/>
        <scheme val="minor"/>
      </rPr>
      <t xml:space="preserve">PCB工程师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</si>
  <si>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</si>
  <si>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</si>
  <si>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</si>
  <si>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</si>
  <si>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</si>
  <si>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</si>
  <si>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</si>
  <si>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</si>
  <si>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T-EDA开发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</si>
  <si>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</si>
  <si>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</si>
  <si>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</si>
  <si>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</si>
  <si>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</si>
  <si>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</si>
  <si>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</si>
  <si>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</si>
  <si>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</si>
  <si>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</si>
  <si>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</si>
  <si>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</si>
  <si>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</si>
  <si>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</si>
  <si>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</si>
  <si>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</si>
  <si>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</si>
  <si>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</si>
  <si>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</si>
  <si>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</si>
  <si>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</si>
  <si>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</si>
  <si>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</si>
  <si>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</si>
  <si>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</si>
  <si>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</si>
  <si>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</si>
  <si>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</si>
  <si>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</si>
  <si>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</si>
  <si>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</si>
  <si>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</si>
  <si>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</si>
  <si>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</si>
  <si>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</si>
  <si>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</si>
  <si>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</si>
  <si>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</si>
  <si>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</si>
  <si>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</si>
  <si>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</si>
  <si>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</si>
  <si>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</si>
  <si>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</si>
  <si>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</si>
  <si>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</si>
  <si>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</si>
  <si>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</si>
  <si>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</si>
  <si>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</si>
  <si>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</si>
  <si>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</si>
  <si>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</si>
  <si>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</si>
  <si>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</si>
  <si>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</si>
  <si>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</si>
  <si>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</si>
  <si>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</si>
  <si>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</si>
  <si>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</si>
  <si>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</si>
  <si>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</si>
  <si>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</si>
  <si>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</si>
  <si>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流程规范和设计工具</t>
  </si>
  <si>
    <t>熟知产品电子开发工作流程与周期，能在工作中熟练运用EDA工具完成PCB设计</t>
  </si>
  <si>
    <t>元件封装设计</t>
  </si>
  <si>
    <t>熟知电子物料的尺寸和封装要求，完成PCB封装设计，了解电子物料的PCB封装行业设计标准</t>
  </si>
  <si>
    <t>PCB工艺</t>
  </si>
  <si>
    <t>熟知PCB工艺要求，能在设计中考虑PCB工艺要求，了解PCB生产工艺和常见问题</t>
  </si>
  <si>
    <t>EMC专业知识</t>
  </si>
  <si>
    <t>熟悉EMC和PI理论知识并运用到设计中，并能解决EMC测试遇到的问题，了解相关的认证要求。</t>
  </si>
  <si>
    <t>专业技能</t>
  </si>
  <si>
    <t>疑难问题攻关能力</t>
  </si>
  <si>
    <t>针对线上、售后、生产等反馈的疑难问题，进行快速及有效的定位分析和解决，并能总结成方法</t>
  </si>
  <si>
    <t>复杂产品PCB设计</t>
  </si>
  <si>
    <t>有进行复杂产品硬件PCB设计的能力，保证各部分的设计达到功能要求与质量要求</t>
  </si>
  <si>
    <t>创新设计</t>
  </si>
  <si>
    <t>有创新设计的思维和能力，能针对具体的设计限制开创性地提出创新方案</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</si>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</sst>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4">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0"/>
      <color indexed="8"/>
      <name val="微软雅黑"/>
      <charset val="134"/>
    </font>
    <font>
      <b/>
      <sz val="10"/>
      <name val="微软雅黑"/>
      <charset val="134"/>
    </font>
    <font>
      <sz val="11"/>
      <color indexed="8"/>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1"/>
      <name val="宋体"/>
      <charset val="0"/>
      <scheme val="minor"/>
    </font>
    <font>
      <sz val="11"/>
      <color rgb="FF9C6500"/>
      <name val="宋体"/>
      <charset val="0"/>
      <scheme val="minor"/>
    </font>
    <font>
      <b/>
      <sz val="11"/>
      <color rgb="FFFA7D00"/>
      <name val="宋体"/>
      <charset val="0"/>
      <scheme val="minor"/>
    </font>
    <font>
      <sz val="11"/>
      <color theme="0"/>
      <name val="宋体"/>
      <charset val="0"/>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b/>
      <sz val="11"/>
      <color rgb="FF3F3F3F"/>
      <name val="宋体"/>
      <charset val="0"/>
      <scheme val="minor"/>
    </font>
    <font>
      <b/>
      <sz val="11"/>
      <color theme="3"/>
      <name val="宋体"/>
      <charset val="134"/>
      <scheme val="minor"/>
    </font>
    <font>
      <u/>
      <sz val="11"/>
      <color rgb="FF800080"/>
      <name val="宋体"/>
      <charset val="0"/>
      <scheme val="minor"/>
    </font>
    <font>
      <sz val="12"/>
      <name val="宋体"/>
      <charset val="134"/>
    </font>
    <font>
      <b/>
      <sz val="15"/>
      <color theme="3"/>
      <name val="宋体"/>
      <charset val="134"/>
      <scheme val="minor"/>
    </font>
    <font>
      <b/>
      <sz val="18"/>
      <color theme="3"/>
      <name val="宋体"/>
      <charset val="134"/>
      <scheme val="minor"/>
    </font>
    <font>
      <sz val="11"/>
      <color rgb="FF3F3F76"/>
      <name val="宋体"/>
      <charset val="0"/>
      <scheme val="minor"/>
    </font>
    <font>
      <sz val="11"/>
      <color rgb="FF006100"/>
      <name val="宋体"/>
      <charset val="0"/>
      <scheme val="minor"/>
    </font>
    <font>
      <i/>
      <sz val="11"/>
      <color rgb="FF7F7F7F"/>
      <name val="宋体"/>
      <charset val="0"/>
      <scheme val="minor"/>
    </font>
    <font>
      <sz val="11"/>
      <color rgb="FFFA7D00"/>
      <name val="宋体"/>
      <charset val="0"/>
      <scheme val="minor"/>
    </font>
    <font>
      <b/>
      <sz val="11"/>
      <color rgb="FFFFFFFF"/>
      <name val="宋体"/>
      <charset val="0"/>
      <scheme val="minor"/>
    </font>
    <font>
      <sz val="11"/>
      <color rgb="FFFF0000"/>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4" tint="0.799981688894314"/>
        <bgColor indexed="64"/>
      </patternFill>
    </fill>
    <fill>
      <patternFill patternType="solid">
        <fgColor theme="4" tint="0.8"/>
        <bgColor indexed="64"/>
      </patternFill>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3">
    <xf numFmtId="0" fontId="0" fillId="0" borderId="0"/>
    <xf numFmtId="42" fontId="0" fillId="0" borderId="0" applyFont="0" applyFill="0" applyBorder="0" applyAlignment="0" applyProtection="0">
      <alignment vertical="center"/>
    </xf>
    <xf numFmtId="0" fontId="30" fillId="19" borderId="0" applyNumberFormat="0" applyBorder="0" applyAlignment="0" applyProtection="0">
      <alignment vertical="center"/>
    </xf>
    <xf numFmtId="0" fontId="44" fillId="26" borderId="6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20" borderId="0" applyNumberFormat="0" applyBorder="0" applyAlignment="0" applyProtection="0">
      <alignment vertical="center"/>
    </xf>
    <xf numFmtId="0" fontId="37" fillId="15" borderId="0" applyNumberFormat="0" applyBorder="0" applyAlignment="0" applyProtection="0">
      <alignment vertical="center"/>
    </xf>
    <xf numFmtId="43" fontId="0" fillId="0" borderId="0" applyFont="0" applyFill="0" applyBorder="0" applyAlignment="0" applyProtection="0">
      <alignment vertical="center"/>
    </xf>
    <xf numFmtId="0" fontId="33" fillId="32"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0" fillId="18" borderId="64" applyNumberFormat="0" applyFont="0" applyAlignment="0" applyProtection="0">
      <alignment vertical="center"/>
    </xf>
    <xf numFmtId="0" fontId="33" fillId="10" borderId="0" applyNumberFormat="0" applyBorder="0" applyAlignment="0" applyProtection="0">
      <alignment vertical="center"/>
    </xf>
    <xf numFmtId="0" fontId="3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2" fillId="0" borderId="62" applyNumberFormat="0" applyFill="0" applyAlignment="0" applyProtection="0">
      <alignment vertical="center"/>
    </xf>
    <xf numFmtId="0" fontId="36" fillId="0" borderId="62" applyNumberFormat="0" applyFill="0" applyAlignment="0" applyProtection="0">
      <alignment vertical="center"/>
    </xf>
    <xf numFmtId="0" fontId="33" fillId="17" borderId="0" applyNumberFormat="0" applyBorder="0" applyAlignment="0" applyProtection="0">
      <alignment vertical="center"/>
    </xf>
    <xf numFmtId="0" fontId="39" fillId="0" borderId="67" applyNumberFormat="0" applyFill="0" applyAlignment="0" applyProtection="0">
      <alignment vertical="center"/>
    </xf>
    <xf numFmtId="0" fontId="33" fillId="22" borderId="0" applyNumberFormat="0" applyBorder="0" applyAlignment="0" applyProtection="0">
      <alignment vertical="center"/>
    </xf>
    <xf numFmtId="0" fontId="38" fillId="9" borderId="63" applyNumberFormat="0" applyAlignment="0" applyProtection="0">
      <alignment vertical="center"/>
    </xf>
    <xf numFmtId="0" fontId="32" fillId="9" borderId="60" applyNumberFormat="0" applyAlignment="0" applyProtection="0">
      <alignment vertical="center"/>
    </xf>
    <xf numFmtId="0" fontId="48" fillId="36" borderId="66" applyNumberFormat="0" applyAlignment="0" applyProtection="0">
      <alignment vertical="center"/>
    </xf>
    <xf numFmtId="0" fontId="30" fillId="31" borderId="0" applyNumberFormat="0" applyBorder="0" applyAlignment="0" applyProtection="0">
      <alignment vertical="center"/>
    </xf>
    <xf numFmtId="0" fontId="33" fillId="35" borderId="0" applyNumberFormat="0" applyBorder="0" applyAlignment="0" applyProtection="0">
      <alignment vertical="center"/>
    </xf>
    <xf numFmtId="0" fontId="47" fillId="0" borderId="65" applyNumberFormat="0" applyFill="0" applyAlignment="0" applyProtection="0">
      <alignment vertical="center"/>
    </xf>
    <xf numFmtId="0" fontId="35" fillId="0" borderId="61" applyNumberFormat="0" applyFill="0" applyAlignment="0" applyProtection="0">
      <alignment vertical="center"/>
    </xf>
    <xf numFmtId="0" fontId="45" fillId="30" borderId="0" applyNumberFormat="0" applyBorder="0" applyAlignment="0" applyProtection="0">
      <alignment vertical="center"/>
    </xf>
    <xf numFmtId="0" fontId="31" fillId="8" borderId="0" applyNumberFormat="0" applyBorder="0" applyAlignment="0" applyProtection="0">
      <alignment vertical="center"/>
    </xf>
    <xf numFmtId="0" fontId="30" fillId="29" borderId="0" applyNumberFormat="0" applyBorder="0" applyAlignment="0" applyProtection="0">
      <alignment vertical="center"/>
    </xf>
    <xf numFmtId="0" fontId="33" fillId="14" borderId="0" applyNumberFormat="0" applyBorder="0" applyAlignment="0" applyProtection="0">
      <alignment vertical="center"/>
    </xf>
    <xf numFmtId="0" fontId="30" fillId="5" borderId="0" applyNumberFormat="0" applyBorder="0" applyAlignment="0" applyProtection="0">
      <alignment vertical="center"/>
    </xf>
    <xf numFmtId="0" fontId="30" fillId="28" borderId="0" applyNumberFormat="0" applyBorder="0" applyAlignment="0" applyProtection="0">
      <alignment vertical="center"/>
    </xf>
    <xf numFmtId="0" fontId="30" fillId="23" borderId="0" applyNumberFormat="0" applyBorder="0" applyAlignment="0" applyProtection="0">
      <alignment vertical="center"/>
    </xf>
    <xf numFmtId="0" fontId="30" fillId="34" borderId="0" applyNumberFormat="0" applyBorder="0" applyAlignment="0" applyProtection="0">
      <alignment vertical="center"/>
    </xf>
    <xf numFmtId="0" fontId="33" fillId="27" borderId="0" applyNumberFormat="0" applyBorder="0" applyAlignment="0" applyProtection="0">
      <alignment vertical="center"/>
    </xf>
    <xf numFmtId="0" fontId="0" fillId="0" borderId="0">
      <alignment vertical="center"/>
    </xf>
    <xf numFmtId="0" fontId="33"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3" fillId="24" borderId="0" applyNumberFormat="0" applyBorder="0" applyAlignment="0" applyProtection="0">
      <alignment vertical="center"/>
    </xf>
    <xf numFmtId="0" fontId="41" fillId="0" borderId="0"/>
    <xf numFmtId="0" fontId="30" fillId="7" borderId="0" applyNumberFormat="0" applyBorder="0" applyAlignment="0" applyProtection="0">
      <alignment vertical="center"/>
    </xf>
    <xf numFmtId="0" fontId="33" fillId="33" borderId="0" applyNumberFormat="0" applyBorder="0" applyAlignment="0" applyProtection="0">
      <alignment vertical="center"/>
    </xf>
    <xf numFmtId="0" fontId="33" fillId="12" borderId="0" applyNumberFormat="0" applyBorder="0" applyAlignment="0" applyProtection="0">
      <alignment vertical="center"/>
    </xf>
    <xf numFmtId="0" fontId="30" fillId="21" borderId="0" applyNumberFormat="0" applyBorder="0" applyAlignment="0" applyProtection="0">
      <alignment vertical="center"/>
    </xf>
    <xf numFmtId="0" fontId="33" fillId="11" borderId="0" applyNumberFormat="0" applyBorder="0" applyAlignment="0" applyProtection="0">
      <alignment vertical="center"/>
    </xf>
    <xf numFmtId="0" fontId="0" fillId="0" borderId="0">
      <alignment vertical="center"/>
    </xf>
    <xf numFmtId="0" fontId="0" fillId="0" borderId="0"/>
  </cellStyleXfs>
  <cellXfs count="172">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2" fillId="0" borderId="2" xfId="0" applyNumberFormat="1" applyFont="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51" applyFont="1" applyFill="1" applyBorder="1" applyAlignment="1">
      <alignment horizontal="center" vertical="center"/>
    </xf>
    <xf numFmtId="0" fontId="0" fillId="0" borderId="1" xfId="51" applyBorder="1">
      <alignment vertical="center"/>
    </xf>
    <xf numFmtId="0" fontId="1" fillId="4" borderId="1" xfId="0" applyFont="1" applyFill="1" applyBorder="1" applyAlignment="1">
      <alignment horizontal="center" vertical="center" wrapText="1"/>
    </xf>
    <xf numFmtId="0" fontId="5" fillId="0" borderId="1" xfId="51" applyFont="1" applyBorder="1" applyAlignment="1">
      <alignment horizontal="center" vertical="center"/>
    </xf>
    <xf numFmtId="0" fontId="1" fillId="0" borderId="1" xfId="51" applyFont="1" applyBorder="1" applyAlignment="1">
      <alignment horizontal="center" vertical="center" wrapText="1"/>
    </xf>
    <xf numFmtId="0" fontId="6" fillId="0" borderId="1" xfId="51" applyFont="1" applyBorder="1" applyAlignment="1">
      <alignment horizontal="center" vertical="center" wrapText="1"/>
    </xf>
    <xf numFmtId="0" fontId="3" fillId="0" borderId="1" xfId="0" applyNumberFormat="1" applyFont="1" applyBorder="1" applyAlignment="1">
      <alignment horizontal="center" vertical="center"/>
    </xf>
    <xf numFmtId="0" fontId="7" fillId="5"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0" fontId="7" fillId="0" borderId="1" xfId="0" applyFont="1" applyBorder="1"/>
    <xf numFmtId="0" fontId="7" fillId="0" borderId="4"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xf numFmtId="9" fontId="0" fillId="0" borderId="0" xfId="0" applyNumberFormat="1"/>
    <xf numFmtId="0" fontId="8" fillId="0" borderId="0" xfId="0" applyFont="1"/>
    <xf numFmtId="0" fontId="8" fillId="5"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Fill="1" applyBorder="1" applyAlignment="1">
      <alignment horizontal="left" vertical="center" wrapText="1"/>
    </xf>
    <xf numFmtId="0" fontId="10"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3" fillId="3" borderId="5" xfId="0" applyNumberFormat="1" applyFont="1" applyFill="1" applyBorder="1" applyAlignment="1">
      <alignment horizontal="left" vertical="center" wrapText="1"/>
    </xf>
    <xf numFmtId="0" fontId="13" fillId="3" borderId="6" xfId="0" applyNumberFormat="1" applyFont="1" applyFill="1" applyBorder="1" applyAlignment="1">
      <alignment horizontal="left" vertical="center" wrapText="1"/>
    </xf>
    <xf numFmtId="0" fontId="13" fillId="0" borderId="7" xfId="0" applyNumberFormat="1" applyFont="1" applyBorder="1" applyAlignment="1">
      <alignment vertical="center" wrapText="1"/>
    </xf>
    <xf numFmtId="0" fontId="13" fillId="0" borderId="2" xfId="0" applyNumberFormat="1" applyFont="1" applyBorder="1" applyAlignment="1">
      <alignment vertical="center" wrapText="1"/>
    </xf>
    <xf numFmtId="0" fontId="10" fillId="0" borderId="3" xfId="0" applyFont="1" applyBorder="1" applyAlignment="1">
      <alignment horizontal="center" vertical="center"/>
    </xf>
    <xf numFmtId="0" fontId="12" fillId="0" borderId="3" xfId="0" applyFont="1" applyFill="1" applyBorder="1" applyAlignment="1">
      <alignment horizontal="center" vertical="center"/>
    </xf>
    <xf numFmtId="9" fontId="12" fillId="0" borderId="3" xfId="0" applyNumberFormat="1" applyFont="1" applyFill="1" applyBorder="1" applyAlignment="1">
      <alignment horizontal="center" vertical="center"/>
    </xf>
    <xf numFmtId="0" fontId="13" fillId="3" borderId="8" xfId="0" applyNumberFormat="1" applyFont="1" applyFill="1" applyBorder="1" applyAlignment="1">
      <alignment horizontal="left" vertical="center" wrapText="1"/>
    </xf>
    <xf numFmtId="0" fontId="13" fillId="3" borderId="9" xfId="0" applyNumberFormat="1" applyFont="1" applyFill="1" applyBorder="1" applyAlignment="1">
      <alignment horizontal="left" vertical="center" wrapText="1"/>
    </xf>
    <xf numFmtId="0" fontId="13" fillId="0" borderId="10" xfId="0" applyNumberFormat="1" applyFont="1" applyBorder="1" applyAlignment="1">
      <alignment vertical="center" wrapText="1"/>
    </xf>
    <xf numFmtId="0" fontId="10" fillId="0" borderId="1" xfId="0" applyFont="1" applyBorder="1" applyAlignment="1">
      <alignment horizontal="left" vertical="center"/>
    </xf>
    <xf numFmtId="9" fontId="8" fillId="0" borderId="1" xfId="0" applyNumberFormat="1" applyFont="1" applyBorder="1" applyAlignment="1">
      <alignment horizontal="center"/>
    </xf>
    <xf numFmtId="9" fontId="8" fillId="0" borderId="11" xfId="0" applyNumberFormat="1" applyFont="1" applyBorder="1" applyAlignment="1">
      <alignment horizontal="center"/>
    </xf>
    <xf numFmtId="9" fontId="8" fillId="0" borderId="12" xfId="0" applyNumberFormat="1" applyFont="1" applyBorder="1" applyAlignment="1">
      <alignment horizontal="center"/>
    </xf>
    <xf numFmtId="0" fontId="14" fillId="0" borderId="0" xfId="0" applyFont="1"/>
    <xf numFmtId="0" fontId="15" fillId="0" borderId="0" xfId="0" applyFont="1"/>
    <xf numFmtId="0" fontId="16" fillId="0" borderId="0" xfId="0" applyFont="1"/>
    <xf numFmtId="0" fontId="16" fillId="6" borderId="1" xfId="0" applyFont="1" applyFill="1" applyBorder="1" applyAlignment="1">
      <alignment horizontal="center" vertical="center"/>
    </xf>
    <xf numFmtId="0" fontId="16" fillId="6" borderId="13"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17" xfId="0" applyFont="1" applyFill="1" applyBorder="1" applyAlignment="1">
      <alignment horizontal="left" vertical="center"/>
    </xf>
    <xf numFmtId="0" fontId="15" fillId="0" borderId="18" xfId="0" applyFont="1" applyBorder="1" applyAlignment="1">
      <alignment horizontal="center" vertical="center"/>
    </xf>
    <xf numFmtId="0" fontId="15" fillId="0" borderId="17" xfId="0" applyFont="1" applyBorder="1" applyAlignment="1">
      <alignment horizontal="center" vertical="center"/>
    </xf>
    <xf numFmtId="0" fontId="15" fillId="0" borderId="19" xfId="0" applyFont="1" applyFill="1" applyBorder="1" applyAlignment="1">
      <alignment horizontal="center" vertical="center"/>
    </xf>
    <xf numFmtId="0" fontId="15" fillId="0" borderId="20" xfId="0" applyFont="1" applyFill="1" applyBorder="1" applyAlignment="1">
      <alignment horizontal="left" vertical="center"/>
    </xf>
    <xf numFmtId="0" fontId="15" fillId="0" borderId="21" xfId="0" applyFont="1" applyBorder="1" applyAlignment="1">
      <alignment horizontal="center" vertical="center"/>
    </xf>
    <xf numFmtId="0" fontId="15" fillId="0" borderId="20"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left" vertical="center"/>
    </xf>
    <xf numFmtId="0" fontId="15" fillId="0" borderId="22" xfId="0" applyFont="1" applyBorder="1" applyAlignment="1">
      <alignment horizontal="center" vertical="center"/>
    </xf>
    <xf numFmtId="0" fontId="15" fillId="0" borderId="23" xfId="0" applyFont="1" applyBorder="1" applyAlignment="1">
      <alignment horizontal="left" vertical="center"/>
    </xf>
    <xf numFmtId="0" fontId="15" fillId="0" borderId="24" xfId="0" applyFont="1" applyBorder="1" applyAlignment="1">
      <alignment horizontal="center" vertical="center"/>
    </xf>
    <xf numFmtId="0" fontId="15"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left" vertical="center"/>
    </xf>
    <xf numFmtId="0" fontId="16" fillId="6"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7" fillId="0" borderId="0" xfId="0" applyFont="1" applyProtection="1">
      <protection locked="0"/>
    </xf>
    <xf numFmtId="0" fontId="0" fillId="0" borderId="0" xfId="0" applyFont="1" applyProtection="1">
      <protection locked="0"/>
    </xf>
    <xf numFmtId="0" fontId="18" fillId="0" borderId="29" xfId="0" applyFont="1" applyBorder="1" applyAlignment="1" applyProtection="1">
      <alignment horizontal="center" vertical="center"/>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0" fillId="0" borderId="34" xfId="0" applyFont="1" applyBorder="1" applyAlignment="1" applyProtection="1">
      <alignment horizontal="center" vertical="center"/>
      <protection locked="0"/>
    </xf>
    <xf numFmtId="0" fontId="0" fillId="0" borderId="35" xfId="0" applyFont="1" applyBorder="1" applyAlignment="1" applyProtection="1">
      <alignment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horizontal="center" vertical="center"/>
      <protection locked="0"/>
    </xf>
    <xf numFmtId="0" fontId="0" fillId="0" borderId="1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41" xfId="0" applyFont="1" applyBorder="1" applyAlignment="1" applyProtection="1">
      <alignment vertical="center"/>
      <protection locked="0"/>
    </xf>
    <xf numFmtId="49" fontId="19" fillId="0" borderId="42" xfId="0" applyNumberFormat="1" applyFont="1" applyBorder="1" applyAlignment="1" applyProtection="1">
      <alignment horizontal="left" vertical="center"/>
      <protection locked="0"/>
    </xf>
    <xf numFmtId="49" fontId="19" fillId="0" borderId="43" xfId="0" applyNumberFormat="1" applyFont="1" applyBorder="1" applyAlignment="1" applyProtection="1">
      <alignment horizontal="left" vertical="center"/>
      <protection locked="0"/>
    </xf>
    <xf numFmtId="49" fontId="20" fillId="0" borderId="43" xfId="0" applyNumberFormat="1" applyFont="1" applyBorder="1" applyAlignment="1" applyProtection="1">
      <alignment horizontal="left" vertical="center"/>
      <protection locked="0"/>
    </xf>
    <xf numFmtId="49" fontId="21" fillId="0" borderId="44" xfId="0" applyNumberFormat="1" applyFont="1" applyBorder="1" applyAlignment="1" applyProtection="1">
      <alignment horizontal="left" vertical="center"/>
      <protection locked="0"/>
    </xf>
    <xf numFmtId="0" fontId="22" fillId="0" borderId="45" xfId="0" applyFont="1" applyBorder="1" applyAlignment="1" applyProtection="1">
      <alignment vertical="center" wrapText="1"/>
      <protection locked="0"/>
    </xf>
    <xf numFmtId="0" fontId="22" fillId="0" borderId="46" xfId="0" applyFont="1" applyBorder="1" applyAlignment="1" applyProtection="1">
      <alignment vertical="center"/>
      <protection locked="0"/>
    </xf>
    <xf numFmtId="0" fontId="22" fillId="0" borderId="47" xfId="0" applyFont="1" applyBorder="1" applyAlignment="1" applyProtection="1">
      <alignment vertical="center"/>
      <protection locked="0"/>
    </xf>
    <xf numFmtId="0" fontId="23" fillId="5" borderId="1" xfId="0" applyFont="1" applyFill="1" applyBorder="1" applyAlignment="1" applyProtection="1">
      <alignment horizontal="center" vertical="center"/>
      <protection locked="0"/>
    </xf>
    <xf numFmtId="0" fontId="22" fillId="0" borderId="0" xfId="0" applyFont="1" applyAlignment="1" applyProtection="1">
      <alignment vertical="center"/>
      <protection locked="0"/>
    </xf>
    <xf numFmtId="0" fontId="22" fillId="0" borderId="33" xfId="0" applyFont="1" applyBorder="1" applyAlignment="1" applyProtection="1">
      <alignment vertical="center"/>
      <protection locked="0"/>
    </xf>
    <xf numFmtId="0" fontId="23" fillId="0" borderId="1" xfId="0" applyFont="1" applyBorder="1" applyAlignment="1" applyProtection="1">
      <alignment horizontal="center" vertical="center"/>
      <protection locked="0"/>
    </xf>
    <xf numFmtId="0" fontId="22" fillId="0" borderId="32" xfId="0" applyFont="1" applyBorder="1" applyAlignment="1" applyProtection="1">
      <alignment vertical="center" wrapText="1"/>
      <protection locked="0"/>
    </xf>
    <xf numFmtId="0" fontId="22" fillId="0" borderId="0" xfId="0" applyFont="1" applyAlignment="1" applyProtection="1">
      <alignment vertical="center" wrapText="1"/>
      <protection locked="0"/>
    </xf>
    <xf numFmtId="0" fontId="22" fillId="0" borderId="33" xfId="0" applyFont="1" applyBorder="1" applyAlignment="1" applyProtection="1">
      <alignment vertical="center" wrapText="1"/>
      <protection locked="0"/>
    </xf>
    <xf numFmtId="0" fontId="24" fillId="0" borderId="48"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49"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1" xfId="0" applyFont="1" applyBorder="1" applyAlignment="1" applyProtection="1">
      <alignment horizontal="center" vertical="center" wrapText="1"/>
      <protection locked="0"/>
    </xf>
    <xf numFmtId="0" fontId="0" fillId="0" borderId="40" xfId="0" applyFont="1" applyBorder="1" applyAlignment="1" applyProtection="1">
      <alignment horizontal="center" vertical="center"/>
      <protection locked="0"/>
    </xf>
    <xf numFmtId="0" fontId="24" fillId="0" borderId="51"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0" fillId="0" borderId="52"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24" fillId="0" borderId="12" xfId="0" applyNumberFormat="1" applyFont="1" applyBorder="1" applyAlignment="1" applyProtection="1">
      <alignment horizontal="center" vertical="center"/>
      <protection locked="0"/>
    </xf>
    <xf numFmtId="0" fontId="24" fillId="3" borderId="11" xfId="0" applyNumberFormat="1" applyFont="1" applyFill="1" applyBorder="1" applyAlignment="1" applyProtection="1">
      <alignment horizontal="left" vertical="center" wrapText="1"/>
      <protection locked="0"/>
    </xf>
    <xf numFmtId="0" fontId="24" fillId="3" borderId="12" xfId="0" applyNumberFormat="1" applyFont="1" applyFill="1" applyBorder="1" applyAlignment="1" applyProtection="1">
      <alignment horizontal="left" vertical="center" wrapText="1"/>
      <protection locked="0"/>
    </xf>
    <xf numFmtId="0" fontId="25"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4" xfId="0" applyFont="1" applyBorder="1" applyAlignment="1" applyProtection="1">
      <alignment horizontal="left" vertical="center"/>
      <protection locked="0"/>
    </xf>
    <xf numFmtId="0" fontId="25" fillId="0" borderId="1" xfId="0" applyFont="1" applyBorder="1" applyAlignment="1" applyProtection="1">
      <alignment horizontal="left" vertical="center"/>
      <protection locked="0"/>
    </xf>
    <xf numFmtId="0" fontId="25" fillId="0" borderId="54" xfId="0" applyFont="1" applyBorder="1" applyAlignment="1" applyProtection="1">
      <alignment horizontal="left" vertical="center"/>
      <protection locked="0"/>
    </xf>
    <xf numFmtId="0" fontId="24" fillId="0" borderId="55" xfId="0" applyNumberFormat="1" applyFont="1" applyBorder="1" applyAlignment="1" applyProtection="1">
      <alignment horizontal="center" vertical="center"/>
      <protection locked="0"/>
    </xf>
    <xf numFmtId="0" fontId="24" fillId="3" borderId="11" xfId="0" applyNumberFormat="1" applyFont="1" applyFill="1" applyBorder="1" applyAlignment="1" applyProtection="1">
      <alignment horizontal="center" vertical="center" wrapText="1"/>
      <protection locked="0"/>
    </xf>
    <xf numFmtId="0" fontId="24" fillId="3" borderId="12" xfId="0" applyNumberFormat="1" applyFont="1" applyFill="1" applyBorder="1" applyAlignment="1" applyProtection="1">
      <alignment horizontal="center" vertical="center" wrapText="1"/>
      <protection locked="0"/>
    </xf>
    <xf numFmtId="0" fontId="26" fillId="0" borderId="56" xfId="0" applyNumberFormat="1" applyFont="1" applyBorder="1" applyAlignment="1" applyProtection="1">
      <alignment horizontal="center" vertical="center" wrapText="1"/>
      <protection locked="0"/>
    </xf>
    <xf numFmtId="0" fontId="26" fillId="0" borderId="12" xfId="0" applyNumberFormat="1" applyFont="1" applyBorder="1" applyAlignment="1" applyProtection="1">
      <alignment horizontal="center" vertical="center"/>
      <protection locked="0"/>
    </xf>
    <xf numFmtId="0" fontId="27" fillId="3" borderId="11" xfId="0" applyNumberFormat="1" applyFont="1" applyFill="1" applyBorder="1" applyAlignment="1" applyProtection="1">
      <alignment horizontal="left" vertical="center" wrapText="1"/>
      <protection locked="0"/>
    </xf>
    <xf numFmtId="0" fontId="27" fillId="3" borderId="39" xfId="0" applyNumberFormat="1" applyFont="1" applyFill="1" applyBorder="1" applyAlignment="1" applyProtection="1">
      <alignment horizontal="left" vertical="center" wrapText="1"/>
      <protection locked="0"/>
    </xf>
    <xf numFmtId="0" fontId="27" fillId="3" borderId="40" xfId="0" applyNumberFormat="1" applyFont="1" applyFill="1" applyBorder="1" applyAlignment="1" applyProtection="1">
      <alignment horizontal="left" vertical="center" wrapText="1"/>
      <protection locked="0"/>
    </xf>
    <xf numFmtId="0" fontId="22" fillId="0" borderId="32"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3" xfId="0" applyFont="1" applyBorder="1" applyAlignment="1" applyProtection="1">
      <alignment horizontal="left" vertical="center"/>
      <protection locked="0"/>
    </xf>
    <xf numFmtId="0" fontId="22" fillId="0" borderId="57" xfId="0" applyFont="1" applyBorder="1" applyAlignment="1" applyProtection="1">
      <alignment horizontal="left" vertical="center"/>
      <protection locked="0"/>
    </xf>
    <xf numFmtId="0" fontId="0"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8" fillId="0" borderId="38" xfId="45"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5" fillId="3" borderId="1" xfId="0" applyNumberFormat="1" applyFont="1" applyFill="1" applyBorder="1" applyAlignment="1" applyProtection="1">
      <alignment horizontal="center" vertical="center" wrapText="1"/>
    </xf>
    <xf numFmtId="0" fontId="25" fillId="3" borderId="1" xfId="0" applyNumberFormat="1" applyFont="1" applyFill="1" applyBorder="1" applyAlignment="1" applyProtection="1">
      <alignment horizontal="center" vertical="center" wrapText="1"/>
      <protection locked="0"/>
    </xf>
    <xf numFmtId="0" fontId="25" fillId="3" borderId="1" xfId="0" applyNumberFormat="1" applyFont="1" applyFill="1" applyBorder="1" applyAlignment="1" applyProtection="1">
      <alignment horizontal="left" vertical="center" wrapText="1"/>
      <protection locked="0"/>
    </xf>
    <xf numFmtId="0" fontId="25" fillId="0" borderId="5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8" xfId="51" applyFont="1" applyBorder="1" applyAlignment="1" applyProtection="1">
      <alignment horizontal="center" vertical="center"/>
      <protection locked="0"/>
    </xf>
    <xf numFmtId="0" fontId="29" fillId="0" borderId="38" xfId="51" applyFont="1" applyBorder="1" applyAlignment="1" applyProtection="1">
      <alignment horizontal="center" vertical="center" wrapText="1"/>
      <protection locked="0"/>
    </xf>
    <xf numFmtId="0" fontId="28" fillId="0" borderId="1" xfId="51" applyFont="1" applyFill="1" applyBorder="1" applyAlignment="1" applyProtection="1">
      <alignment horizontal="center" vertical="center" wrapText="1"/>
      <protection locked="0"/>
    </xf>
    <xf numFmtId="0" fontId="26" fillId="0" borderId="12" xfId="0" applyNumberFormat="1" applyFont="1" applyBorder="1" applyAlignment="1" applyProtection="1">
      <alignment horizontal="center" vertical="center" wrapText="1"/>
      <protection locked="0"/>
    </xf>
    <xf numFmtId="0" fontId="27" fillId="0" borderId="11" xfId="0" applyNumberFormat="1" applyFont="1" applyBorder="1" applyAlignment="1" applyProtection="1">
      <alignment vertical="center"/>
      <protection locked="0"/>
    </xf>
    <xf numFmtId="0" fontId="27" fillId="0" borderId="12" xfId="0" applyNumberFormat="1" applyFont="1" applyBorder="1" applyAlignment="1" applyProtection="1">
      <alignment vertical="center"/>
      <protection locked="0"/>
    </xf>
    <xf numFmtId="0" fontId="26" fillId="0" borderId="11" xfId="0" applyNumberFormat="1" applyFont="1" applyBorder="1" applyAlignment="1" applyProtection="1">
      <alignment vertical="center"/>
      <protection locked="0"/>
    </xf>
    <xf numFmtId="0" fontId="26" fillId="0" borderId="39" xfId="0" applyNumberFormat="1" applyFont="1" applyBorder="1" applyAlignment="1" applyProtection="1">
      <alignment vertical="center"/>
      <protection locked="0"/>
    </xf>
    <xf numFmtId="0" fontId="26" fillId="0" borderId="40" xfId="0" applyNumberFormat="1" applyFont="1" applyBorder="1" applyAlignment="1" applyProtection="1">
      <alignment horizontal="left" vertical="center"/>
      <protection locked="0"/>
    </xf>
    <xf numFmtId="0" fontId="26" fillId="0" borderId="39" xfId="0" applyNumberFormat="1" applyFont="1" applyBorder="1" applyAlignment="1" applyProtection="1">
      <alignment horizontal="center" vertical="center" wrapText="1"/>
      <protection locked="0"/>
    </xf>
    <xf numFmtId="0" fontId="27" fillId="0" borderId="39" xfId="0" applyNumberFormat="1" applyFont="1" applyBorder="1" applyAlignment="1" applyProtection="1">
      <alignment vertical="center"/>
      <protection locked="0"/>
    </xf>
    <xf numFmtId="0" fontId="26" fillId="0" borderId="39" xfId="0" applyNumberFormat="1" applyFont="1" applyBorder="1" applyAlignment="1" applyProtection="1">
      <alignment horizontal="left" vertical="center"/>
      <protection locked="0"/>
    </xf>
    <xf numFmtId="0" fontId="26" fillId="0" borderId="40"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'硬件研发-EDA开发子类职位雷达图'!$D$2:$D$16</c:f>
              <c:numCache>
                <c:formatCode>General</c:formatCode>
                <c:ptCount val="15"/>
                <c:pt idx="0">
                  <c:v>1</c:v>
                </c:pt>
                <c:pt idx="1">
                  <c:v>1</c:v>
                </c:pt>
                <c:pt idx="2">
                  <c:v>1</c:v>
                </c:pt>
                <c:pt idx="3">
                  <c:v>1</c:v>
                </c:pt>
                <c:pt idx="4">
                  <c:v>0</c:v>
                </c:pt>
                <c:pt idx="5">
                  <c:v>0</c:v>
                </c:pt>
                <c:pt idx="6">
                  <c:v>0</c:v>
                </c:pt>
                <c:pt idx="7">
                  <c:v>0</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'硬件研发-EDA开发子类职位雷达图'!$M$2:$M$16</c:f>
              <c:numCache>
                <c:formatCode>General</c:formatCode>
                <c:ptCount val="15"/>
                <c:pt idx="0">
                  <c:v>4</c:v>
                </c:pt>
                <c:pt idx="1">
                  <c:v>4</c:v>
                </c:pt>
                <c:pt idx="2">
                  <c:v>4</c:v>
                </c:pt>
                <c:pt idx="3">
                  <c:v>4</c:v>
                </c:pt>
                <c:pt idx="4">
                  <c:v>3</c:v>
                </c:pt>
                <c:pt idx="5">
                  <c:v>4</c:v>
                </c:pt>
                <c:pt idx="6">
                  <c:v>3.3</c:v>
                </c:pt>
                <c:pt idx="7">
                  <c:v>3.3</c:v>
                </c:pt>
                <c:pt idx="8">
                  <c:v>3.3</c:v>
                </c:pt>
                <c:pt idx="9">
                  <c:v>4</c:v>
                </c:pt>
                <c:pt idx="10">
                  <c:v>4</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'硬件研发-EDA开发子类职位雷达图'!$N$2:$N$16</c:f>
              <c:numCache>
                <c:formatCode>General</c:formatCode>
                <c:ptCount val="15"/>
                <c:pt idx="0">
                  <c:v>4</c:v>
                </c:pt>
                <c:pt idx="1">
                  <c:v>5</c:v>
                </c:pt>
                <c:pt idx="2">
                  <c:v>4</c:v>
                </c:pt>
                <c:pt idx="3">
                  <c:v>4</c:v>
                </c:pt>
                <c:pt idx="4">
                  <c:v>4</c:v>
                </c:pt>
                <c:pt idx="5">
                  <c:v>4</c:v>
                </c:pt>
                <c:pt idx="6">
                  <c:v>3.3</c:v>
                </c:pt>
                <c:pt idx="7">
                  <c:v>3.3</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'硬件研发-EDA开发子类职位雷达图'!$P$2:$P$16</c:f>
              <c:numCache>
                <c:formatCode>General</c:formatCode>
                <c:ptCount val="15"/>
                <c:pt idx="0">
                  <c:v>5</c:v>
                </c:pt>
                <c:pt idx="1">
                  <c:v>5</c:v>
                </c:pt>
                <c:pt idx="2">
                  <c:v>5</c:v>
                </c:pt>
                <c:pt idx="3">
                  <c:v>4</c:v>
                </c:pt>
                <c:pt idx="4">
                  <c:v>4</c:v>
                </c:pt>
                <c:pt idx="5">
                  <c:v>5</c:v>
                </c:pt>
                <c:pt idx="6">
                  <c:v>4</c:v>
                </c:pt>
                <c:pt idx="7">
                  <c:v>5</c:v>
                </c:pt>
                <c:pt idx="8">
                  <c:v>4</c:v>
                </c:pt>
                <c:pt idx="9">
                  <c:v>4</c:v>
                </c:pt>
                <c:pt idx="10">
                  <c:v>4</c:v>
                </c:pt>
                <c:pt idx="11">
                  <c:v>5</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'硬件研发-EDA开发子类职位雷达图'!$Q$2:$Q$16</c:f>
              <c:numCache>
                <c:formatCode>General</c:formatCode>
                <c:ptCount val="15"/>
                <c:pt idx="0">
                  <c:v>5</c:v>
                </c:pt>
                <c:pt idx="1">
                  <c:v>5</c:v>
                </c:pt>
                <c:pt idx="2">
                  <c:v>5</c:v>
                </c:pt>
                <c:pt idx="3">
                  <c:v>5</c:v>
                </c:pt>
                <c:pt idx="4">
                  <c:v>5</c:v>
                </c:pt>
                <c:pt idx="5">
                  <c:v>5</c:v>
                </c:pt>
                <c:pt idx="6">
                  <c:v>4</c:v>
                </c:pt>
                <c:pt idx="7">
                  <c:v>5</c:v>
                </c:pt>
                <c:pt idx="8">
                  <c:v>4</c:v>
                </c:pt>
                <c:pt idx="9">
                  <c:v>5</c:v>
                </c:pt>
                <c:pt idx="10">
                  <c:v>5</c:v>
                </c:pt>
                <c:pt idx="11">
                  <c:v>5</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'硬件研发-EDA开发子类职位雷达图'!$R$2:$R$16</c:f>
              <c:numCache>
                <c:formatCode>General</c:formatCode>
                <c:ptCount val="15"/>
                <c:pt idx="0">
                  <c:v>5</c:v>
                </c:pt>
                <c:pt idx="1">
                  <c:v>5</c:v>
                </c:pt>
                <c:pt idx="2">
                  <c:v>5</c:v>
                </c:pt>
                <c:pt idx="3">
                  <c:v>5</c:v>
                </c:pt>
                <c:pt idx="4">
                  <c:v>5</c:v>
                </c:pt>
                <c:pt idx="5">
                  <c:v>5</c:v>
                </c:pt>
                <c:pt idx="6">
                  <c:v>4</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'硬件研发-EDA开发子类职位雷达图'!$E$2:$E$16</c:f>
              <c:numCache>
                <c:formatCode>General</c:formatCode>
                <c:ptCount val="15"/>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'硬件研发-EDA开发子类职位雷达图'!$F$2:$F$16</c:f>
              <c:numCache>
                <c:formatCode>General</c:formatCode>
                <c:ptCount val="15"/>
                <c:pt idx="0">
                  <c:v>2</c:v>
                </c:pt>
                <c:pt idx="1">
                  <c:v>2</c:v>
                </c:pt>
                <c:pt idx="2">
                  <c:v>1</c:v>
                </c:pt>
                <c:pt idx="3">
                  <c:v>1</c:v>
                </c:pt>
                <c:pt idx="4">
                  <c:v>1</c:v>
                </c:pt>
                <c:pt idx="5">
                  <c:v>2</c:v>
                </c:pt>
                <c:pt idx="6">
                  <c:v>1</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'硬件研发-EDA开发子类职位雷达图'!$G$2:$G$16</c:f>
              <c:numCache>
                <c:formatCode>General</c:formatCode>
                <c:ptCount val="15"/>
                <c:pt idx="0">
                  <c:v>2</c:v>
                </c:pt>
                <c:pt idx="1">
                  <c:v>2</c:v>
                </c:pt>
                <c:pt idx="2">
                  <c:v>2</c:v>
                </c:pt>
                <c:pt idx="3">
                  <c:v>2</c:v>
                </c:pt>
                <c:pt idx="4">
                  <c:v>2</c:v>
                </c:pt>
                <c:pt idx="5">
                  <c:v>2</c:v>
                </c:pt>
                <c:pt idx="6">
                  <c:v>2</c:v>
                </c:pt>
                <c:pt idx="7">
                  <c:v>2</c:v>
                </c:pt>
                <c:pt idx="8">
                  <c:v>1</c:v>
                </c:pt>
                <c:pt idx="9">
                  <c:v>2</c:v>
                </c:pt>
                <c:pt idx="10">
                  <c:v>2</c:v>
                </c:pt>
                <c:pt idx="11">
                  <c:v>2</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'硬件研发-EDA开发子类职位雷达图'!$H$2:$H$16</c:f>
              <c:numCache>
                <c:formatCode>General</c:formatCode>
                <c:ptCount val="15"/>
                <c:pt idx="0">
                  <c:v>2</c:v>
                </c:pt>
                <c:pt idx="1">
                  <c:v>3</c:v>
                </c:pt>
                <c:pt idx="2">
                  <c:v>2</c:v>
                </c:pt>
                <c:pt idx="3">
                  <c:v>2</c:v>
                </c:pt>
                <c:pt idx="4">
                  <c:v>2</c:v>
                </c:pt>
                <c:pt idx="5">
                  <c:v>3.1</c:v>
                </c:pt>
                <c:pt idx="6">
                  <c:v>3.1</c:v>
                </c:pt>
                <c:pt idx="7">
                  <c:v>2</c:v>
                </c:pt>
                <c:pt idx="8">
                  <c:v>2</c:v>
                </c:pt>
                <c:pt idx="9">
                  <c:v>3.1</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'硬件研发-EDA开发子类职位雷达图'!$I$2:$I$16</c:f>
              <c:numCache>
                <c:formatCode>General</c:formatCode>
                <c:ptCount val="15"/>
                <c:pt idx="0">
                  <c:v>3</c:v>
                </c:pt>
                <c:pt idx="1">
                  <c:v>3</c:v>
                </c:pt>
                <c:pt idx="2">
                  <c:v>2</c:v>
                </c:pt>
                <c:pt idx="3">
                  <c:v>2</c:v>
                </c:pt>
                <c:pt idx="4">
                  <c:v>2</c:v>
                </c:pt>
                <c:pt idx="5">
                  <c:v>3.1</c:v>
                </c:pt>
                <c:pt idx="6">
                  <c:v>3.1</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'硬件研发-EDA开发子类职位雷达图'!$J$2:$J$16</c:f>
              <c:numCache>
                <c:formatCode>General</c:formatCode>
                <c:ptCount val="15"/>
                <c:pt idx="0">
                  <c:v>3</c:v>
                </c:pt>
                <c:pt idx="1">
                  <c:v>3</c:v>
                </c:pt>
                <c:pt idx="2">
                  <c:v>3</c:v>
                </c:pt>
                <c:pt idx="3">
                  <c:v>2</c:v>
                </c:pt>
                <c:pt idx="4">
                  <c:v>2</c:v>
                </c:pt>
                <c:pt idx="5">
                  <c:v>3.2</c:v>
                </c:pt>
                <c:pt idx="6">
                  <c:v>3.2</c:v>
                </c:pt>
                <c:pt idx="7">
                  <c:v>3.2</c:v>
                </c:pt>
                <c:pt idx="8">
                  <c:v>3.2</c:v>
                </c:pt>
                <c:pt idx="9">
                  <c:v>3.2</c:v>
                </c:pt>
                <c:pt idx="10">
                  <c:v>3.1</c:v>
                </c:pt>
                <c:pt idx="11">
                  <c:v>3.1</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'硬件研发-EDA开发子类职位雷达图'!$K$2:$K$16</c:f>
              <c:numCache>
                <c:formatCode>General</c:formatCode>
                <c:ptCount val="15"/>
                <c:pt idx="0">
                  <c:v>3</c:v>
                </c:pt>
                <c:pt idx="1">
                  <c:v>4</c:v>
                </c:pt>
                <c:pt idx="2">
                  <c:v>3</c:v>
                </c:pt>
                <c:pt idx="3">
                  <c:v>3</c:v>
                </c:pt>
                <c:pt idx="4">
                  <c:v>3</c:v>
                </c:pt>
                <c:pt idx="5">
                  <c:v>3.3</c:v>
                </c:pt>
                <c:pt idx="6">
                  <c:v>3.2</c:v>
                </c:pt>
                <c:pt idx="7">
                  <c:v>3.3</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'硬件研发-EDA开发子类职位雷达图'!$C$2:$C$16</c:f>
              <c:strCache>
                <c:ptCount val="15"/>
                <c:pt idx="0">
                  <c:v>执行能力</c:v>
                </c:pt>
                <c:pt idx="1">
                  <c:v>理解沟通能力</c:v>
                </c:pt>
                <c:pt idx="2">
                  <c:v>项目管理能力</c:v>
                </c:pt>
                <c:pt idx="3">
                  <c:v>学习能力</c:v>
                </c:pt>
                <c:pt idx="4">
                  <c:v>创新能力</c:v>
                </c:pt>
                <c:pt idx="5">
                  <c:v>流程规范和设计工具</c:v>
                </c:pt>
                <c:pt idx="6">
                  <c:v>元件封装设计</c:v>
                </c:pt>
                <c:pt idx="7">
                  <c:v>PCB工艺</c:v>
                </c:pt>
                <c:pt idx="8">
                  <c:v>EMC专业知识</c:v>
                </c:pt>
                <c:pt idx="9">
                  <c:v>疑难问题攻关能力</c:v>
                </c:pt>
                <c:pt idx="10">
                  <c:v>复杂产品PCB设计</c:v>
                </c:pt>
                <c:pt idx="11">
                  <c:v>创新设计</c:v>
                </c:pt>
                <c:pt idx="12">
                  <c:v>经验总结</c:v>
                </c:pt>
                <c:pt idx="13">
                  <c:v>知识传承</c:v>
                </c:pt>
                <c:pt idx="14">
                  <c:v>人才培养</c:v>
                </c:pt>
              </c:strCache>
            </c:strRef>
          </c:cat>
          <c:val>
            <c:numRef>
              <c:f>'硬件研发-EDA开发子类职位雷达图'!$L$2:$L$16</c:f>
              <c:numCache>
                <c:formatCode>General</c:formatCode>
                <c:ptCount val="15"/>
                <c:pt idx="0">
                  <c:v>4</c:v>
                </c:pt>
                <c:pt idx="1">
                  <c:v>4</c:v>
                </c:pt>
                <c:pt idx="2">
                  <c:v>3</c:v>
                </c:pt>
                <c:pt idx="3">
                  <c:v>3</c:v>
                </c:pt>
                <c:pt idx="4">
                  <c:v>3</c:v>
                </c:pt>
                <c:pt idx="5">
                  <c:v>3.3</c:v>
                </c:pt>
                <c:pt idx="6">
                  <c:v>3.3</c:v>
                </c:pt>
                <c:pt idx="7">
                  <c:v>3.3</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workbookViewId="0">
      <selection activeCell="E12" sqref="E12"/>
    </sheetView>
  </sheetViews>
  <sheetFormatPr defaultColWidth="9" defaultRowHeight="13.5"/>
  <cols>
    <col min="1" max="1" width="17.3583333333333" style="84" customWidth="1"/>
    <col min="2" max="2" width="15.875" style="84" customWidth="1"/>
    <col min="3" max="3" width="35.6916666666667" style="84" customWidth="1"/>
    <col min="4" max="4" width="21.6666666666667" style="84" customWidth="1"/>
    <col min="5" max="5" width="20.9666666666667" style="84" customWidth="1"/>
    <col min="6" max="6" width="22.9166666666667" style="84" customWidth="1"/>
    <col min="7" max="7" width="15.75" style="84" customWidth="1"/>
    <col min="8" max="8" width="23.875" style="84" customWidth="1"/>
    <col min="9" max="16384" width="9" style="84"/>
  </cols>
  <sheetData>
    <row r="1" ht="18" customHeight="1" spans="1:8">
      <c r="A1" s="85" t="s">
        <v>0</v>
      </c>
      <c r="B1" s="86"/>
      <c r="C1" s="86"/>
      <c r="D1" s="86"/>
      <c r="E1" s="86"/>
      <c r="F1" s="86"/>
      <c r="G1" s="86"/>
      <c r="H1" s="87"/>
    </row>
    <row r="2" ht="18" customHeight="1" spans="1:8">
      <c r="A2" s="88"/>
      <c r="B2" s="89"/>
      <c r="C2" s="89"/>
      <c r="D2" s="89"/>
      <c r="E2" s="89"/>
      <c r="F2" s="89"/>
      <c r="G2" s="89"/>
      <c r="H2" s="90"/>
    </row>
    <row r="3" s="81" customFormat="1" ht="20.1" customHeight="1" spans="1:8">
      <c r="A3" s="91" t="s">
        <v>1</v>
      </c>
      <c r="B3" s="92" t="s">
        <v>2</v>
      </c>
      <c r="C3" s="93"/>
      <c r="D3" s="93" t="s">
        <v>3</v>
      </c>
      <c r="E3" s="93"/>
      <c r="F3" s="93" t="s">
        <v>4</v>
      </c>
      <c r="G3" s="93"/>
      <c r="H3" s="94"/>
    </row>
    <row r="4" s="81" customFormat="1" ht="20.1" customHeight="1" spans="1:8">
      <c r="A4" s="95"/>
      <c r="B4" s="96" t="s">
        <v>5</v>
      </c>
      <c r="C4" s="97"/>
      <c r="D4" s="97" t="s">
        <v>6</v>
      </c>
      <c r="E4" s="97"/>
      <c r="F4" s="97" t="s">
        <v>7</v>
      </c>
      <c r="G4" s="97"/>
      <c r="H4" s="98" t="s">
        <v>8</v>
      </c>
    </row>
    <row r="5" s="81" customFormat="1" ht="20.1" customHeight="1" spans="1:8">
      <c r="A5" s="99" t="s">
        <v>9</v>
      </c>
      <c r="B5" s="96" t="s">
        <v>10</v>
      </c>
      <c r="C5" s="97"/>
      <c r="D5" s="97" t="s">
        <v>11</v>
      </c>
      <c r="E5" s="97"/>
      <c r="F5" s="97" t="s">
        <v>12</v>
      </c>
      <c r="G5" s="97"/>
      <c r="H5" s="98"/>
    </row>
    <row r="6" s="81" customFormat="1" ht="20.1" customHeight="1" spans="1:8">
      <c r="A6" s="99" t="s">
        <v>13</v>
      </c>
      <c r="B6" s="96" t="s">
        <v>14</v>
      </c>
      <c r="C6" s="97"/>
      <c r="D6" s="97" t="s">
        <v>15</v>
      </c>
      <c r="E6" s="97"/>
      <c r="F6" s="97"/>
      <c r="G6" s="97"/>
      <c r="H6" s="98"/>
    </row>
    <row r="7" s="81" customFormat="1" ht="20.1" customHeight="1" spans="1:8">
      <c r="A7" s="99" t="s">
        <v>16</v>
      </c>
      <c r="B7" s="96" t="s">
        <v>17</v>
      </c>
      <c r="C7" s="97"/>
      <c r="D7" s="97" t="s">
        <v>18</v>
      </c>
      <c r="E7" s="97"/>
      <c r="F7" s="97" t="s">
        <v>19</v>
      </c>
      <c r="G7" s="97"/>
      <c r="H7" s="98"/>
    </row>
    <row r="8" s="81" customFormat="1" ht="20.1" customHeight="1" spans="1:8">
      <c r="A8" s="100" t="s">
        <v>20</v>
      </c>
      <c r="B8" s="101" t="s">
        <v>21</v>
      </c>
      <c r="C8" s="102"/>
      <c r="D8" s="102"/>
      <c r="E8" s="102"/>
      <c r="F8" s="102"/>
      <c r="G8" s="103" t="s">
        <v>22</v>
      </c>
      <c r="H8" s="104" t="s">
        <v>23</v>
      </c>
    </row>
    <row r="9" ht="29" customHeight="1" spans="1:8">
      <c r="A9" s="105" t="s">
        <v>24</v>
      </c>
      <c r="B9" s="106"/>
      <c r="C9" s="106"/>
      <c r="D9" s="106"/>
      <c r="E9" s="106"/>
      <c r="F9" s="106"/>
      <c r="G9" s="106"/>
      <c r="H9" s="107"/>
    </row>
    <row r="10" ht="26" customHeight="1" spans="1:8">
      <c r="A10" s="108" t="s">
        <v>25</v>
      </c>
      <c r="B10" s="108" t="s">
        <v>26</v>
      </c>
      <c r="C10" s="108" t="s">
        <v>27</v>
      </c>
      <c r="D10" s="109"/>
      <c r="E10" s="109"/>
      <c r="F10" s="109"/>
      <c r="G10" s="109"/>
      <c r="H10" s="110"/>
    </row>
    <row r="11" ht="26" customHeight="1" spans="1:8">
      <c r="A11" s="111" t="s">
        <v>28</v>
      </c>
      <c r="B11" s="111" t="s">
        <v>29</v>
      </c>
      <c r="C11" s="111" t="s">
        <v>30</v>
      </c>
      <c r="D11" s="109"/>
      <c r="E11" s="109"/>
      <c r="F11" s="109"/>
      <c r="G11" s="109"/>
      <c r="H11" s="110"/>
    </row>
    <row r="12" ht="26" customHeight="1" spans="1:8">
      <c r="A12" s="111" t="s">
        <v>31</v>
      </c>
      <c r="B12" s="111" t="s">
        <v>32</v>
      </c>
      <c r="C12" s="111" t="s">
        <v>33</v>
      </c>
      <c r="D12" s="109"/>
      <c r="E12" s="109"/>
      <c r="F12" s="109"/>
      <c r="G12" s="109"/>
      <c r="H12" s="110"/>
    </row>
    <row r="13" ht="26" customHeight="1" spans="1:8">
      <c r="A13" s="111" t="s">
        <v>34</v>
      </c>
      <c r="B13" s="111" t="s">
        <v>35</v>
      </c>
      <c r="C13" s="111" t="s">
        <v>36</v>
      </c>
      <c r="D13" s="109"/>
      <c r="E13" s="109"/>
      <c r="F13" s="109"/>
      <c r="G13" s="109"/>
      <c r="H13" s="110"/>
    </row>
    <row r="14" ht="26" customHeight="1" spans="1:8">
      <c r="A14" s="111" t="s">
        <v>37</v>
      </c>
      <c r="B14" s="111" t="s">
        <v>38</v>
      </c>
      <c r="C14" s="111" t="s">
        <v>39</v>
      </c>
      <c r="D14" s="109"/>
      <c r="E14" s="109"/>
      <c r="F14" s="109"/>
      <c r="G14" s="109"/>
      <c r="H14" s="110"/>
    </row>
    <row r="15" ht="29" customHeight="1" spans="1:8">
      <c r="A15" s="112" t="s">
        <v>40</v>
      </c>
      <c r="B15" s="113"/>
      <c r="C15" s="113"/>
      <c r="D15" s="113"/>
      <c r="E15" s="113"/>
      <c r="F15" s="113"/>
      <c r="G15" s="113"/>
      <c r="H15" s="114"/>
    </row>
    <row r="16" ht="42" customHeight="1" spans="1:8">
      <c r="A16" s="115" t="s">
        <v>41</v>
      </c>
      <c r="B16" s="116" t="s">
        <v>42</v>
      </c>
      <c r="C16" s="117" t="s">
        <v>43</v>
      </c>
      <c r="D16" s="118"/>
      <c r="E16" s="119" t="s">
        <v>44</v>
      </c>
      <c r="F16" s="120"/>
      <c r="G16" s="121" t="s">
        <v>45</v>
      </c>
      <c r="H16" s="122"/>
    </row>
    <row r="17" ht="42" customHeight="1" spans="1:8">
      <c r="A17" s="123"/>
      <c r="B17" s="124"/>
      <c r="C17" s="125"/>
      <c r="D17" s="126"/>
      <c r="E17" s="120" t="s">
        <v>46</v>
      </c>
      <c r="F17" s="120" t="s">
        <v>47</v>
      </c>
      <c r="G17" s="120" t="s">
        <v>48</v>
      </c>
      <c r="H17" s="127" t="s">
        <v>49</v>
      </c>
    </row>
    <row r="18" ht="71.25" customHeight="1" spans="1:8">
      <c r="A18" s="123"/>
      <c r="B18" s="128" t="s">
        <v>50</v>
      </c>
      <c r="C18" s="129" t="s">
        <v>51</v>
      </c>
      <c r="D18" s="130"/>
      <c r="E18" s="131">
        <v>2</v>
      </c>
      <c r="F18" s="132"/>
      <c r="G18" s="131">
        <v>2</v>
      </c>
      <c r="H18" s="133"/>
    </row>
    <row r="19" ht="71.25" customHeight="1" spans="1:8">
      <c r="A19" s="123"/>
      <c r="B19" s="128" t="s">
        <v>52</v>
      </c>
      <c r="C19" s="129" t="s">
        <v>53</v>
      </c>
      <c r="D19" s="130"/>
      <c r="E19" s="131">
        <v>3</v>
      </c>
      <c r="F19" s="132"/>
      <c r="G19" s="131">
        <v>3</v>
      </c>
      <c r="H19" s="133"/>
    </row>
    <row r="20" ht="71.25" customHeight="1" spans="1:8">
      <c r="A20" s="123"/>
      <c r="B20" s="128" t="s">
        <v>54</v>
      </c>
      <c r="C20" s="129" t="s">
        <v>55</v>
      </c>
      <c r="D20" s="130"/>
      <c r="E20" s="131">
        <v>4</v>
      </c>
      <c r="F20" s="134" t="s">
        <v>56</v>
      </c>
      <c r="G20" s="131">
        <v>4</v>
      </c>
      <c r="H20" s="135" t="s">
        <v>56</v>
      </c>
    </row>
    <row r="21" ht="71.25" customHeight="1" spans="1:8">
      <c r="A21" s="123"/>
      <c r="B21" s="128" t="s">
        <v>57</v>
      </c>
      <c r="C21" s="129" t="s">
        <v>58</v>
      </c>
      <c r="D21" s="130"/>
      <c r="E21" s="131">
        <v>3</v>
      </c>
      <c r="F21" s="132"/>
      <c r="G21" s="131">
        <v>3</v>
      </c>
      <c r="H21" s="133"/>
    </row>
    <row r="22" ht="71.25" customHeight="1" spans="1:8">
      <c r="A22" s="123"/>
      <c r="B22" s="128" t="s">
        <v>59</v>
      </c>
      <c r="C22" s="129" t="s">
        <v>60</v>
      </c>
      <c r="D22" s="130"/>
      <c r="E22" s="131">
        <v>2</v>
      </c>
      <c r="F22" s="132"/>
      <c r="G22" s="131">
        <v>2</v>
      </c>
      <c r="H22" s="133"/>
    </row>
    <row r="23" ht="32.25" customHeight="1" spans="1:8">
      <c r="A23" s="136"/>
      <c r="B23" s="128" t="s">
        <v>61</v>
      </c>
      <c r="C23" s="137"/>
      <c r="D23" s="138"/>
      <c r="E23" s="120">
        <f>AVERAGE(E18:E22)</f>
        <v>2.8</v>
      </c>
      <c r="F23" s="120"/>
      <c r="G23" s="120">
        <f>AVERAGE(G18:G22)</f>
        <v>2.8</v>
      </c>
      <c r="H23" s="133"/>
    </row>
    <row r="24" ht="32.25" customHeight="1" spans="1:8">
      <c r="A24" s="139" t="s">
        <v>62</v>
      </c>
      <c r="B24" s="140"/>
      <c r="C24" s="141" t="s">
        <v>63</v>
      </c>
      <c r="D24" s="142"/>
      <c r="E24" s="142"/>
      <c r="F24" s="142"/>
      <c r="G24" s="142"/>
      <c r="H24" s="143"/>
    </row>
    <row r="25" s="82" customFormat="1" ht="18" customHeight="1" spans="1:8">
      <c r="A25" s="144" t="s">
        <v>64</v>
      </c>
      <c r="B25" s="145"/>
      <c r="C25" s="145"/>
      <c r="D25" s="145"/>
      <c r="E25" s="145"/>
      <c r="F25" s="145"/>
      <c r="G25" s="145"/>
      <c r="H25" s="146"/>
    </row>
    <row r="26" s="82" customFormat="1" ht="18" customHeight="1" spans="1:8">
      <c r="A26" s="144" t="s">
        <v>65</v>
      </c>
      <c r="B26" s="145"/>
      <c r="C26" s="145"/>
      <c r="D26" s="145"/>
      <c r="E26" s="145"/>
      <c r="F26" s="145"/>
      <c r="G26" s="145"/>
      <c r="H26" s="146"/>
    </row>
    <row r="27" s="82" customFormat="1" ht="18" customHeight="1" spans="1:8">
      <c r="A27" s="147" t="s">
        <v>66</v>
      </c>
      <c r="B27" s="148"/>
      <c r="C27" s="148"/>
      <c r="D27" s="148"/>
      <c r="E27" s="148"/>
      <c r="F27" s="148"/>
      <c r="G27" s="148"/>
      <c r="H27" s="149"/>
    </row>
    <row r="28" ht="27.95" customHeight="1" spans="1:8">
      <c r="A28" s="95" t="s">
        <v>67</v>
      </c>
      <c r="B28" s="120" t="s">
        <v>68</v>
      </c>
      <c r="C28" s="120" t="s">
        <v>69</v>
      </c>
      <c r="D28" s="150" t="s">
        <v>70</v>
      </c>
      <c r="E28" s="119" t="s">
        <v>44</v>
      </c>
      <c r="F28" s="120"/>
      <c r="G28" s="119" t="s">
        <v>71</v>
      </c>
      <c r="H28" s="127"/>
    </row>
    <row r="29" ht="27.95" customHeight="1" spans="1:8">
      <c r="A29" s="95"/>
      <c r="B29" s="120"/>
      <c r="C29" s="120"/>
      <c r="D29" s="124"/>
      <c r="E29" s="120" t="s">
        <v>46</v>
      </c>
      <c r="F29" s="120" t="s">
        <v>47</v>
      </c>
      <c r="G29" s="120" t="s">
        <v>48</v>
      </c>
      <c r="H29" s="127" t="s">
        <v>49</v>
      </c>
    </row>
    <row r="30" ht="72" customHeight="1" spans="1:8">
      <c r="A30" s="151" t="s">
        <v>72</v>
      </c>
      <c r="B30" s="152" t="s">
        <v>73</v>
      </c>
      <c r="C30" s="153" t="s">
        <v>74</v>
      </c>
      <c r="D30" s="154">
        <f>INDEX('硬件研发-EDA开发子类职位雷达图'!$C$1:$U$16,MATCH(B30,'硬件研发-EDA开发子类职位雷达图'!$C$1:$C$16,0),MATCH($H$8,'硬件研发-EDA开发子类职位雷达图'!$C$1:$U$1,0))</f>
        <v>2</v>
      </c>
      <c r="E30" s="155">
        <v>2</v>
      </c>
      <c r="F30" s="156" t="s">
        <v>75</v>
      </c>
      <c r="G30" s="155">
        <v>3</v>
      </c>
      <c r="H30" s="157" t="s">
        <v>76</v>
      </c>
    </row>
    <row r="31" ht="60" customHeight="1" spans="1:8">
      <c r="A31" s="151"/>
      <c r="B31" s="152" t="s">
        <v>77</v>
      </c>
      <c r="C31" s="153" t="s">
        <v>78</v>
      </c>
      <c r="D31" s="154">
        <f>INDEX('硬件研发-EDA开发子类职位雷达图'!$C$1:$U$16,MATCH(B31,'硬件研发-EDA开发子类职位雷达图'!$C$1:$C$16,0),MATCH($H$8,'硬件研发-EDA开发子类职位雷达图'!$C$1:$U$1,0))</f>
        <v>3</v>
      </c>
      <c r="E31" s="155">
        <v>3</v>
      </c>
      <c r="F31" s="156" t="s">
        <v>75</v>
      </c>
      <c r="G31" s="155">
        <v>3</v>
      </c>
      <c r="H31" s="133"/>
    </row>
    <row r="32" ht="60" customHeight="1" spans="1:8">
      <c r="A32" s="151"/>
      <c r="B32" s="152" t="s">
        <v>79</v>
      </c>
      <c r="C32" s="153" t="s">
        <v>80</v>
      </c>
      <c r="D32" s="154">
        <f>INDEX('硬件研发-EDA开发子类职位雷达图'!$C$1:$U$16,MATCH(B32,'硬件研发-EDA开发子类职位雷达图'!$C$1:$C$16,0),MATCH($H$8,'硬件研发-EDA开发子类职位雷达图'!$C$1:$U$1,0))</f>
        <v>2</v>
      </c>
      <c r="E32" s="155">
        <v>2</v>
      </c>
      <c r="F32" s="156" t="s">
        <v>75</v>
      </c>
      <c r="G32" s="155">
        <v>1</v>
      </c>
      <c r="H32" s="157" t="s">
        <v>81</v>
      </c>
    </row>
    <row r="33" ht="60" customHeight="1" spans="1:8">
      <c r="A33" s="151"/>
      <c r="B33" s="152" t="s">
        <v>82</v>
      </c>
      <c r="C33" s="153" t="s">
        <v>83</v>
      </c>
      <c r="D33" s="154">
        <f>INDEX('硬件研发-EDA开发子类职位雷达图'!$C$1:$U$16,MATCH(B33,'硬件研发-EDA开发子类职位雷达图'!$C$1:$C$16,0),MATCH($H$8,'硬件研发-EDA开发子类职位雷达图'!$C$1:$U$1,0))</f>
        <v>2</v>
      </c>
      <c r="E33" s="155">
        <v>2</v>
      </c>
      <c r="F33" s="156" t="s">
        <v>75</v>
      </c>
      <c r="G33" s="155">
        <v>2</v>
      </c>
      <c r="H33" s="133"/>
    </row>
    <row r="34" ht="60" customHeight="1" spans="1:8">
      <c r="A34" s="151"/>
      <c r="B34" s="152" t="s">
        <v>84</v>
      </c>
      <c r="C34" s="153" t="s">
        <v>85</v>
      </c>
      <c r="D34" s="154">
        <f>INDEX('硬件研发-EDA开发子类职位雷达图'!$C$1:$U$16,MATCH(B34,'硬件研发-EDA开发子类职位雷达图'!$C$1:$C$16,0),MATCH($H$8,'硬件研发-EDA开发子类职位雷达图'!$C$1:$U$1,0))</f>
        <v>2</v>
      </c>
      <c r="E34" s="155">
        <v>2</v>
      </c>
      <c r="F34" s="156" t="s">
        <v>75</v>
      </c>
      <c r="G34" s="155">
        <v>2</v>
      </c>
      <c r="H34" s="133"/>
    </row>
    <row r="35" ht="60" customHeight="1" spans="1:8">
      <c r="A35" s="151" t="s">
        <v>86</v>
      </c>
      <c r="B35" s="120" t="s">
        <v>87</v>
      </c>
      <c r="C35" s="158" t="s">
        <v>88</v>
      </c>
      <c r="D35" s="154">
        <f>INDEX('硬件研发-EDA开发子类职位雷达图'!$C$1:$U$16,MATCH(B35,'硬件研发-EDA开发子类职位雷达图'!$C$1:$C$16,0),MATCH($H$8,'硬件研发-EDA开发子类职位雷达图'!$C$1:$U$1,0))</f>
        <v>3.1</v>
      </c>
      <c r="E35" s="131">
        <v>3.1</v>
      </c>
      <c r="F35" s="156" t="s">
        <v>75</v>
      </c>
      <c r="G35" s="131">
        <v>3.1</v>
      </c>
      <c r="H35" s="133"/>
    </row>
    <row r="36" ht="60" customHeight="1" spans="1:8">
      <c r="A36" s="159"/>
      <c r="B36" s="120" t="s">
        <v>89</v>
      </c>
      <c r="C36" s="158" t="s">
        <v>90</v>
      </c>
      <c r="D36" s="154">
        <f>INDEX('硬件研发-EDA开发子类职位雷达图'!$C$1:$U$16,MATCH(B36,'硬件研发-EDA开发子类职位雷达图'!$C$1:$C$16,0),MATCH($H$8,'硬件研发-EDA开发子类职位雷达图'!$C$1:$U$1,0))</f>
        <v>3.1</v>
      </c>
      <c r="E36" s="131">
        <v>3.1</v>
      </c>
      <c r="F36" s="156" t="s">
        <v>75</v>
      </c>
      <c r="G36" s="131">
        <v>3.1</v>
      </c>
      <c r="H36" s="133"/>
    </row>
    <row r="37" ht="60" customHeight="1" spans="1:8">
      <c r="A37" s="159"/>
      <c r="B37" s="120" t="s">
        <v>91</v>
      </c>
      <c r="C37" s="158" t="s">
        <v>92</v>
      </c>
      <c r="D37" s="154">
        <f>INDEX('硬件研发-EDA开发子类职位雷达图'!$C$1:$U$16,MATCH(B37,'硬件研发-EDA开发子类职位雷达图'!$C$1:$C$16,0),MATCH($H$8,'硬件研发-EDA开发子类职位雷达图'!$C$1:$U$1,0))</f>
        <v>2</v>
      </c>
      <c r="E37" s="131">
        <v>2</v>
      </c>
      <c r="F37" s="156" t="s">
        <v>75</v>
      </c>
      <c r="G37" s="131">
        <v>2</v>
      </c>
      <c r="H37" s="133"/>
    </row>
    <row r="38" ht="60" customHeight="1" spans="1:8">
      <c r="A38" s="159"/>
      <c r="B38" s="120" t="s">
        <v>93</v>
      </c>
      <c r="C38" s="158" t="s">
        <v>94</v>
      </c>
      <c r="D38" s="154">
        <f>INDEX('硬件研发-EDA开发子类职位雷达图'!$C$1:$U$16,MATCH(B38,'硬件研发-EDA开发子类职位雷达图'!$C$1:$C$16,0),MATCH($H$8,'硬件研发-EDA开发子类职位雷达图'!$C$1:$U$1,0))</f>
        <v>2</v>
      </c>
      <c r="E38" s="131">
        <v>2</v>
      </c>
      <c r="F38" s="156" t="s">
        <v>75</v>
      </c>
      <c r="G38" s="131">
        <v>2</v>
      </c>
      <c r="H38" s="133"/>
    </row>
    <row r="39" ht="60" customHeight="1" spans="1:8">
      <c r="A39" s="151" t="s">
        <v>95</v>
      </c>
      <c r="B39" s="120" t="s">
        <v>96</v>
      </c>
      <c r="C39" s="158" t="s">
        <v>97</v>
      </c>
      <c r="D39" s="154">
        <f>INDEX('硬件研发-EDA开发子类职位雷达图'!$C$1:$U$16,MATCH(B39,'硬件研发-EDA开发子类职位雷达图'!$C$1:$C$16,0),MATCH($H$8,'硬件研发-EDA开发子类职位雷达图'!$C$1:$U$1,0))</f>
        <v>3.1</v>
      </c>
      <c r="E39" s="131">
        <v>3.1</v>
      </c>
      <c r="F39" s="156" t="s">
        <v>75</v>
      </c>
      <c r="G39" s="131">
        <v>3.1</v>
      </c>
      <c r="H39" s="133"/>
    </row>
    <row r="40" ht="60" customHeight="1" spans="1:8">
      <c r="A40" s="151"/>
      <c r="B40" s="120" t="s">
        <v>98</v>
      </c>
      <c r="C40" s="158" t="s">
        <v>99</v>
      </c>
      <c r="D40" s="154">
        <f>INDEX('硬件研发-EDA开发子类职位雷达图'!$C$1:$U$16,MATCH(B40,'硬件研发-EDA开发子类职位雷达图'!$C$1:$C$16,0),MATCH($H$8,'硬件研发-EDA开发子类职位雷达图'!$C$1:$U$1,0))</f>
        <v>2</v>
      </c>
      <c r="E40" s="131">
        <v>2</v>
      </c>
      <c r="F40" s="156" t="s">
        <v>75</v>
      </c>
      <c r="G40" s="131">
        <v>2</v>
      </c>
      <c r="H40" s="133"/>
    </row>
    <row r="41" ht="60" customHeight="1" spans="1:8">
      <c r="A41" s="151"/>
      <c r="B41" s="120" t="s">
        <v>100</v>
      </c>
      <c r="C41" s="158" t="s">
        <v>101</v>
      </c>
      <c r="D41" s="154">
        <f>INDEX('硬件研发-EDA开发子类职位雷达图'!$C$1:$U$16,MATCH(B41,'硬件研发-EDA开发子类职位雷达图'!$C$1:$C$16,0),MATCH($H$8,'硬件研发-EDA开发子类职位雷达图'!$C$1:$U$1,0))</f>
        <v>2</v>
      </c>
      <c r="E41" s="131">
        <v>2</v>
      </c>
      <c r="F41" s="156" t="s">
        <v>75</v>
      </c>
      <c r="G41" s="131">
        <v>2</v>
      </c>
      <c r="H41" s="133"/>
    </row>
    <row r="42" ht="71.25" customHeight="1" spans="1:8">
      <c r="A42" s="160" t="s">
        <v>102</v>
      </c>
      <c r="B42" s="161" t="s">
        <v>103</v>
      </c>
      <c r="C42" s="153" t="s">
        <v>104</v>
      </c>
      <c r="D42" s="154">
        <f>INDEX('硬件研发-EDA开发子类职位雷达图'!$C$1:$U$16,MATCH(B42,'硬件研发-EDA开发子类职位雷达图'!$C$1:$C$16,0),MATCH($H$8,'硬件研发-EDA开发子类职位雷达图'!$C$1:$U$1,0))</f>
        <v>2</v>
      </c>
      <c r="E42" s="155">
        <v>2</v>
      </c>
      <c r="F42" s="156" t="s">
        <v>75</v>
      </c>
      <c r="G42" s="155">
        <v>2</v>
      </c>
      <c r="H42" s="133"/>
    </row>
    <row r="43" ht="71.25" customHeight="1" spans="1:8">
      <c r="A43" s="160"/>
      <c r="B43" s="161" t="s">
        <v>105</v>
      </c>
      <c r="C43" s="153" t="s">
        <v>106</v>
      </c>
      <c r="D43" s="154">
        <f>INDEX('硬件研发-EDA开发子类职位雷达图'!$C$1:$U$16,MATCH(B43,'硬件研发-EDA开发子类职位雷达图'!$C$1:$C$16,0),MATCH($H$8,'硬件研发-EDA开发子类职位雷达图'!$C$1:$U$1,0))</f>
        <v>2</v>
      </c>
      <c r="E43" s="155">
        <v>2</v>
      </c>
      <c r="F43" s="156" t="s">
        <v>75</v>
      </c>
      <c r="G43" s="155">
        <v>2</v>
      </c>
      <c r="H43" s="133"/>
    </row>
    <row r="44" ht="71.25" customHeight="1" spans="1:8">
      <c r="A44" s="160"/>
      <c r="B44" s="161" t="s">
        <v>107</v>
      </c>
      <c r="C44" s="153" t="s">
        <v>108</v>
      </c>
      <c r="D44" s="154">
        <f>INDEX('硬件研发-EDA开发子类职位雷达图'!$C$1:$U$16,MATCH(B44,'硬件研发-EDA开发子类职位雷达图'!$C$1:$C$16,0),MATCH($H$8,'硬件研发-EDA开发子类职位雷达图'!$C$1:$U$1,0))</f>
        <v>1</v>
      </c>
      <c r="E44" s="155">
        <v>1</v>
      </c>
      <c r="F44" s="156" t="s">
        <v>75</v>
      </c>
      <c r="G44" s="155">
        <v>1</v>
      </c>
      <c r="H44" s="133"/>
    </row>
    <row r="45" s="83" customFormat="1" ht="48" customHeight="1" spans="1:9">
      <c r="A45" s="139" t="s">
        <v>109</v>
      </c>
      <c r="B45" s="162"/>
      <c r="C45" s="163" t="s">
        <v>110</v>
      </c>
      <c r="D45" s="164"/>
      <c r="E45" s="165" t="s">
        <v>111</v>
      </c>
      <c r="F45" s="164" t="s">
        <v>79</v>
      </c>
      <c r="G45" s="166" t="s">
        <v>112</v>
      </c>
      <c r="H45" s="167">
        <f>SUM(G30:G44)</f>
        <v>33.3</v>
      </c>
      <c r="I45" s="84"/>
    </row>
    <row r="46" s="83" customFormat="1" ht="48" customHeight="1" spans="1:8">
      <c r="A46" s="139" t="s">
        <v>113</v>
      </c>
      <c r="B46" s="168"/>
      <c r="C46" s="169" t="s">
        <v>114</v>
      </c>
      <c r="D46" s="166"/>
      <c r="E46" s="166"/>
      <c r="F46" s="166"/>
      <c r="G46" s="170"/>
      <c r="H46" s="171"/>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8"/>
    <mergeCell ref="A39: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'硬件研发-EDA开发子类职位雷达图'!$D$1:$U$1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4" t="s">
        <v>115</v>
      </c>
      <c r="B2" s="55"/>
      <c r="C2" s="55"/>
      <c r="D2" s="55"/>
      <c r="E2" s="55"/>
      <c r="F2" s="55"/>
      <c r="G2" s="55"/>
      <c r="H2" s="55"/>
      <c r="I2" s="55"/>
      <c r="J2" s="55"/>
    </row>
    <row r="3" spans="1:10">
      <c r="A3" s="56"/>
      <c r="B3" s="55"/>
      <c r="C3" s="55"/>
      <c r="D3" s="55"/>
      <c r="E3" s="55"/>
      <c r="F3" s="55"/>
      <c r="G3" s="55"/>
      <c r="H3" s="55"/>
      <c r="I3" s="55"/>
      <c r="J3" s="55"/>
    </row>
    <row r="4" ht="20" customHeight="1" spans="1:10">
      <c r="A4" s="57" t="s">
        <v>116</v>
      </c>
      <c r="B4" s="58"/>
      <c r="C4" s="59" t="str">
        <f>申报及评定表!$C$46</f>
        <v>中文名（英文名）</v>
      </c>
      <c r="D4" s="60" t="s">
        <v>117</v>
      </c>
      <c r="E4" s="60" t="s">
        <v>118</v>
      </c>
      <c r="F4" s="60" t="s">
        <v>119</v>
      </c>
      <c r="G4" s="60" t="s">
        <v>120</v>
      </c>
      <c r="H4" s="60" t="s">
        <v>121</v>
      </c>
      <c r="I4" s="60" t="s">
        <v>122</v>
      </c>
      <c r="J4" s="77" t="s">
        <v>123</v>
      </c>
    </row>
    <row r="5" ht="20" customHeight="1" spans="1:10">
      <c r="A5" s="61" t="s">
        <v>124</v>
      </c>
      <c r="B5" s="62" t="s">
        <v>125</v>
      </c>
      <c r="C5" s="63" t="str">
        <f>申报及评定表!$C$24</f>
        <v>请在此下拉框中选择价值观达标情况</v>
      </c>
      <c r="D5" s="64"/>
      <c r="E5" s="64"/>
      <c r="F5" s="64"/>
      <c r="G5" s="64"/>
      <c r="H5" s="64"/>
      <c r="I5" s="64"/>
      <c r="J5" s="78"/>
    </row>
    <row r="6" ht="20" customHeight="1" spans="1:10">
      <c r="A6" s="65"/>
      <c r="B6" s="66" t="s">
        <v>126</v>
      </c>
      <c r="C6" s="67">
        <f>申报及评定表!$G$23</f>
        <v>2.8</v>
      </c>
      <c r="D6" s="68"/>
      <c r="E6" s="68"/>
      <c r="F6" s="68"/>
      <c r="G6" s="68"/>
      <c r="H6" s="68"/>
      <c r="I6" s="68"/>
      <c r="J6" s="79"/>
    </row>
    <row r="7" ht="20" customHeight="1" spans="1:10">
      <c r="A7" s="69" t="s">
        <v>127</v>
      </c>
      <c r="B7" s="70" t="s">
        <v>125</v>
      </c>
      <c r="C7" s="63" t="str">
        <f>申报及评定表!$C$45</f>
        <v>请在此下拉框中给出达标意见</v>
      </c>
      <c r="D7" s="64"/>
      <c r="E7" s="64"/>
      <c r="F7" s="64"/>
      <c r="G7" s="64"/>
      <c r="H7" s="64"/>
      <c r="I7" s="64"/>
      <c r="J7" s="78"/>
    </row>
    <row r="8" ht="20" customHeight="1" spans="1:10">
      <c r="A8" s="71"/>
      <c r="B8" s="72" t="s">
        <v>111</v>
      </c>
      <c r="C8" s="73" t="str">
        <f>申报及评定表!$F$45</f>
        <v>项目管理能力</v>
      </c>
      <c r="D8" s="74"/>
      <c r="E8" s="74"/>
      <c r="F8" s="74"/>
      <c r="G8" s="74"/>
      <c r="H8" s="74"/>
      <c r="I8" s="74"/>
      <c r="J8" s="80"/>
    </row>
    <row r="9" ht="20" customHeight="1" spans="1:10">
      <c r="A9" s="75"/>
      <c r="B9" s="76" t="s">
        <v>112</v>
      </c>
      <c r="C9" s="67">
        <f>申报及评定表!$H$45</f>
        <v>33.3</v>
      </c>
      <c r="D9" s="68"/>
      <c r="E9" s="68"/>
      <c r="F9" s="68"/>
      <c r="G9" s="68"/>
      <c r="H9" s="68"/>
      <c r="I9" s="68"/>
      <c r="J9" s="79"/>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8" customWidth="1"/>
    <col min="2" max="2" width="11.25" style="28" customWidth="1"/>
    <col min="3" max="3" width="21.375" style="28" customWidth="1"/>
    <col min="4" max="5" width="9" style="28"/>
    <col min="6" max="6" width="16" style="28" customWidth="1"/>
    <col min="7" max="7" width="20.25" style="28" customWidth="1"/>
    <col min="8" max="8" width="18.5" style="28" customWidth="1"/>
    <col min="9" max="9" width="17.875" style="28" customWidth="1"/>
    <col min="10" max="10" width="19" style="28" customWidth="1"/>
    <col min="11" max="16384" width="9" style="28"/>
  </cols>
  <sheetData>
    <row r="2" spans="1:1">
      <c r="A2" s="28" t="s">
        <v>128</v>
      </c>
    </row>
    <row r="3" spans="1:1">
      <c r="A3" s="28" t="s">
        <v>129</v>
      </c>
    </row>
    <row r="4" spans="1:3">
      <c r="A4" s="29" t="s">
        <v>27</v>
      </c>
      <c r="B4" s="29" t="s">
        <v>26</v>
      </c>
      <c r="C4" s="29" t="s">
        <v>25</v>
      </c>
    </row>
    <row r="5" spans="1:3">
      <c r="A5" s="30" t="s">
        <v>30</v>
      </c>
      <c r="B5" s="30" t="s">
        <v>29</v>
      </c>
      <c r="C5" s="30" t="s">
        <v>28</v>
      </c>
    </row>
    <row r="6" spans="1:3">
      <c r="A6" s="31" t="s">
        <v>33</v>
      </c>
      <c r="B6" s="30" t="s">
        <v>32</v>
      </c>
      <c r="C6" s="30" t="s">
        <v>31</v>
      </c>
    </row>
    <row r="7" spans="1:3">
      <c r="A7" s="31" t="s">
        <v>36</v>
      </c>
      <c r="B7" s="30" t="s">
        <v>35</v>
      </c>
      <c r="C7" s="30" t="s">
        <v>34</v>
      </c>
    </row>
    <row r="8" spans="1:3">
      <c r="A8" s="31" t="s">
        <v>39</v>
      </c>
      <c r="B8" s="30" t="s">
        <v>38</v>
      </c>
      <c r="C8" s="30" t="s">
        <v>37</v>
      </c>
    </row>
    <row r="11" ht="48.75" customHeight="1" spans="1:10">
      <c r="A11" s="32" t="s">
        <v>130</v>
      </c>
      <c r="B11" s="32"/>
      <c r="C11" s="32"/>
      <c r="D11" s="32"/>
      <c r="E11" s="32"/>
      <c r="F11" s="32"/>
      <c r="G11" s="32"/>
      <c r="H11" s="32"/>
      <c r="I11" s="32"/>
      <c r="J11" s="32"/>
    </row>
    <row r="12" ht="15.75" spans="1:10">
      <c r="A12" s="33" t="s">
        <v>41</v>
      </c>
      <c r="B12" s="34" t="s">
        <v>131</v>
      </c>
      <c r="C12" s="35" t="s">
        <v>132</v>
      </c>
      <c r="D12" s="36" t="s">
        <v>133</v>
      </c>
      <c r="E12" s="36"/>
      <c r="F12" s="35" t="s">
        <v>134</v>
      </c>
      <c r="G12" s="35"/>
      <c r="H12" s="35"/>
      <c r="I12" s="35"/>
      <c r="J12" s="35"/>
    </row>
    <row r="13" ht="31.5" spans="1:10">
      <c r="A13" s="33"/>
      <c r="B13" s="34"/>
      <c r="C13" s="35"/>
      <c r="D13" s="36"/>
      <c r="E13" s="36"/>
      <c r="F13" s="34" t="s">
        <v>135</v>
      </c>
      <c r="G13" s="37" t="s">
        <v>136</v>
      </c>
      <c r="H13" s="37" t="s">
        <v>137</v>
      </c>
      <c r="I13" s="37" t="s">
        <v>138</v>
      </c>
      <c r="J13" s="37" t="s">
        <v>139</v>
      </c>
    </row>
    <row r="14" ht="50.1" customHeight="1" spans="1:10">
      <c r="A14" s="33"/>
      <c r="B14" s="38" t="s">
        <v>50</v>
      </c>
      <c r="C14" s="39">
        <v>0.2</v>
      </c>
      <c r="D14" s="40" t="s">
        <v>51</v>
      </c>
      <c r="E14" s="41"/>
      <c r="F14" s="42" t="s">
        <v>140</v>
      </c>
      <c r="G14" s="42" t="s">
        <v>141</v>
      </c>
      <c r="H14" s="42" t="s">
        <v>142</v>
      </c>
      <c r="I14" s="42" t="s">
        <v>143</v>
      </c>
      <c r="J14" s="42" t="s">
        <v>144</v>
      </c>
    </row>
    <row r="15" ht="50.1" customHeight="1" spans="1:10">
      <c r="A15" s="33"/>
      <c r="B15" s="38" t="s">
        <v>52</v>
      </c>
      <c r="C15" s="39">
        <v>0.2</v>
      </c>
      <c r="D15" s="40" t="s">
        <v>53</v>
      </c>
      <c r="E15" s="41"/>
      <c r="F15" s="43" t="s">
        <v>145</v>
      </c>
      <c r="G15" s="43" t="s">
        <v>146</v>
      </c>
      <c r="H15" s="43" t="s">
        <v>147</v>
      </c>
      <c r="I15" s="43" t="s">
        <v>148</v>
      </c>
      <c r="J15" s="43" t="s">
        <v>149</v>
      </c>
    </row>
    <row r="16" ht="50.1" customHeight="1" spans="1:10">
      <c r="A16" s="33"/>
      <c r="B16" s="38" t="s">
        <v>54</v>
      </c>
      <c r="C16" s="39">
        <v>0.2</v>
      </c>
      <c r="D16" s="40" t="s">
        <v>55</v>
      </c>
      <c r="E16" s="41"/>
      <c r="F16" s="43" t="s">
        <v>150</v>
      </c>
      <c r="G16" s="43" t="s">
        <v>151</v>
      </c>
      <c r="H16" s="43" t="s">
        <v>152</v>
      </c>
      <c r="I16" s="43" t="s">
        <v>153</v>
      </c>
      <c r="J16" s="43" t="s">
        <v>154</v>
      </c>
    </row>
    <row r="17" ht="50.1" customHeight="1" spans="1:10">
      <c r="A17" s="33"/>
      <c r="B17" s="38" t="s">
        <v>57</v>
      </c>
      <c r="C17" s="39">
        <v>0.2</v>
      </c>
      <c r="D17" s="40" t="s">
        <v>58</v>
      </c>
      <c r="E17" s="41"/>
      <c r="F17" s="43" t="s">
        <v>155</v>
      </c>
      <c r="G17" s="43" t="s">
        <v>156</v>
      </c>
      <c r="H17" s="43" t="s">
        <v>157</v>
      </c>
      <c r="I17" s="43" t="s">
        <v>158</v>
      </c>
      <c r="J17" s="43" t="s">
        <v>159</v>
      </c>
    </row>
    <row r="18" ht="50.1" customHeight="1" spans="1:10">
      <c r="A18" s="44"/>
      <c r="B18" s="45" t="s">
        <v>59</v>
      </c>
      <c r="C18" s="46">
        <v>0.2</v>
      </c>
      <c r="D18" s="47" t="s">
        <v>60</v>
      </c>
      <c r="E18" s="48"/>
      <c r="F18" s="49" t="s">
        <v>160</v>
      </c>
      <c r="G18" s="49" t="s">
        <v>161</v>
      </c>
      <c r="H18" s="49" t="s">
        <v>162</v>
      </c>
      <c r="I18" s="49" t="s">
        <v>163</v>
      </c>
      <c r="J18" s="49" t="s">
        <v>164</v>
      </c>
    </row>
    <row r="19" spans="1:10">
      <c r="A19" s="50" t="s">
        <v>165</v>
      </c>
      <c r="B19" s="50"/>
      <c r="C19" s="51">
        <f>SUM(C14:C18)</f>
        <v>1</v>
      </c>
      <c r="D19" s="52"/>
      <c r="E19" s="53"/>
      <c r="F19" s="26"/>
      <c r="G19" s="26"/>
      <c r="H19" s="26"/>
      <c r="I19" s="26"/>
      <c r="J19" s="26"/>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20" t="s">
        <v>166</v>
      </c>
      <c r="B4" s="20" t="s">
        <v>167</v>
      </c>
      <c r="C4" s="20" t="s">
        <v>168</v>
      </c>
    </row>
    <row r="5" ht="20.1" customHeight="1" spans="1:3">
      <c r="A5" s="21" t="s">
        <v>169</v>
      </c>
      <c r="B5" s="22" t="s">
        <v>170</v>
      </c>
      <c r="C5" s="23" t="s">
        <v>171</v>
      </c>
    </row>
    <row r="6" ht="20.1" customHeight="1" spans="1:3">
      <c r="A6" s="24"/>
      <c r="B6" s="22" t="s">
        <v>172</v>
      </c>
      <c r="C6" s="23" t="s">
        <v>173</v>
      </c>
    </row>
    <row r="7" ht="20.1" customHeight="1" spans="1:3">
      <c r="A7" s="25" t="s">
        <v>174</v>
      </c>
      <c r="B7" s="22" t="s">
        <v>170</v>
      </c>
      <c r="C7" s="26" t="s">
        <v>175</v>
      </c>
    </row>
    <row r="8" ht="20.1" customHeight="1" spans="1:3">
      <c r="A8" s="25"/>
      <c r="B8" s="22" t="s">
        <v>176</v>
      </c>
      <c r="C8" s="23" t="s">
        <v>177</v>
      </c>
    </row>
    <row r="9" ht="20.1" customHeight="1" spans="1:3">
      <c r="A9" s="25"/>
      <c r="B9" s="22" t="s">
        <v>172</v>
      </c>
      <c r="C9" s="23" t="s">
        <v>178</v>
      </c>
    </row>
    <row r="10" ht="20.1" customHeight="1" spans="1:3">
      <c r="A10" s="25" t="s">
        <v>179</v>
      </c>
      <c r="B10" s="22" t="s">
        <v>170</v>
      </c>
      <c r="C10" s="26" t="s">
        <v>175</v>
      </c>
    </row>
    <row r="11" ht="20.1" customHeight="1" spans="1:3">
      <c r="A11" s="25"/>
      <c r="B11" s="22" t="s">
        <v>176</v>
      </c>
      <c r="C11" s="23" t="s">
        <v>180</v>
      </c>
    </row>
    <row r="12" ht="20.1" customHeight="1" spans="1:3">
      <c r="A12" s="25"/>
      <c r="B12" s="22" t="s">
        <v>172</v>
      </c>
      <c r="C12" s="23" t="s">
        <v>181</v>
      </c>
    </row>
    <row r="17" spans="4:4">
      <c r="D17" s="27"/>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workbookViewId="0">
      <selection activeCell="C15" sqref="C15"/>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182</v>
      </c>
      <c r="D1" s="5" t="s">
        <v>183</v>
      </c>
      <c r="E1" s="5" t="s">
        <v>184</v>
      </c>
      <c r="F1" s="5" t="s">
        <v>185</v>
      </c>
      <c r="G1" s="5" t="s">
        <v>186</v>
      </c>
      <c r="H1" s="5" t="s">
        <v>23</v>
      </c>
      <c r="I1" s="5" t="s">
        <v>187</v>
      </c>
      <c r="J1" s="5" t="s">
        <v>188</v>
      </c>
      <c r="K1" s="5" t="s">
        <v>189</v>
      </c>
      <c r="L1" s="5" t="s">
        <v>190</v>
      </c>
      <c r="M1" s="5" t="s">
        <v>191</v>
      </c>
      <c r="N1" s="5" t="s">
        <v>192</v>
      </c>
      <c r="O1" s="5" t="s">
        <v>193</v>
      </c>
      <c r="P1" s="5" t="s">
        <v>194</v>
      </c>
      <c r="Q1" s="5" t="s">
        <v>195</v>
      </c>
      <c r="R1" s="5" t="s">
        <v>196</v>
      </c>
      <c r="S1" s="5" t="s">
        <v>197</v>
      </c>
      <c r="T1" s="5" t="s">
        <v>198</v>
      </c>
      <c r="U1" s="5" t="s">
        <v>199</v>
      </c>
    </row>
    <row r="2" s="1" customFormat="1" ht="17.25" customHeight="1" spans="1:21">
      <c r="A2" s="7" t="s">
        <v>72</v>
      </c>
      <c r="B2" s="8">
        <v>1</v>
      </c>
      <c r="C2" s="9" t="s">
        <v>73</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77</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79</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82</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11" t="s">
        <v>84</v>
      </c>
      <c r="D6" s="10">
        <v>0</v>
      </c>
      <c r="E6" s="10">
        <v>1</v>
      </c>
      <c r="F6" s="10">
        <v>1</v>
      </c>
      <c r="G6" s="10">
        <v>2</v>
      </c>
      <c r="H6" s="10">
        <v>2</v>
      </c>
      <c r="I6" s="10">
        <v>2</v>
      </c>
      <c r="J6" s="10">
        <v>2</v>
      </c>
      <c r="K6" s="10">
        <v>3</v>
      </c>
      <c r="L6" s="10">
        <v>3</v>
      </c>
      <c r="M6" s="10">
        <v>3</v>
      </c>
      <c r="N6" s="10">
        <v>4</v>
      </c>
      <c r="O6" s="10">
        <v>4</v>
      </c>
      <c r="P6" s="10">
        <v>4</v>
      </c>
      <c r="Q6" s="10">
        <v>5</v>
      </c>
      <c r="R6" s="10">
        <v>5</v>
      </c>
      <c r="S6" s="10">
        <v>5</v>
      </c>
      <c r="T6" s="10">
        <v>5</v>
      </c>
      <c r="U6" s="10">
        <v>5</v>
      </c>
    </row>
    <row r="7" ht="25.5" customHeight="1" spans="1:21">
      <c r="A7" s="7" t="s">
        <v>86</v>
      </c>
      <c r="B7" s="8">
        <v>6</v>
      </c>
      <c r="C7" s="12" t="s">
        <v>87</v>
      </c>
      <c r="D7" s="13">
        <v>0</v>
      </c>
      <c r="E7" s="13">
        <v>1</v>
      </c>
      <c r="F7" s="13">
        <v>2</v>
      </c>
      <c r="G7" s="13">
        <v>2</v>
      </c>
      <c r="H7" s="13">
        <v>3.1</v>
      </c>
      <c r="I7" s="13">
        <v>3.1</v>
      </c>
      <c r="J7" s="13">
        <v>3.2</v>
      </c>
      <c r="K7" s="13">
        <v>3.3</v>
      </c>
      <c r="L7" s="13">
        <v>3.3</v>
      </c>
      <c r="M7" s="13">
        <v>4</v>
      </c>
      <c r="N7" s="13">
        <v>4</v>
      </c>
      <c r="O7" s="13">
        <v>4</v>
      </c>
      <c r="P7" s="13">
        <v>5</v>
      </c>
      <c r="Q7" s="13">
        <v>5</v>
      </c>
      <c r="R7" s="13">
        <v>5</v>
      </c>
      <c r="S7" s="13">
        <v>5</v>
      </c>
      <c r="T7" s="13">
        <v>5</v>
      </c>
      <c r="U7" s="13">
        <v>5</v>
      </c>
    </row>
    <row r="8" ht="17.25" customHeight="1" spans="1:21">
      <c r="A8" s="14"/>
      <c r="B8" s="8">
        <v>7</v>
      </c>
      <c r="C8" s="15" t="s">
        <v>89</v>
      </c>
      <c r="D8" s="13">
        <v>0</v>
      </c>
      <c r="E8" s="13">
        <v>1</v>
      </c>
      <c r="F8" s="13">
        <v>1</v>
      </c>
      <c r="G8" s="13">
        <v>2</v>
      </c>
      <c r="H8" s="13">
        <v>3.1</v>
      </c>
      <c r="I8" s="13">
        <v>3.1</v>
      </c>
      <c r="J8" s="13">
        <v>3.2</v>
      </c>
      <c r="K8" s="13">
        <v>3.2</v>
      </c>
      <c r="L8" s="16">
        <v>3.3</v>
      </c>
      <c r="M8" s="13">
        <v>3.3</v>
      </c>
      <c r="N8" s="13">
        <v>3.3</v>
      </c>
      <c r="O8" s="13">
        <v>4</v>
      </c>
      <c r="P8" s="13">
        <v>4</v>
      </c>
      <c r="Q8" s="13">
        <v>4</v>
      </c>
      <c r="R8" s="13">
        <v>4</v>
      </c>
      <c r="S8" s="13">
        <v>5</v>
      </c>
      <c r="T8" s="13">
        <v>5</v>
      </c>
      <c r="U8" s="13">
        <v>5</v>
      </c>
    </row>
    <row r="9" ht="17.25" customHeight="1" spans="1:21">
      <c r="A9" s="14"/>
      <c r="B9" s="8">
        <v>8</v>
      </c>
      <c r="C9" s="12" t="s">
        <v>91</v>
      </c>
      <c r="D9" s="16">
        <v>0</v>
      </c>
      <c r="E9" s="16">
        <v>1</v>
      </c>
      <c r="F9" s="16">
        <v>2</v>
      </c>
      <c r="G9" s="16">
        <v>2</v>
      </c>
      <c r="H9" s="16">
        <v>2</v>
      </c>
      <c r="I9" s="16">
        <v>3.1</v>
      </c>
      <c r="J9" s="16">
        <v>3.2</v>
      </c>
      <c r="K9" s="16">
        <v>3.3</v>
      </c>
      <c r="L9" s="16">
        <v>3.3</v>
      </c>
      <c r="M9" s="16">
        <v>3.3</v>
      </c>
      <c r="N9" s="16">
        <v>3.3</v>
      </c>
      <c r="O9" s="16">
        <v>4</v>
      </c>
      <c r="P9" s="16">
        <v>5</v>
      </c>
      <c r="Q9" s="16">
        <v>5</v>
      </c>
      <c r="R9" s="16">
        <v>5</v>
      </c>
      <c r="S9" s="16">
        <v>5</v>
      </c>
      <c r="T9" s="16">
        <v>5</v>
      </c>
      <c r="U9" s="16">
        <v>5</v>
      </c>
    </row>
    <row r="10" ht="17.25" customHeight="1" spans="1:21">
      <c r="A10" s="14"/>
      <c r="B10" s="8">
        <v>9</v>
      </c>
      <c r="C10" s="12" t="s">
        <v>93</v>
      </c>
      <c r="D10" s="16">
        <v>0</v>
      </c>
      <c r="E10" s="16">
        <v>0</v>
      </c>
      <c r="F10" s="16">
        <v>1</v>
      </c>
      <c r="G10" s="16">
        <v>1</v>
      </c>
      <c r="H10" s="16">
        <v>2</v>
      </c>
      <c r="I10" s="16">
        <v>3.1</v>
      </c>
      <c r="J10" s="16">
        <v>3.2</v>
      </c>
      <c r="K10" s="16">
        <v>3.2</v>
      </c>
      <c r="L10" s="16">
        <v>3.3</v>
      </c>
      <c r="M10" s="16">
        <v>3.3</v>
      </c>
      <c r="N10" s="16">
        <v>4</v>
      </c>
      <c r="O10" s="16">
        <v>4</v>
      </c>
      <c r="P10" s="16">
        <v>4</v>
      </c>
      <c r="Q10" s="16">
        <v>4</v>
      </c>
      <c r="R10" s="16">
        <v>5</v>
      </c>
      <c r="S10" s="16">
        <v>5</v>
      </c>
      <c r="T10" s="16">
        <v>5</v>
      </c>
      <c r="U10" s="16">
        <v>5</v>
      </c>
    </row>
    <row r="11" ht="17.25" customHeight="1" spans="1:21">
      <c r="A11" s="7" t="s">
        <v>95</v>
      </c>
      <c r="B11" s="8">
        <v>10</v>
      </c>
      <c r="C11" s="8" t="s">
        <v>96</v>
      </c>
      <c r="D11" s="16">
        <v>1</v>
      </c>
      <c r="E11" s="16">
        <v>1</v>
      </c>
      <c r="F11" s="16">
        <v>2</v>
      </c>
      <c r="G11" s="16">
        <v>2</v>
      </c>
      <c r="H11" s="16">
        <v>3.1</v>
      </c>
      <c r="I11" s="16">
        <v>3.1</v>
      </c>
      <c r="J11" s="16">
        <v>3.2</v>
      </c>
      <c r="K11" s="16">
        <v>3.2</v>
      </c>
      <c r="L11" s="16">
        <v>3.3</v>
      </c>
      <c r="M11" s="16">
        <v>4</v>
      </c>
      <c r="N11" s="16">
        <v>4</v>
      </c>
      <c r="O11" s="16">
        <v>4</v>
      </c>
      <c r="P11" s="16">
        <v>4</v>
      </c>
      <c r="Q11" s="16">
        <v>5</v>
      </c>
      <c r="R11" s="16">
        <v>5</v>
      </c>
      <c r="S11" s="16">
        <v>5</v>
      </c>
      <c r="T11" s="16">
        <v>5</v>
      </c>
      <c r="U11" s="16">
        <v>5</v>
      </c>
    </row>
    <row r="12" s="2" customFormat="1" ht="17.25" customHeight="1" spans="1:21">
      <c r="A12" s="7"/>
      <c r="B12" s="8">
        <v>11</v>
      </c>
      <c r="C12" s="17" t="s">
        <v>98</v>
      </c>
      <c r="D12" s="16">
        <v>0</v>
      </c>
      <c r="E12" s="16">
        <v>1</v>
      </c>
      <c r="F12" s="16">
        <v>1</v>
      </c>
      <c r="G12" s="16">
        <v>2</v>
      </c>
      <c r="H12" s="16">
        <v>2</v>
      </c>
      <c r="I12" s="16">
        <v>3.1</v>
      </c>
      <c r="J12" s="16">
        <v>3.1</v>
      </c>
      <c r="K12" s="16">
        <v>3.2</v>
      </c>
      <c r="L12" s="16">
        <v>3.3</v>
      </c>
      <c r="M12" s="16">
        <v>4</v>
      </c>
      <c r="N12" s="16">
        <v>4</v>
      </c>
      <c r="O12" s="16">
        <v>4</v>
      </c>
      <c r="P12" s="16">
        <v>4</v>
      </c>
      <c r="Q12" s="16">
        <v>5</v>
      </c>
      <c r="R12" s="16">
        <v>5</v>
      </c>
      <c r="S12" s="16">
        <v>5</v>
      </c>
      <c r="T12" s="16">
        <v>5</v>
      </c>
      <c r="U12" s="16">
        <v>5</v>
      </c>
    </row>
    <row r="13" ht="17.25" customHeight="1" spans="1:21">
      <c r="A13" s="7"/>
      <c r="B13" s="8">
        <v>12</v>
      </c>
      <c r="C13" s="8" t="s">
        <v>100</v>
      </c>
      <c r="D13" s="16">
        <v>0</v>
      </c>
      <c r="E13" s="16">
        <v>1</v>
      </c>
      <c r="F13" s="16">
        <v>1</v>
      </c>
      <c r="G13" s="16">
        <v>2</v>
      </c>
      <c r="H13" s="16">
        <v>2</v>
      </c>
      <c r="I13" s="16">
        <v>2</v>
      </c>
      <c r="J13" s="16">
        <v>3.1</v>
      </c>
      <c r="K13" s="16">
        <v>3.2</v>
      </c>
      <c r="L13" s="16">
        <v>3.3</v>
      </c>
      <c r="M13" s="16">
        <v>3.3</v>
      </c>
      <c r="N13" s="16">
        <v>4</v>
      </c>
      <c r="O13" s="16">
        <v>4</v>
      </c>
      <c r="P13" s="16">
        <v>5</v>
      </c>
      <c r="Q13" s="16">
        <v>5</v>
      </c>
      <c r="R13" s="16">
        <v>5</v>
      </c>
      <c r="S13" s="16">
        <v>5</v>
      </c>
      <c r="T13" s="16">
        <v>5</v>
      </c>
      <c r="U13" s="16">
        <v>5</v>
      </c>
    </row>
    <row r="14" ht="17.25" customHeight="1" spans="1:21">
      <c r="A14" s="18" t="s">
        <v>102</v>
      </c>
      <c r="B14" s="8">
        <v>13</v>
      </c>
      <c r="C14" s="8" t="s">
        <v>103</v>
      </c>
      <c r="D14" s="19">
        <v>0</v>
      </c>
      <c r="E14" s="19">
        <v>1</v>
      </c>
      <c r="F14" s="19">
        <v>1</v>
      </c>
      <c r="G14" s="19">
        <v>1</v>
      </c>
      <c r="H14" s="19">
        <v>2</v>
      </c>
      <c r="I14" s="19">
        <v>2</v>
      </c>
      <c r="J14" s="19">
        <v>2</v>
      </c>
      <c r="K14" s="19">
        <v>3</v>
      </c>
      <c r="L14" s="19">
        <v>3</v>
      </c>
      <c r="M14" s="19">
        <v>3</v>
      </c>
      <c r="N14" s="19">
        <v>4</v>
      </c>
      <c r="O14" s="19">
        <v>4</v>
      </c>
      <c r="P14" s="19">
        <v>4</v>
      </c>
      <c r="Q14" s="19">
        <v>4</v>
      </c>
      <c r="R14" s="19">
        <v>5</v>
      </c>
      <c r="S14" s="19">
        <v>5</v>
      </c>
      <c r="T14" s="19">
        <v>5</v>
      </c>
      <c r="U14" s="19">
        <v>5</v>
      </c>
    </row>
    <row r="15" s="1" customFormat="1" ht="17.25" customHeight="1" spans="1:21">
      <c r="A15" s="18"/>
      <c r="B15" s="8">
        <v>14</v>
      </c>
      <c r="C15" s="8" t="s">
        <v>105</v>
      </c>
      <c r="D15" s="19">
        <v>0</v>
      </c>
      <c r="E15" s="19">
        <v>1</v>
      </c>
      <c r="F15" s="19">
        <v>1</v>
      </c>
      <c r="G15" s="19">
        <v>1</v>
      </c>
      <c r="H15" s="19">
        <v>2</v>
      </c>
      <c r="I15" s="19">
        <v>2</v>
      </c>
      <c r="J15" s="19">
        <v>2</v>
      </c>
      <c r="K15" s="19">
        <v>3</v>
      </c>
      <c r="L15" s="19">
        <v>3</v>
      </c>
      <c r="M15" s="19">
        <v>3</v>
      </c>
      <c r="N15" s="19">
        <v>4</v>
      </c>
      <c r="O15" s="19">
        <v>4</v>
      </c>
      <c r="P15" s="19">
        <v>4</v>
      </c>
      <c r="Q15" s="19">
        <v>5</v>
      </c>
      <c r="R15" s="19">
        <v>5</v>
      </c>
      <c r="S15" s="19">
        <v>5</v>
      </c>
      <c r="T15" s="19">
        <v>5</v>
      </c>
      <c r="U15" s="19">
        <v>5</v>
      </c>
    </row>
    <row r="16" s="1" customFormat="1" ht="17.25" customHeight="1" spans="1:21">
      <c r="A16" s="18"/>
      <c r="B16" s="8">
        <v>15</v>
      </c>
      <c r="C16" s="8" t="s">
        <v>107</v>
      </c>
      <c r="D16" s="19">
        <v>0</v>
      </c>
      <c r="E16" s="19">
        <v>0</v>
      </c>
      <c r="F16" s="19">
        <v>0</v>
      </c>
      <c r="G16" s="19">
        <v>1</v>
      </c>
      <c r="H16" s="19">
        <v>1</v>
      </c>
      <c r="I16" s="19">
        <v>2</v>
      </c>
      <c r="J16" s="19">
        <v>2</v>
      </c>
      <c r="K16" s="19">
        <v>3</v>
      </c>
      <c r="L16" s="19">
        <v>3</v>
      </c>
      <c r="M16" s="19">
        <v>4</v>
      </c>
      <c r="N16" s="19">
        <v>4</v>
      </c>
      <c r="O16" s="19">
        <v>4</v>
      </c>
      <c r="P16" s="19">
        <v>5</v>
      </c>
      <c r="Q16" s="19">
        <v>5</v>
      </c>
      <c r="R16" s="19">
        <v>5</v>
      </c>
      <c r="S16" s="19">
        <v>5</v>
      </c>
      <c r="T16" s="19">
        <v>5</v>
      </c>
      <c r="U16" s="19">
        <v>5</v>
      </c>
    </row>
  </sheetData>
  <mergeCells count="4">
    <mergeCell ref="A2:A6"/>
    <mergeCell ref="A7:A10"/>
    <mergeCell ref="A11:A13"/>
    <mergeCell ref="A14:A16"/>
  </mergeCells>
  <conditionalFormatting sqref="D5:U5">
    <cfRule type="colorScale" priority="1">
      <colorScale>
        <cfvo type="min"/>
        <cfvo type="percentile" val="50"/>
        <cfvo type="max"/>
        <color rgb="FFF8696B"/>
        <color rgb="FFFFEB84"/>
        <color rgb="FF63BE7B"/>
      </colorScale>
    </cfRule>
  </conditionalFormatting>
  <conditionalFormatting sqref="L8">
    <cfRule type="colorScale" priority="6">
      <colorScale>
        <cfvo type="min"/>
        <cfvo type="percentile" val="50"/>
        <cfvo type="max"/>
        <color rgb="FFF8696B"/>
        <color rgb="FFFFEB84"/>
        <color rgb="FF63BE7B"/>
      </colorScale>
    </cfRule>
  </conditionalFormatting>
  <conditionalFormatting sqref="I9">
    <cfRule type="colorScale" priority="7">
      <colorScale>
        <cfvo type="min"/>
        <cfvo type="percentile" val="50"/>
        <cfvo type="max"/>
        <color rgb="FFF8696B"/>
        <color rgb="FFFFEB84"/>
        <color rgb="FF63BE7B"/>
      </colorScale>
    </cfRule>
  </conditionalFormatting>
  <conditionalFormatting sqref="I10">
    <cfRule type="colorScale" priority="8">
      <colorScale>
        <cfvo type="min"/>
        <cfvo type="percentile" val="50"/>
        <cfvo type="max"/>
        <color rgb="FFF8696B"/>
        <color rgb="FFFFEB84"/>
        <color rgb="FF63BE7B"/>
      </colorScale>
    </cfRule>
  </conditionalFormatting>
  <conditionalFormatting sqref="L11">
    <cfRule type="colorScale" priority="9">
      <colorScale>
        <cfvo type="min"/>
        <cfvo type="percentile" val="50"/>
        <cfvo type="max"/>
        <color rgb="FFF8696B"/>
        <color rgb="FFFFEB84"/>
        <color rgb="FF63BE7B"/>
      </colorScale>
    </cfRule>
  </conditionalFormatting>
  <conditionalFormatting sqref="M11">
    <cfRule type="colorScale" priority="10">
      <colorScale>
        <cfvo type="min"/>
        <cfvo type="percentile" val="50"/>
        <cfvo type="max"/>
        <color rgb="FFF8696B"/>
        <color rgb="FFFFEB84"/>
        <color rgb="FF63BE7B"/>
      </colorScale>
    </cfRule>
  </conditionalFormatting>
  <conditionalFormatting sqref="N11">
    <cfRule type="colorScale" priority="11">
      <colorScale>
        <cfvo type="min"/>
        <cfvo type="percentile" val="50"/>
        <cfvo type="max"/>
        <color rgb="FFF8696B"/>
        <color rgb="FFFFEB84"/>
        <color rgb="FF63BE7B"/>
      </colorScale>
    </cfRule>
  </conditionalFormatting>
  <conditionalFormatting sqref="D12:U12">
    <cfRule type="colorScale" priority="2">
      <colorScale>
        <cfvo type="min"/>
        <cfvo type="percentile" val="50"/>
        <cfvo type="max"/>
        <color rgb="FFF8696B"/>
        <color rgb="FFFFEB84"/>
        <color rgb="FF63BE7B"/>
      </colorScale>
    </cfRule>
  </conditionalFormatting>
  <conditionalFormatting sqref="I13">
    <cfRule type="colorScale" priority="5">
      <colorScale>
        <cfvo type="min"/>
        <cfvo type="percentile" val="50"/>
        <cfvo type="max"/>
        <color rgb="FFF8696B"/>
        <color rgb="FFFFEB84"/>
        <color rgb="FF63BE7B"/>
      </colorScale>
    </cfRule>
  </conditionalFormatting>
  <conditionalFormatting sqref="J13">
    <cfRule type="colorScale" priority="4">
      <colorScale>
        <cfvo type="min"/>
        <cfvo type="percentile" val="50"/>
        <cfvo type="max"/>
        <color rgb="FFF8696B"/>
        <color rgb="FFFFEB84"/>
        <color rgb="FF63BE7B"/>
      </colorScale>
    </cfRule>
  </conditionalFormatting>
  <conditionalFormatting sqref="K13">
    <cfRule type="colorScale" priority="3">
      <colorScale>
        <cfvo type="min"/>
        <cfvo type="percentile" val="50"/>
        <cfvo type="max"/>
        <color rgb="FFF8696B"/>
        <color rgb="FFFFEB84"/>
        <color rgb="FF63BE7B"/>
      </colorScale>
    </cfRule>
  </conditionalFormatting>
  <conditionalFormatting sqref="D6:U7 D2:U4 D8:K8 M8:U8 D14:U16">
    <cfRule type="colorScale" priority="15">
      <colorScale>
        <cfvo type="min"/>
        <cfvo type="percentile" val="50"/>
        <cfvo type="max"/>
        <color rgb="FFF8696B"/>
        <color rgb="FFFFEB84"/>
        <color rgb="FF63BE7B"/>
      </colorScale>
    </cfRule>
  </conditionalFormatting>
  <conditionalFormatting sqref="D9:H9 J9:U9">
    <cfRule type="colorScale" priority="12">
      <colorScale>
        <cfvo type="min"/>
        <cfvo type="percentile" val="50"/>
        <cfvo type="max"/>
        <color rgb="FFF8696B"/>
        <color rgb="FFFFEB84"/>
        <color rgb="FF63BE7B"/>
      </colorScale>
    </cfRule>
  </conditionalFormatting>
  <conditionalFormatting sqref="D10:H10 J10:U10">
    <cfRule type="colorScale" priority="13">
      <colorScale>
        <cfvo type="min"/>
        <cfvo type="percentile" val="50"/>
        <cfvo type="max"/>
        <color rgb="FFF8696B"/>
        <color rgb="FFFFEB84"/>
        <color rgb="FF63BE7B"/>
      </colorScale>
    </cfRule>
  </conditionalFormatting>
  <conditionalFormatting sqref="L13:U13 D11:K11 O11:U11 D13:H13">
    <cfRule type="colorScale" priority="14">
      <colorScale>
        <cfvo type="min"/>
        <cfvo type="percentile" val="50"/>
        <cfvo type="max"/>
        <color rgb="FFF8696B"/>
        <color rgb="FFFFEB84"/>
        <color rgb="FF63BE7B"/>
      </colorScale>
    </cfRule>
  </conditionalFormatting>
  <dataValidations count="4">
    <dataValidation type="list" allowBlank="1" showInputMessage="1" showErrorMessage="1" sqref="I7 P7 K8 N9 I12 O12 I13:K13 I9:I10 I65550:I65552 I131086:I131088 I196622:I196624 I262158:I262160 I327694:I327696 I393230:I393232 I458766:I458768 I524302:I524304 I589838:I589840 I655374:I655376 I720910:I720912 I786446:I786448 I851982:I851984 I917518:I917520 I983054:I983056 J7:J12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O7:O9 P9:P13 JE65550:JE65552 JE131086:JE131088 JE196622:JE196624 JE262158:JE262160 JE327694:JE327696 JE393230:JE393232 JE458766:JE458768 JE524302:JE524304 JE589838:JE589840 JE655374:JE655376 JE720910:JE720912 JE786446:JE786448 JE851982:JE851984 JE917518:JE917520 JE983054:JE983056 JF2:JF13 JF14: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4: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4: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4: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4: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4: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4: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4: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4: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4: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4: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4: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4: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4: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4: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4: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4: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4: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4: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4: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4: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4: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4: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4: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4: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4: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4: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4: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4: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4: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4: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4: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4: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4: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4: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4: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4: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4: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4: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4: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4: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4: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4: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4: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4: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4: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4: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4: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4: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4: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4: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4: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4: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4: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4: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4: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4: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4: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4: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4: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4: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4: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4: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D2:U5 Q7:U13 JJ2:JK13 TF2:TG13 ADB2:ADC13 AMX2:AMY13 AWT2:AWU13 BGP2:BGQ13 BQL2:BQM13 CAH2:CAI13 CKD2:CKE13 CTZ2:CUA13 DDV2:DDW13 DNR2:DNS13 DXN2:DXO13 EHJ2:EHK13 ERF2:ERG13 FBB2:FBC13 FKX2:FKY13 FUT2:FUU13 GEP2:GEQ13 GOL2:GOM13 GYH2:GYI13 HID2:HIE13 HRZ2:HSA13 IBV2:IBW13 ILR2:ILS13 IVN2:IVO13 JFJ2:JFK13 JPF2:JPG13 JZB2:JZC13 KIX2:KIY13 KST2:KSU13 LCP2:LCQ13 LML2:LMM13 LWH2:LWI13 MGD2:MGE13 MPZ2:MQA13 MZV2:MZW13 NJR2:NJS13 NTN2:NTO13 ODJ2:ODK13 ONF2:ONG13 OXB2:OXC13 PGX2:PGY13 PQT2:PQU13 QAP2:QAQ13 QKL2:QKM13 QUH2:QUI13 RED2:REE13 RNZ2:ROA13 RXV2:RXW13 SHR2:SHS13 SRN2:SRO13 TBJ2:TBK13 TLF2:TLG13 TVB2:TVC13 UEX2:UEY13 UOT2:UOU13 UYP2:UYQ13 VIL2:VIM13 VSH2:VSI13 WCD2:WCE13 WLZ2:WMA13 WVV2:WVW13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JJ14:JK16 TF14:TG16 ADB14:ADC16 AMX14:AMY16 AWT14:AWU16 BGP14:BGQ16 BQL14:BQM16 CAH14:CAI16 CKD14:CKE16 CTZ14:CUA16 DDV14:DDW16 DNR14:DNS16 DXN14:DXO16 EHJ14:EHK16 ERF14:ERG16 FBB14:FBC16 FKX14:FKY16 FUT14:FUU16 GEP14:GEQ16 GOL14:GOM16 GYH14:GYI16 HID14:HIE16 HRZ14:HSA16 IBV14:IBW16 ILR14:ILS16 IVN14:IVO16 JFJ14:JFK16 JPF14:JPG16 JZB14:JZC16 KIX14:KIY16 KST14:KSU16 LCP14:LCQ16 LML14:LMM16 LWH14:LWI16 MGD14:MGE16 MPZ14:MQA16 MZV14:MZW16 NJR14:NJS16 NTN14:NTO16 ODJ14:ODK16 ONF14:ONG16 OXB14:OXC16 PGX14:PGY16 PQT14:PQU16 QAP14:QAQ16 QKL14:QKM16 QUH14:QUI16 RED14:REE16 RNZ14:ROA16 RXV14:RXW16 SHR14:SHS16 SRN14:SRO16 TBJ14:TBK16 TLF14:TLG16 TVB14:TVC16 UEX14:UEY16 UOT14:UOU16 UYP14:UYQ16 VIL14:VIM16 VSH14:VSI16 WCD14:WCE16 WLZ14:WMA16 WVV14:WVW16">
      <formula1>"0,1,2,3,4,5"</formula1>
    </dataValidation>
    <dataValidation type="list" allowBlank="1" showInputMessage="1" showErrorMessage="1" sqref="K7 I8 P8 K9 K10:N10 I11 L11:N11 O13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65545:I65549 I131081:I131085 I196617:I196621 I262153:I262157 I327689:I327693 I393225:I393229 I458761:I458765 I524297:I524301 I589833:I589837 I655369:I655373 I720905:I720909 I786441:I786445 I851977:I851981 I917513:I917517 I983049:I983053 K11:K12 L12:L13 M12:M13 N7:N8 N12:N13 O10:O11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ACR14:ACW16 ADD14:ADI16 BGF14:BGK16 BGR14:BGW16 CJT14:CJY16 CKF14:CKK16 DNH14:DNM16 DNT14:DNY16 EQV14:ERA16 ERH14:ERM16 FUJ14:FUO16 FUV14:FVA16 GXX14:GYC16 GYJ14:GYO16 IBL14:IBQ16 IBX14:ICC16 JEZ14:JFE16 JFL14:JFQ16 KIN14:KIS16 KIZ14:KJE16 LMB14:LMG16 LMN14:LMS16 MPP14:MPU16 MQB14:MQG16 NTD14:NTI16 NTP14:NTU16 OWR14:OWW16 OXD14:OXI16 QAF14:QAK16 QAR14:QAW16 RDT14:RDY16 REF14:REK16 SHH14:SHM16 SHT14:SHY16 TKV14:TLA16 TLH14:TLM16 UOJ14:UOO16 UOV14:UPA16 VRX14:VSC16 VSJ14:VSO16 WVL14:WVQ16 WVX14:WWC16 IZ14:JE16 JL14:JQ16 AMN14:AMS16 AMZ14:ANE16 BQB14:BQG16 BQN14:BQS16 CTP14:CTU16 CUB14:CUG16 DXD14:DXI16 DXP14:DXU16 FAR14:FAW16 FBD14:FBI16 GEF14:GEK16 GER14:GEW16 HHT14:HHY16 HIF14:HIK16 ILH14:ILM16 ILT14:ILY16 JOV14:JPA16 JPH14:JPM16 KSJ14:KSO16 KSV14:KTA16 LVX14:LWC16 LWJ14:LWO16 MZL14:MZQ16 MZX14:NAC16 OCZ14:ODE16 ODL14:ODQ16 PGN14:PGS16 PGZ14:PHE16 QKB14:QKG16 QKN14:QKS16 RNP14:RNU16 ROB14:ROG16 SRD14:SRI16 SRP14:SRU16 TUR14:TUW16 TVD14:TVI16 UYF14:UYK16 UYR14:UYW16 WBT14:WBY16 WCF14:WCK16 SV14:TA16 TH14:TM16 AWJ14:AWO16 AWV14:AXA16 BZX14:CAC16 CAJ14:CAO16 DDL14:DDQ16 DDX14:DEC16 EGZ14:EHE16 EHL14:EHQ16 FKN14:FKS16 FKZ14:FLE16 GOB14:GOG16 GON14:GOS16 HRP14:HRU16 HSB14:HSG16 IVD14:IVI16 IVP14:IVU16 JYR14:JYW16 JZD14:JZI16 LCF14:LCK16 LCR14:LCW16 MFT14:MFY16 MGF14:MGK16 NJH14:NJM16 NJT14:NJY16 OMV14:ONA16 ONH14:ONM16 PQJ14:PQO16 PQV14:PRA16 QTX14:QUC16 QUJ14:QUO16 RXL14:RXQ16 RXX14:RYC16 TAZ14:TBE16 TBL14:TBQ16 UEN14:UES16 UEZ14:UFE16 VIB14:VIG16 VIN14:VIS16 WLP14:WLU16 WMB14:WMG16 ACY14:ADA16 BGM14:BGO16 CKA14:CKC16 DNO14:DNQ16 ERC14:ERE16 FUQ14:FUS16 GYE14:GYG16 IBS14:IBU16 JFG14:JFI16 KIU14:KIW16 LMI14:LMK16 MPW14:MPY16 NTK14:NTM16 OWY14:OXA16 QAM14:QAO16 REA14:REC16 SHO14:SHQ16 TLC14:TLE16 UOQ14:UOS16 VSE14:VSG16 WVS14:WVU16 JG14:JI16 AMU14:AMW16 BQI14:BQK16 CTW14:CTY16 DXK14:DXM16 FAY14:FBA16 GEM14:GEO16 HIA14:HIC16 ILO14:ILQ16 JPC14:JPE16 KSQ14:KSS16 LWE14:LWG16 MZS14:MZU16 ODG14:ODI16 PGU14:PGW16 QKI14:QKK16 RNW14:RNY16 SRK14:SRM16 TUY14:TVA16 UYM14:UYO16 WCA14:WCC16 TC14:TE16 AWQ14:AWS16 CAE14:CAG16 DDS14:DDU16 EHG14:EHI16 FKU14:FKW16 GOI14:GOK16 HRW14:HRY16 IVK14:IVM16 JYY14:JZA16 LCM14:LCO16 MGA14:MGC16 NJO14:NJQ16 ONC14:ONE16 PQQ14:PQS16 QUE14:QUG16 RXS14:RXU16 TBG14:TBI16 UEU14:UEW16 VII14:VIK16 WLW14:WLY16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L7:M9 D7:H13 TH7:TM13 AWV7:AXA13 CAJ7:CAO13 DDX7:DEC13 EHL7:EHQ13 FKZ7:FLE13 GON7:GOS13 HSB7:HSG13 IVP7:IVU13 JZD7:JZI13 LCR7:LCW13 MGF7:MGK13 NJT7:NJY13 ONH7:ONM13 PQV7:PRA13 QUJ7:QUO13 RXX7:RYC13 TBL7:TBQ13 UEZ7:UFE13 VIN7:VIS13 WMB7:WMG13 JL7:JQ13 AMZ7:ANE13 BQN7:BQS13 CUB7:CUG13 DXP7:DXU13 FBD7:FBI13 GER7:GEW13 HIF7:HIK13 ILT7:ILY13 JPH7:JPM13 KSV7:KTA13 LWJ7:LWO13 MZX7:NAC13 ODL7:ODQ13 PGZ7:PHE13 QKN7:QKS13 ROB7:ROG13 SRP7:SRU13 TVD7:TVI13 UYR7:UYW13 WCF7:WCK13 ADD7:ADI13 BGR7:BGW13 CKF7:CKK13 DNT7:DNY13 ERH7:ERM13 FUV7:FVA13 GYJ7:GYO13 IBX7:ICC13 JFL7:JFQ13 KIZ7:KJE13 LMN7:LMS13 MQB7:MQG13 NTP7:NTU13 OXD7:OXI13 QAR7:QAW13 REF7:REK13 SHT7:SHY13 TLH7:TLM13 UOV7:UPA13 VSJ7:VSO13 WVX7:WWC13 ACY2:ADA13 BGM2:BGO13 CKA2:CKC13 DNO2:DNQ13 ERC2:ERE13 FUQ2:FUS13 GYE2:GYG13 IBS2:IBU13 JFG2:JFI13 KIU2:KIW13 LMI2:LMK13 MPW2:MPY13 NTK2:NTM13 OWY2:OXA13 QAM2:QAO13 REA2:REC13 SHO2:SHQ13 TLC2:TLE13 UOQ2:UOS13 VSE2:VSG13 WVS2:WVU13 TC2:TE13 AWQ2:AWS13 CAE2:CAG13 DDS2:DDU13 EHG2:EHI13 FKU2:FKW13 GOI2:GOK13 HRW2:HRY13 IVK2:IVM13 JYY2:JZA13 LCM2:LCO13 MGA2:MGC13 NJO2:NJQ13 ONC2:ONE13 PQQ2:PQS13 QUE2:QUG13 RXS2:RXU13 TBG2:TBI13 UEU2:UEW13 VII2:VIK13 WLW2:WLY13 JG2:JI13 AMU2:AMW13 BQI2:BQK13 CTW2:CTY13 DXK2:DXM13 FAY2:FBA13 GEM2:GEO13 HIA2:HIC13 ILO2:ILQ13 JPC2:JPE13 KSQ2:KSS13 LWE2:LWG13 MZS2:MZU13 ODG2:ODI13 PGU2:PGW13 QKI2:QKK13 RNW2:RNY13 SRK2:SRM13 TUY2:TVA13 UYM2:UYO13 WCA2:WCC13 IZ2:JE13 AMN2:AMS13 BQB2:BQG13 CTP2:CTU13 DXD2:DXI13 FAR2:FAW13 GEF2:GEK13 HHT2:HHY13 ILH2:ILM13 JOV2:JPA13 KSJ2:KSO13 LVX2:LWC13 MZL2:MZQ13 OCZ2:ODE13 PGN2:PGS13 QKB2:QKG13 RNP2:RNU13 SRD2:SRI13 TUR2:TUW13 UYF2:UYK13 WBT2:WBY13 SV2:TA13 AWJ2:AWO13 BZX2:CAC13 DDL2:DDQ13 EGZ2:EHE13 FKN2:FKS13 GOB2:GOG13 HRP2:HRU13 IVD2:IVI13 JYR2:JYW13 LCF2:LCK13 MFT2:MFY13 NJH2:NJM13 OMV2:ONA13 PQJ2:PQO13 QTX2:QUC13 RXL2:RXQ13 TAZ2:TBE13 UEN2:UES13 VIB2:VIG13 WLP2:WLU13 ACR2:ACW13 BGF2:BGK13 CJT2:CJY13 DNH2:DNM13 EQV2:ERA13 FUJ2:FUO13 GXX2:GYC13 IBL2:IBQ13 JEZ2:JFE13 KIN2:KIS13 LMB2:LMG13 MPP2:MPU13 NTD2:NTI13 OWR2:OWW13 QAF2:QAK13 RDT2:RDY13 SHH2:SHM13 TKV2:TLA13 UOJ2:UOO13 VRX2:VSC13 WVL2:WVQ13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errorTitle="错误" error="你选择的不是下拉列表中的选项。" sqref="D14:G16 I14:U16">
      <formula1>"0,1,2,3,4,5"</formula1>
    </dataValidation>
    <dataValidation type="list" allowBlank="1" showInputMessage="1" showErrorMessage="1" errorTitle="错误" error="你选择的不是下拉列表中的选项。" sqref="H14:H16">
      <formula1>"0,1,2,3,3.1,3.2,3.3,4,5"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硬件研发-EDA开发子类职位雷达图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