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20" activeTab="2"/>
  </bookViews>
  <sheets>
    <sheet name="1、半年度绩效考核说明" sheetId="26" r:id="rId1"/>
    <sheet name="2.管理者绩效考核表" sheetId="25" r:id="rId2"/>
    <sheet name="3.员工绩效考核表" sheetId="24" r:id="rId3"/>
  </sheets>
  <definedNames>
    <definedName name="_xlnm._FilterDatabase" localSheetId="1" hidden="1">'2.管理者绩效考核表'!$B$5:$L$25</definedName>
    <definedName name="_xlnm._FilterDatabase" localSheetId="2" hidden="1">'3.员工绩效考核表'!$B$5:$L$24</definedName>
  </definedNames>
  <calcPr calcId="144525" concurrentCalc="0"/>
</workbook>
</file>

<file path=xl/comments1.xml><?xml version="1.0" encoding="utf-8"?>
<comments xmlns="http://schemas.openxmlformats.org/spreadsheetml/2006/main">
  <authors>
    <author>Administrator</author>
  </authors>
  <commentList>
    <comment ref="K20" authorId="0">
      <text>
        <r>
          <rPr>
            <b/>
            <sz val="9"/>
            <rFont val="宋体"/>
            <charset val="134"/>
          </rPr>
          <t>Administrator:</t>
        </r>
        <r>
          <rPr>
            <sz val="9"/>
            <rFont val="宋体"/>
            <charset val="134"/>
          </rPr>
          <t xml:space="preserve">
公式自动计算</t>
        </r>
      </text>
    </comment>
  </commentList>
</comments>
</file>

<file path=xl/sharedStrings.xml><?xml version="1.0" encoding="utf-8"?>
<sst xmlns="http://schemas.openxmlformats.org/spreadsheetml/2006/main" count="92">
  <si>
    <t>1、考核周期</t>
  </si>
  <si>
    <t>半年度绩效考核</t>
  </si>
  <si>
    <t>2、考核流程</t>
  </si>
  <si>
    <t xml:space="preserve">1、目标制定：每年1月及7月制定部门/团队/个人半年度目标与绩效。
2、绩效过程辅导：绩效执行过程中，直接上级关注被考核人目标完成进度；
3、绩效评估：每半年首月初，考核人就被考核人的目标达成情况进行评估。
</t>
  </si>
  <si>
    <t>3、绩效指标设定权重</t>
  </si>
  <si>
    <t>4、团队类型划分</t>
  </si>
  <si>
    <t>2022年度管理者半年度绩效考核表</t>
  </si>
  <si>
    <t>考核维度</t>
  </si>
  <si>
    <t>姓名</t>
  </si>
  <si>
    <t xml:space="preserve"> </t>
  </si>
  <si>
    <t xml:space="preserve">部门 </t>
  </si>
  <si>
    <t>职位</t>
  </si>
  <si>
    <t xml:space="preserve">考核期 </t>
  </si>
  <si>
    <t>2022年第三季度</t>
  </si>
  <si>
    <r>
      <rPr>
        <b/>
        <sz val="11"/>
        <color theme="1"/>
        <rFont val="微软雅黑"/>
        <charset val="134"/>
      </rPr>
      <t xml:space="preserve">被考核人填写
</t>
    </r>
    <r>
      <rPr>
        <b/>
        <sz val="11"/>
        <color rgb="FFFF0000"/>
        <rFont val="微软雅黑"/>
        <charset val="134"/>
      </rPr>
      <t>(B-J列为必填项）</t>
    </r>
  </si>
  <si>
    <t>考核人填写</t>
  </si>
  <si>
    <t>序号</t>
  </si>
  <si>
    <r>
      <rPr>
        <b/>
        <sz val="11"/>
        <color theme="1"/>
        <rFont val="微软雅黑"/>
        <charset val="134"/>
      </rPr>
      <t>关键绩效指标</t>
    </r>
    <r>
      <rPr>
        <b/>
        <sz val="11"/>
        <color rgb="FFFF0000"/>
        <rFont val="微软雅黑"/>
        <charset val="134"/>
      </rPr>
      <t>/关键任务
（数量控制在5-8项之内）</t>
    </r>
  </si>
  <si>
    <t>目标值</t>
  </si>
  <si>
    <t>权重</t>
  </si>
  <si>
    <t>指标定义</t>
  </si>
  <si>
    <t>计分规则</t>
  </si>
  <si>
    <t>信息来源</t>
  </si>
  <si>
    <r>
      <rPr>
        <b/>
        <sz val="11"/>
        <color theme="1"/>
        <rFont val="微软雅黑"/>
        <charset val="134"/>
      </rPr>
      <t xml:space="preserve">实际完成情况
</t>
    </r>
    <r>
      <rPr>
        <sz val="9"/>
        <color rgb="FFFF0000"/>
        <rFont val="微软雅黑"/>
        <charset val="134"/>
      </rPr>
      <t>（KPI指标实际完成值可从信息来源部门获取）</t>
    </r>
  </si>
  <si>
    <r>
      <rPr>
        <b/>
        <sz val="11"/>
        <color theme="1"/>
        <rFont val="微软雅黑"/>
        <charset val="134"/>
      </rPr>
      <t xml:space="preserve">自评分
</t>
    </r>
    <r>
      <rPr>
        <sz val="9"/>
        <color rgb="FFFF0000"/>
        <rFont val="微软雅黑"/>
        <charset val="134"/>
      </rPr>
      <t>（定量指标请使用公式计算得分）</t>
    </r>
  </si>
  <si>
    <r>
      <rPr>
        <b/>
        <sz val="11"/>
        <color theme="1"/>
        <rFont val="微软雅黑"/>
        <charset val="134"/>
      </rPr>
      <t xml:space="preserve">直接上级评分
</t>
    </r>
    <r>
      <rPr>
        <sz val="9"/>
        <color rgb="FFFF0000"/>
        <rFont val="微软雅黑"/>
        <charset val="134"/>
      </rPr>
      <t>（定量指标请使用公式计算得分）</t>
    </r>
    <r>
      <rPr>
        <b/>
        <sz val="11"/>
        <color theme="1"/>
        <rFont val="微软雅黑"/>
        <charset val="134"/>
      </rPr>
      <t xml:space="preserve">
</t>
    </r>
    <r>
      <rPr>
        <sz val="9"/>
        <color rgb="FFFF0000"/>
        <rFont val="微软雅黑"/>
        <charset val="134"/>
      </rPr>
      <t>当价值观评分维度中有一项评分&lt;60分时，该员工不能评定为B及B以上等级，当任一维度价值观评分&lt;60分，或≥80分时直接上级需给出被考核人价值观行为表现具体案例举证说明</t>
    </r>
  </si>
  <si>
    <r>
      <rPr>
        <b/>
        <sz val="11"/>
        <color theme="1"/>
        <rFont val="微软雅黑"/>
        <charset val="134"/>
      </rPr>
      <t xml:space="preserve">直接上级单项评价（选填）
</t>
    </r>
    <r>
      <rPr>
        <sz val="9"/>
        <color rgb="FFFF0000"/>
        <rFont val="微软雅黑"/>
        <charset val="134"/>
      </rPr>
      <t>（如上级评分与员工自评分结果差异较大时上级需给出上级评分客观依据备注说明）</t>
    </r>
  </si>
  <si>
    <r>
      <rPr>
        <b/>
        <sz val="10"/>
        <rFont val="微软雅黑"/>
        <charset val="134"/>
      </rPr>
      <t xml:space="preserve">所负责部门或团队年度工作业绩KPI（60%）
</t>
    </r>
    <r>
      <rPr>
        <b/>
        <sz val="10"/>
        <color rgb="FFFF0000"/>
        <rFont val="微软雅黑"/>
        <charset val="134"/>
      </rPr>
      <t>1、二级团队</t>
    </r>
    <r>
      <rPr>
        <sz val="10"/>
        <color rgb="FFFF0000"/>
        <rFont val="微软雅黑"/>
        <charset val="134"/>
      </rPr>
      <t xml:space="preserve">
</t>
    </r>
    <r>
      <rPr>
        <b/>
        <sz val="10"/>
        <color rgb="FFFF0000"/>
        <rFont val="微软雅黑"/>
        <charset val="134"/>
      </rPr>
      <t>直接业务团队：</t>
    </r>
    <r>
      <rPr>
        <sz val="10"/>
        <color rgb="FFFF0000"/>
        <rFont val="微软雅黑"/>
        <charset val="134"/>
      </rPr>
      <t xml:space="preserve">业务指标60%
</t>
    </r>
    <r>
      <rPr>
        <b/>
        <sz val="10"/>
        <color rgb="FFFF0000"/>
        <rFont val="微软雅黑"/>
        <charset val="134"/>
      </rPr>
      <t>间接业务团队：</t>
    </r>
    <r>
      <rPr>
        <sz val="10"/>
        <color rgb="FFFF0000"/>
        <rFont val="微软雅黑"/>
        <charset val="134"/>
      </rPr>
      <t xml:space="preserve">业务指标30%+业务支撑性指标/部门工作内容指标30%
</t>
    </r>
    <r>
      <rPr>
        <b/>
        <sz val="10"/>
        <color rgb="FFFF0000"/>
        <rFont val="微软雅黑"/>
        <charset val="134"/>
      </rPr>
      <t>2、三级团队
直接业务团队：</t>
    </r>
    <r>
      <rPr>
        <sz val="10"/>
        <color rgb="FFFF0000"/>
        <rFont val="微软雅黑"/>
        <charset val="134"/>
      </rPr>
      <t>业务指标40%+业务支撑性指标/部门工作内容指标20%</t>
    </r>
    <r>
      <rPr>
        <b/>
        <sz val="10"/>
        <color rgb="FFFF0000"/>
        <rFont val="微软雅黑"/>
        <charset val="134"/>
      </rPr>
      <t xml:space="preserve">
间接业务团队：</t>
    </r>
    <r>
      <rPr>
        <sz val="10"/>
        <color rgb="FFFF0000"/>
        <rFont val="微软雅黑"/>
        <charset val="134"/>
      </rPr>
      <t xml:space="preserve">业务指标20%+业务支撑性指标/部门工作内容指标40%
</t>
    </r>
    <r>
      <rPr>
        <b/>
        <sz val="10"/>
        <color rgb="FFFF0000"/>
        <rFont val="微软雅黑"/>
        <charset val="134"/>
      </rPr>
      <t>平台团队：</t>
    </r>
    <r>
      <rPr>
        <sz val="10"/>
        <color rgb="FFFF0000"/>
        <rFont val="微软雅黑"/>
        <charset val="134"/>
      </rPr>
      <t>部门工作内容指标60%</t>
    </r>
  </si>
  <si>
    <r>
      <rPr>
        <b/>
        <sz val="10"/>
        <rFont val="微软雅黑"/>
        <charset val="134"/>
      </rPr>
      <t>所负责部门或团队能力建设KPI（20%）：</t>
    </r>
    <r>
      <rPr>
        <sz val="9"/>
        <rFont val="微软雅黑"/>
        <charset val="134"/>
      </rPr>
      <t>包括制度/流程搭建、团队人才梯队搭建、团队内员工绩效管理、知识沉淀和积累，标准化建设等方面</t>
    </r>
  </si>
  <si>
    <t>如：1、人才梯队搭建；</t>
  </si>
  <si>
    <t>如： 2、流程机制建设和能力沉淀</t>
  </si>
  <si>
    <t>价值观考核（20%）</t>
  </si>
  <si>
    <t>积极主动</t>
  </si>
  <si>
    <t>1、执行主动：面对任务异常（如任务不明确、没有回复、业务有变化、特殊业务等）和模糊地带时的处理方式：
2、思维主动：（1）举一返三；（2）根据业务发展，前瞻性思考（3）从更高一层思考</t>
  </si>
  <si>
    <t>100≥分数≥90     从更高一层角度思考，主动进行业务准备与探索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</si>
  <si>
    <t>正直诚信</t>
  </si>
  <si>
    <t>1. 言行：是否虚假，是否言行一致；
2. 利益：是否贪图小利，是否个人利益优先；
3、待人：是否公正、平等</t>
  </si>
  <si>
    <t>100≥分数≥90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</si>
  <si>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责任心</t>
  </si>
  <si>
    <t>1. 问题担当；
2. 解决问题全力以赴；
3. 承担额外责任</t>
  </si>
  <si>
    <t xml:space="preserve">100≥分数≥90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  </t>
  </si>
  <si>
    <t>团队合作</t>
  </si>
  <si>
    <t>1. 合作的意愿；（1）成就他人；（2）开放心态愿意分享
2. 协作的能力：换位思考、团队协作、补位能力
3. 对协作的贡献</t>
  </si>
  <si>
    <t>100≥分数≥90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</si>
  <si>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客户导向</t>
  </si>
  <si>
    <t>1. 关注客户（包括内部客户）
2. 为客户的价值创造能力；
3、响应速度：快速响应</t>
  </si>
  <si>
    <t>100≥分数≥90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</si>
  <si>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t>权重合计</t>
  </si>
  <si>
    <t>总分</t>
  </si>
  <si>
    <t>年度绩效等级</t>
  </si>
  <si>
    <r>
      <rPr>
        <b/>
        <sz val="10"/>
        <rFont val="微软雅黑"/>
        <charset val="134"/>
      </rPr>
      <t xml:space="preserve">自评小结
</t>
    </r>
    <r>
      <rPr>
        <b/>
        <sz val="10"/>
        <color rgb="FFFF0000"/>
        <rFont val="微软雅黑"/>
        <charset val="134"/>
      </rPr>
      <t>（选填）</t>
    </r>
  </si>
  <si>
    <t>如上表未能充分表述岗位年度工作业绩，可在此处补充说明：</t>
  </si>
  <si>
    <r>
      <rPr>
        <b/>
        <sz val="10"/>
        <rFont val="微软雅黑"/>
        <charset val="134"/>
      </rPr>
      <t xml:space="preserve">直接上级评价
</t>
    </r>
    <r>
      <rPr>
        <b/>
        <sz val="10"/>
        <color rgb="FFFF0000"/>
        <rFont val="微软雅黑"/>
        <charset val="134"/>
      </rPr>
      <t>（必填）</t>
    </r>
    <r>
      <rPr>
        <sz val="10"/>
        <color rgb="FFFF0000"/>
        <rFont val="微软雅黑"/>
        <charset val="134"/>
      </rPr>
      <t xml:space="preserve">
请对员工关键绩效指标/关键任务中表现优良或表现未达预期要求的项进行评价。
当任一维度价值观评分&lt;60分，或≥80分时直接上级须给出被考核人价值观行为表现具体事例举证说明。</t>
    </r>
  </si>
  <si>
    <t>1、请对员工关键绩效指标/关键任务中表现优良或表现未达预期要求的项进行评价。
注：评语中需对员工表现优良的具体工作事项或行为进行肯定，强化优秀行为；对未达预期的工作表现给出具体说明，可提出改进方向。
2、价值观：
价值观中评分≥80分或评分＜60的项，必须进行事例举证。</t>
  </si>
  <si>
    <r>
      <rPr>
        <b/>
        <sz val="10"/>
        <rFont val="微软雅黑"/>
        <charset val="134"/>
      </rPr>
      <t xml:space="preserve">部门负责人评价
</t>
    </r>
    <r>
      <rPr>
        <b/>
        <sz val="10"/>
        <color rgb="FFFF0000"/>
        <rFont val="微软雅黑"/>
        <charset val="134"/>
      </rPr>
      <t>（选填）</t>
    </r>
  </si>
  <si>
    <t xml:space="preserve">员工隔级上级可在此处进行评价
</t>
  </si>
  <si>
    <t>绩效目标确认</t>
  </si>
  <si>
    <t>绩效结果确认</t>
  </si>
  <si>
    <t>被考核人签字：
日期：</t>
  </si>
  <si>
    <t>考核人签字（部门负责人）：
日期：</t>
  </si>
  <si>
    <t>2022年度员工半年度绩效考核表</t>
  </si>
  <si>
    <r>
      <rPr>
        <b/>
        <sz val="11"/>
        <color theme="1"/>
        <rFont val="微软雅黑"/>
        <charset val="134"/>
      </rPr>
      <t xml:space="preserve">被考核人填写
</t>
    </r>
    <r>
      <rPr>
        <b/>
        <sz val="11"/>
        <color rgb="FFFF0000"/>
        <rFont val="微软雅黑"/>
        <charset val="134"/>
      </rPr>
      <t>（B-J列为必填项）</t>
    </r>
  </si>
  <si>
    <t>关键绩效指标/关键任务
（数量控制在5-8项之内）</t>
  </si>
  <si>
    <r>
      <rPr>
        <b/>
        <sz val="11"/>
        <color theme="1"/>
        <rFont val="微软雅黑"/>
        <charset val="134"/>
      </rPr>
      <t xml:space="preserve">直接上级评分
</t>
    </r>
    <r>
      <rPr>
        <sz val="9"/>
        <color rgb="FFFF0000"/>
        <rFont val="微软雅黑"/>
        <charset val="134"/>
      </rPr>
      <t>（定量指标请使用公式计算得分）</t>
    </r>
    <r>
      <rPr>
        <b/>
        <sz val="11"/>
        <color theme="1"/>
        <rFont val="微软雅黑"/>
        <charset val="134"/>
      </rPr>
      <t xml:space="preserve">
</t>
    </r>
    <r>
      <rPr>
        <sz val="9"/>
        <color rgb="FFFF0000"/>
        <rFont val="微软雅黑"/>
        <charset val="134"/>
      </rPr>
      <t>当价值观评分维度中有任一项评分&lt;60分时，该员工不能评定为B及B以上等级，当任一维度价值观评分&lt;60分，或≥80分时直接上级需给出被考核人价值观行为表现具体案例举证说明</t>
    </r>
  </si>
  <si>
    <r>
      <rPr>
        <b/>
        <sz val="9"/>
        <rFont val="微软雅黑"/>
        <charset val="134"/>
      </rPr>
      <t xml:space="preserve">年度工作业绩考核（80%）
</t>
    </r>
    <r>
      <rPr>
        <sz val="9"/>
        <color rgb="FFFF0000"/>
        <rFont val="微软雅黑"/>
        <charset val="134"/>
      </rPr>
      <t xml:space="preserve">
</t>
    </r>
    <r>
      <rPr>
        <b/>
        <sz val="10"/>
        <color rgb="FFFF0000"/>
        <rFont val="微软雅黑"/>
        <charset val="134"/>
      </rPr>
      <t>1、直接业务员工：</t>
    </r>
    <r>
      <rPr>
        <sz val="10"/>
        <color rgb="FFFF0000"/>
        <rFont val="微软雅黑"/>
        <charset val="134"/>
      </rPr>
      <t xml:space="preserve">业务指标40%+工作内容指标40%
</t>
    </r>
    <r>
      <rPr>
        <b/>
        <sz val="10"/>
        <color rgb="FFFF0000"/>
        <rFont val="微软雅黑"/>
        <charset val="134"/>
      </rPr>
      <t>2、间接业务员工：</t>
    </r>
    <r>
      <rPr>
        <sz val="10"/>
        <color rgb="FFFF0000"/>
        <rFont val="微软雅黑"/>
        <charset val="134"/>
      </rPr>
      <t xml:space="preserve">业务指标20%+工作内容指标60%
</t>
    </r>
    <r>
      <rPr>
        <b/>
        <sz val="10"/>
        <color rgb="FFFF0000"/>
        <rFont val="微软雅黑"/>
        <charset val="134"/>
      </rPr>
      <t>3、其余员工：</t>
    </r>
    <r>
      <rPr>
        <sz val="10"/>
        <color rgb="FFFF0000"/>
        <rFont val="微软雅黑"/>
        <charset val="134"/>
      </rPr>
      <t>工作内容指标80%</t>
    </r>
    <r>
      <rPr>
        <b/>
        <sz val="9"/>
        <rFont val="微软雅黑"/>
        <charset val="134"/>
      </rPr>
      <t xml:space="preserve">
</t>
    </r>
  </si>
  <si>
    <t>业务成果</t>
  </si>
  <si>
    <t>参考业务方完成度</t>
  </si>
  <si>
    <t>填写（示例）：
公式：不含税销售收入=（销售量-退货量）*不含税销售标准价格
口径：不含税指不含销售环节的收税。销售量指C端出货口径。售价：B售价为Invoice Price，C端售价为MSRP。
定义：线下FOB交易金额+(Amazon实际销售金额-Amazon退货金额）
历史基线：sales不含税未deal含涨价</t>
  </si>
  <si>
    <t>定量指标填写（示例）
① 完成值＜保底值，得分=0；
② 完成值=保底值，得分=60；
③ 保底值&lt;完成值≤目标值，得分=（完成值-保底值）/（目标值-保底值）*40+60；
④ 完成值=目标值，得分=100；
⑤ 目标值&lt;完成值≤挑战值，该项KPI指标得分=（完成值-目标值）/（挑战值-目标值）*20+100
④ 实际值&gt;挑战值，该项KPI指标得120分。</t>
  </si>
  <si>
    <t>业务方</t>
  </si>
  <si>
    <t>技术和架构贡献</t>
  </si>
  <si>
    <t>超过预期：
1.能够提出并落地重大的改进意见，并且产生了巨大成效。
达到预期：
1.能够提出并落地较多的改进意见，并且产生了较好的成效。
基本达到预期：
1.能够提出改进意见，并且落地其中一部分，产生了一定的成效；
低于预期：
1.提出改进意见没有被采纳，或者落地之后成效不明显；
2.设计上有缺陷，导致架构变差，并且有一定的不良后果。
远低于预期：
1.没有提出改进意见；
2.设计上有重大的缺陷，导致架构败坏并且产生其他严重的后果。</t>
  </si>
  <si>
    <t>提出技术或架构上的改进意见，并且在部门推广或上线。以实际成果为准，尽可能量化，无法量化的要给出详细描述。可以用
开发效率、开发质量、线上稳定性、性能、可靠性等维度进行评估。</t>
  </si>
  <si>
    <t>定性指标填写（示例）
定性规则：
超出预期：全部达到“超出预期”标准，并且“低于预期”的案例不超过1个，没有"远低于预期"的案例
达到预期：全部达到或超过“达到预期”标准，“低于预期”的案例不超过2个，没有"远低于预期"的案例
基本达到预期：全部达到或超过“基本达到预期”标准，“低于预期”的案例不超过3个,"远低于预期"的案例不超1个
低于预期：全部达到或超过“低于预期”标准，"远低于预期"的案例不超2个；
计分规则：
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t>
  </si>
  <si>
    <t>流程规范</t>
  </si>
  <si>
    <t>超过预期：
1.能够完全遵从现有流程规范；
2.能够提出新流程规范，或改进现有的流程规范，并取得较好成果；
达到预期：
1.能够遵从现有流程规范，很少或基本没有违反；
2.能够提出新流程规范，或改进现有的流程规范，但是建议未被采纳或没有成果不明显；
基本达到预期：
1.能够基本遵从现有流程规范，较少违反，没有因为流程规范导致不良的后果；
低于预期：
1.对流程规范理解较差，多次违反流程规范，并且产生了不良的影响
远低于预期：
1.对流程规范理解非常差，多次违反流程规范，并且导致比较严重的后果</t>
  </si>
  <si>
    <t>流程规范包含项目流程规范、技术规范、云平台管理制度等。从以下2个维度进行考核：
1.日常工作流程规范的符合程度，包括项目流程规范、技术规范；
2.提出新的流程规范，或改进现有的流程规范，并达成较好的成果。成果可以用协作效率、开发效率、测试效率、线上稳定性等维度上进行说明。
考核参考：</t>
  </si>
  <si>
    <t xml:space="preserve">定性指标填写（示例）
定性规则：
超出预期：全部达到“超出预期”标准，并且“低于预期”的案例不超过1个，没有"远低于预期"的案例
达到预期：全部达到或超过“达到预期”标准，“低于预期”的案例不超过2个，没有"远低于预期"的案例
基本达到预期：全部达到或超过“基本达到预期”标准，“低于预期”的案例不超过3个,"远低于预期"的案例不超1个
低于预期：全部达到或超过“低于预期”标准，"远低于预期"的案例不超2个；
计分规则：
工作成果显著优于预定目标，表现突出，超出预期：100-120；
按时、圆满的完成工作任务，工作成果达到预期工作目标：80-100；
基本完成工作任务，基本达到预期工作目标：60-80
完成大部分工作任务，工作成果低于预期工作目标：50-60
工作成果远远低于预期工作目标在:0-50；
</t>
  </si>
  <si>
    <t>工作量和工作质量</t>
  </si>
  <si>
    <t>超出预期：
1.工作非常饱和，经常提前完成任务，并且在项目过程中经常主动和小组长沟通任务情况，确保无缝衔接；或经常承担排期较紧的项目，并且确保及时完成任务；
2.工作质量非常好，得到大家的一致好评；
达到预期：
1.工作比较饱和，多次提前完成任务，在项目收尾阶段，能够和小组长沟通项目进展，主动领取新的任务，确保个人工作的紧凑性；或偶尔承担排期较紧的项目，并且确保及时完成任务；
2.工作质量较好，得到大部分人的好评，基本没有过错；
基本达到预期：
1.工作量基本饱和，几乎没有延期情况；在空闲的时候，能够和小组长沟通，领取新的任务；
2.工作质量较好，没有较大的过错；
低于预期：
1.工作量不太饱和，有时候有延期完成的情况；有时候会有空档期；
2.工作质量一般，有人投诉，或者存在一定的过错，导致了不良的后果；
远低于预期：
1.工作量不饱和，经常有空档期；
2.工作质量较差，经常有人投诉，或者经常因为质量差，导致了严重的不良后果；</t>
  </si>
  <si>
    <t>1.工作饱和度；
2.工作质量，可以从项目延期、bug情况、代码质量、设计质量上、上线情况评估。
（列出3-5个关键案例，要有数据说明）</t>
  </si>
  <si>
    <t>特别事件</t>
  </si>
  <si>
    <t>超出预期：没有发生重大事故；并且做出过2个以上突出贡献，
达到预期：没有发生重大事故；并且做出过1个以上突出贡献，1个普通贡献
基本符合预期：没有发生重大事故；
低于预期：发生过重大事故；
远低于预期：发生过多次重大事故；</t>
  </si>
  <si>
    <t xml:space="preserve">
突出贡献：申请成功1个专利，分享受众超过30人次，培养一个优秀新人等；
普通贡献：提交1个专利交底书，分享受众超过15人次，培养一个新人等；
重大事故：线上事故外部门感知&amp;对用户有影响</t>
  </si>
  <si>
    <r>
      <rPr>
        <sz val="10"/>
        <rFont val="微软雅黑"/>
        <charset val="134"/>
      </rPr>
      <t xml:space="preserve">100≥分数≥90    </t>
    </r>
    <r>
      <rPr>
        <sz val="10"/>
        <color rgb="FFFF0000"/>
        <rFont val="微软雅黑"/>
        <charset val="134"/>
      </rPr>
      <t xml:space="preserve"> </t>
    </r>
    <r>
      <rPr>
        <sz val="10"/>
        <rFont val="微软雅黑"/>
        <charset val="134"/>
      </rPr>
      <t>从更高一层角度思考，主动进行业务准备与探索
90&gt;分数≥80   前瞻性思考， 主动做业务准备
80&gt;分数≥70   能够举一返三，主动解决相近问题
70&gt;分数≥60   有工作积极性和主动性，当工作遇到问题和挑战时，不逃避问题，主动解决问题，完成工作任务
60&gt;分数        工作中僵化面对工作指令和流程，碰到变化和灰色地带，不能够主动跟进或多迈一步</t>
    </r>
  </si>
  <si>
    <t>100≥分数≥90       是团队言行领袖，值得团队追随。为了公司利益，愿意让步个人利益。待人平等开放，有胸怀。
90&gt;分数≥80    是团队言行标杆，身先士卒，深得团队和周边部门信赖。待人平等开放，没有圈子。行事光明，不背后议论或指点评论。
80&gt;分数≥70    有比较高的职业操守，言行一致，值得团队信赖，待人诚恳、公正。
70&gt;分数≥60    有最基本的职业操守，不虚假，不侵占公司利益，待人公正。
60&gt;分数         言行不一致，为人有失诚信；或待人傲慢，或关注私人裙带关系；或因为个人私利而损害公司利益</t>
  </si>
  <si>
    <t xml:space="preserve">100≥分数≥90      从公司利益出发主动发现问题，包括有巨大挑战的问题，主动承担额外责任，付出巨大的努力并取得积极的结果
90&gt;分数≥80   从公司利益出发，即使事情没有纳入考核，只要因为事情重要，也愿意付出巨大的努力。
80&gt;分数≥70   从事情本身出发，敢于表达与上级不一样的观点或自我否定。为了实现最优结果，付出非常大的努力。
70&gt;分数≥60   做事出发点是出于事情最优本身。看问题，不仅仅看到别人的问题，也考虑自己能做什么，该做什么
60&gt;分数        做事出发点，是为了免责。碰到问题，先脱责。工作中只谈别人问题，不谈自己要做的努力。  </t>
  </si>
  <si>
    <t>100≥分数≥90       能发起、组织与业务周边部门的的定期沟通，发掘系统性的优化机会，并通过共同努力，取得非常显著的改进成果，同时也帮助周边部门显著提升其自身工作。
90&gt;分数≥80    能参与与业务相关周边部门定期沟通，发现共同进步的业务机会，经常性的通过协作帮助同级部门成功。
80&gt;分数≥70    能换位思考，能明白协作部门的目标与资源局限，主动补其不足，较好的帮助其实现业务目标。未出现重大冲突。
70&gt;分数≥60    愿意与同级其它团队协作，并尽力配合，愿意分享自己的经验与资源。
60&gt;分数         只关注本团队的工作，缺乏成就他人的意识和主动性，不开放，与同级其它团队之间协作评价低</t>
  </si>
  <si>
    <t>100≥分数≥90       在有效满足客户需求的基础上及效率基础上，能创造性、突破性的解决客户的重要痛点问题
90&gt;分数≥80    在有效满足客户需求的基础上及效率基础上，解决客户的痛点问题，创造基础需求外的客户价值
80&gt;分数≥70    在基本有效满足客户需求的基础上，能够实现效率，即快速响应
70&gt;分数≥60    有客户意识、业务意识，围绕其展开工作，能有效满足客户核心需求（包括内部客户需求）    
60&gt;分数         客户意识、业务意识不足，单纯流程导向或考核导向，对客户需求（包括内部客户需求）不能有效满足</t>
  </si>
  <si>
    <r>
      <rPr>
        <b/>
        <sz val="10"/>
        <rFont val="微软雅黑"/>
        <charset val="134"/>
      </rPr>
      <t xml:space="preserve">直接上级评价
</t>
    </r>
    <r>
      <rPr>
        <b/>
        <sz val="10"/>
        <color rgb="FFFF0000"/>
        <rFont val="微软雅黑"/>
        <charset val="134"/>
      </rPr>
      <t>（必填）
请对员工关键绩效指标/关键任务中表现优良或表现未达预期要求的项进行评价。
当任一维度价值观评分&lt;60分，或≥80分时直接上级须给出被考核人价值观行为表现具体事例举证说明。</t>
    </r>
  </si>
  <si>
    <t xml:space="preserve">员工隔级上级可在此处进行评价：
</t>
  </si>
  <si>
    <t>考核人签字：
日期：</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</si>
</sst>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176" formatCode="0.00_ "/>
    <numFmt numFmtId="41" formatCode="_ * #,##0_ ;_ * \-#,##0_ ;_ * &quot;-&quot;_ ;_ @_ "/>
    <numFmt numFmtId="43" formatCode="_ * #,##0.00_ ;_ * \-#,##0.00_ ;_ * &quot;-&quot;??_ ;_ @_ "/>
  </numFmts>
  <fonts count="45">
    <font>
      <sz val="11"/>
      <color theme="1"/>
      <name val="宋体"/>
      <charset val="134"/>
      <scheme val="minor"/>
    </font>
    <font>
      <sz val="11"/>
      <color theme="1"/>
      <name val="Tahoma"/>
      <charset val="134"/>
    </font>
    <font>
      <sz val="10"/>
      <color theme="1"/>
      <name val="Tahoma"/>
      <charset val="134"/>
    </font>
    <font>
      <b/>
      <sz val="20"/>
      <name val="微软雅黑"/>
      <charset val="134"/>
    </font>
    <font>
      <b/>
      <sz val="11"/>
      <name val="微软雅黑"/>
      <charset val="134"/>
    </font>
    <font>
      <b/>
      <sz val="11"/>
      <color theme="1"/>
      <name val="微软雅黑"/>
      <charset val="134"/>
    </font>
    <font>
      <sz val="11"/>
      <name val="微软雅黑"/>
      <charset val="134"/>
    </font>
    <font>
      <b/>
      <sz val="11"/>
      <color rgb="FFFF0000"/>
      <name val="微软雅黑"/>
      <charset val="134"/>
    </font>
    <font>
      <b/>
      <sz val="9"/>
      <name val="微软雅黑"/>
      <charset val="134"/>
    </font>
    <font>
      <sz val="10"/>
      <name val="微软雅黑"/>
      <charset val="134"/>
    </font>
    <font>
      <sz val="9"/>
      <name val="微软雅黑"/>
      <charset val="134"/>
    </font>
    <font>
      <sz val="10"/>
      <color theme="1"/>
      <name val="微软雅黑"/>
      <charset val="134"/>
    </font>
    <font>
      <sz val="11"/>
      <color theme="1"/>
      <name val="微软雅黑"/>
      <charset val="134"/>
    </font>
    <font>
      <b/>
      <sz val="10"/>
      <name val="微软雅黑"/>
      <charset val="134"/>
    </font>
    <font>
      <sz val="11"/>
      <color rgb="FF0070C0"/>
      <name val="微软雅黑"/>
      <charset val="134"/>
    </font>
    <font>
      <b/>
      <sz val="9"/>
      <color theme="1"/>
      <name val="微软雅黑"/>
      <charset val="134"/>
    </font>
    <font>
      <sz val="9"/>
      <color theme="1"/>
      <name val="微软雅黑"/>
      <charset val="134"/>
    </font>
    <font>
      <b/>
      <sz val="10"/>
      <color theme="1"/>
      <name val="微软雅黑"/>
      <charset val="134"/>
    </font>
    <font>
      <sz val="10"/>
      <color rgb="FFFF0000"/>
      <name val="微软雅黑"/>
      <charset val="134"/>
    </font>
    <font>
      <sz val="11"/>
      <name val="Tahoma"/>
      <charset val="134"/>
    </font>
    <font>
      <sz val="11"/>
      <color theme="1"/>
      <name val="宋体"/>
      <charset val="134"/>
    </font>
    <font>
      <b/>
      <sz val="11"/>
      <color theme="1"/>
      <name val="宋体"/>
      <charset val="134"/>
      <scheme val="minor"/>
    </font>
    <font>
      <sz val="10"/>
      <color theme="1"/>
      <name val="宋体"/>
      <charset val="134"/>
      <scheme val="minor"/>
    </font>
    <font>
      <b/>
      <sz val="11"/>
      <color theme="3"/>
      <name val="宋体"/>
      <charset val="134"/>
      <scheme val="minor"/>
    </font>
    <font>
      <b/>
      <sz val="11"/>
      <color rgb="FFFA7D00"/>
      <name val="宋体"/>
      <charset val="0"/>
      <scheme val="minor"/>
    </font>
    <font>
      <sz val="11"/>
      <color rgb="FFFA7D00"/>
      <name val="宋体"/>
      <charset val="0"/>
      <scheme val="minor"/>
    </font>
    <font>
      <b/>
      <sz val="18"/>
      <color theme="3"/>
      <name val="宋体"/>
      <charset val="134"/>
      <scheme val="minor"/>
    </font>
    <font>
      <sz val="11"/>
      <color rgb="FF9C6500"/>
      <name val="宋体"/>
      <charset val="0"/>
      <scheme val="minor"/>
    </font>
    <font>
      <sz val="11"/>
      <color theme="0"/>
      <name val="宋体"/>
      <charset val="0"/>
      <scheme val="minor"/>
    </font>
    <font>
      <sz val="11"/>
      <color theme="1"/>
      <name val="宋体"/>
      <charset val="0"/>
      <scheme val="minor"/>
    </font>
    <font>
      <u/>
      <sz val="11"/>
      <color rgb="FF800080"/>
      <name val="宋体"/>
      <charset val="0"/>
      <scheme val="minor"/>
    </font>
    <font>
      <b/>
      <sz val="15"/>
      <color theme="3"/>
      <name val="宋体"/>
      <charset val="134"/>
      <scheme val="minor"/>
    </font>
    <font>
      <sz val="11"/>
      <color rgb="FF9C0006"/>
      <name val="宋体"/>
      <charset val="0"/>
      <scheme val="minor"/>
    </font>
    <font>
      <sz val="11"/>
      <color rgb="FFFF0000"/>
      <name val="宋体"/>
      <charset val="0"/>
      <scheme val="minor"/>
    </font>
    <font>
      <sz val="11"/>
      <color rgb="FF006100"/>
      <name val="宋体"/>
      <charset val="0"/>
      <scheme val="minor"/>
    </font>
    <font>
      <sz val="12"/>
      <name val="宋体"/>
      <charset val="134"/>
    </font>
    <font>
      <i/>
      <sz val="11"/>
      <color rgb="FF7F7F7F"/>
      <name val="宋体"/>
      <charset val="0"/>
      <scheme val="minor"/>
    </font>
    <font>
      <u/>
      <sz val="11"/>
      <color rgb="FF0000FF"/>
      <name val="宋体"/>
      <charset val="0"/>
      <scheme val="minor"/>
    </font>
    <font>
      <b/>
      <sz val="11"/>
      <color theme="1"/>
      <name val="宋体"/>
      <charset val="0"/>
      <scheme val="minor"/>
    </font>
    <font>
      <b/>
      <sz val="11"/>
      <color rgb="FF3F3F3F"/>
      <name val="宋体"/>
      <charset val="0"/>
      <scheme val="minor"/>
    </font>
    <font>
      <sz val="11"/>
      <color rgb="FF3F3F76"/>
      <name val="宋体"/>
      <charset val="0"/>
      <scheme val="minor"/>
    </font>
    <font>
      <b/>
      <sz val="13"/>
      <color theme="3"/>
      <name val="宋体"/>
      <charset val="134"/>
      <scheme val="minor"/>
    </font>
    <font>
      <b/>
      <sz val="11"/>
      <color rgb="FFFFFFFF"/>
      <name val="宋体"/>
      <charset val="0"/>
      <scheme val="minor"/>
    </font>
    <font>
      <sz val="9"/>
      <color rgb="FFFF0000"/>
      <name val="微软雅黑"/>
      <charset val="134"/>
    </font>
    <font>
      <b/>
      <sz val="10"/>
      <color rgb="FFFF0000"/>
      <name val="微软雅黑"/>
      <charset val="134"/>
    </font>
  </fonts>
  <fills count="38">
    <fill>
      <patternFill patternType="none"/>
    </fill>
    <fill>
      <patternFill patternType="gray125"/>
    </fill>
    <fill>
      <patternFill patternType="solid">
        <fgColor theme="8" tint="0.799951170384838"/>
        <bgColor indexed="64"/>
      </patternFill>
    </fill>
    <fill>
      <patternFill patternType="solid">
        <fgColor theme="0" tint="-0.149998474074526"/>
        <bgColor indexed="64"/>
      </patternFill>
    </fill>
    <fill>
      <patternFill patternType="solid">
        <fgColor theme="0" tint="-0.14996795556505"/>
        <bgColor indexed="64"/>
      </patternFill>
    </fill>
    <fill>
      <patternFill patternType="solid">
        <fgColor theme="0"/>
        <bgColor indexed="64"/>
      </patternFill>
    </fill>
    <fill>
      <patternFill patternType="solid">
        <fgColor theme="0" tint="-0.1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799981688894314"/>
        <bgColor indexed="64"/>
      </patternFill>
    </fill>
    <fill>
      <patternFill patternType="solid">
        <fgColor rgb="FFA5A5A5"/>
        <bgColor indexed="64"/>
      </patternFill>
    </fill>
    <fill>
      <patternFill patternType="solid">
        <fgColor theme="7"/>
        <bgColor indexed="64"/>
      </patternFill>
    </fill>
    <fill>
      <patternFill patternType="solid">
        <fgColor theme="7" tint="0.399975585192419"/>
        <bgColor indexed="64"/>
      </patternFill>
    </fill>
  </fills>
  <borders count="2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4">
    <xf numFmtId="0" fontId="0" fillId="0" borderId="0">
      <alignment vertical="center"/>
    </xf>
    <xf numFmtId="0" fontId="35" fillId="0" borderId="0">
      <alignment vertical="center"/>
    </xf>
    <xf numFmtId="0" fontId="1" fillId="0" borderId="0"/>
    <xf numFmtId="0" fontId="0" fillId="0" borderId="0"/>
    <xf numFmtId="0" fontId="1" fillId="0" borderId="0"/>
    <xf numFmtId="0" fontId="28" fillId="31" borderId="0" applyNumberFormat="0" applyBorder="0" applyAlignment="0" applyProtection="0">
      <alignment vertical="center"/>
    </xf>
    <xf numFmtId="0" fontId="29" fillId="28" borderId="0" applyNumberFormat="0" applyBorder="0" applyAlignment="0" applyProtection="0">
      <alignment vertical="center"/>
    </xf>
    <xf numFmtId="0" fontId="28" fillId="36" borderId="0" applyNumberFormat="0" applyBorder="0" applyAlignment="0" applyProtection="0">
      <alignment vertical="center"/>
    </xf>
    <xf numFmtId="0" fontId="40" fillId="33" borderId="14" applyNumberFormat="0" applyAlignment="0" applyProtection="0">
      <alignment vertical="center"/>
    </xf>
    <xf numFmtId="0" fontId="29" fillId="27" borderId="0" applyNumberFormat="0" applyBorder="0" applyAlignment="0" applyProtection="0">
      <alignment vertical="center"/>
    </xf>
    <xf numFmtId="0" fontId="29" fillId="32" borderId="0" applyNumberFormat="0" applyBorder="0" applyAlignment="0" applyProtection="0">
      <alignment vertical="center"/>
    </xf>
    <xf numFmtId="44" fontId="0" fillId="0" borderId="0" applyFont="0" applyFill="0" applyBorder="0" applyAlignment="0" applyProtection="0">
      <alignment vertical="center"/>
    </xf>
    <xf numFmtId="0" fontId="28" fillId="12" borderId="0" applyNumberFormat="0" applyBorder="0" applyAlignment="0" applyProtection="0">
      <alignment vertical="center"/>
    </xf>
    <xf numFmtId="9" fontId="0" fillId="0" borderId="0" applyFont="0" applyFill="0" applyBorder="0" applyAlignment="0" applyProtection="0">
      <alignment vertical="center"/>
    </xf>
    <xf numFmtId="0" fontId="28" fillId="25" borderId="0" applyNumberFormat="0" applyBorder="0" applyAlignment="0" applyProtection="0">
      <alignment vertical="center"/>
    </xf>
    <xf numFmtId="0" fontId="28" fillId="23"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7" borderId="0" applyNumberFormat="0" applyBorder="0" applyAlignment="0" applyProtection="0">
      <alignment vertical="center"/>
    </xf>
    <xf numFmtId="0" fontId="24" fillId="7" borderId="14" applyNumberFormat="0" applyAlignment="0" applyProtection="0">
      <alignment vertical="center"/>
    </xf>
    <xf numFmtId="0" fontId="28" fillId="29" borderId="0" applyNumberFormat="0" applyBorder="0" applyAlignment="0" applyProtection="0">
      <alignment vertical="center"/>
    </xf>
    <xf numFmtId="0" fontId="27" fillId="9" borderId="0" applyNumberFormat="0" applyBorder="0" applyAlignment="0" applyProtection="0">
      <alignment vertical="center"/>
    </xf>
    <xf numFmtId="0" fontId="29" fillId="21" borderId="0" applyNumberFormat="0" applyBorder="0" applyAlignment="0" applyProtection="0">
      <alignment vertical="center"/>
    </xf>
    <xf numFmtId="0" fontId="34" fillId="19" borderId="0" applyNumberFormat="0" applyBorder="0" applyAlignment="0" applyProtection="0">
      <alignment vertical="center"/>
    </xf>
    <xf numFmtId="0" fontId="29" fillId="18" borderId="0" applyNumberFormat="0" applyBorder="0" applyAlignment="0" applyProtection="0">
      <alignment vertical="center"/>
    </xf>
    <xf numFmtId="0" fontId="38" fillId="0" borderId="18" applyNumberFormat="0" applyFill="0" applyAlignment="0" applyProtection="0">
      <alignment vertical="center"/>
    </xf>
    <xf numFmtId="0" fontId="32" fillId="17" borderId="0" applyNumberFormat="0" applyBorder="0" applyAlignment="0" applyProtection="0">
      <alignment vertical="center"/>
    </xf>
    <xf numFmtId="0" fontId="42" fillId="35" borderId="20" applyNumberFormat="0" applyAlignment="0" applyProtection="0">
      <alignment vertical="center"/>
    </xf>
    <xf numFmtId="0" fontId="39" fillId="7" borderId="19" applyNumberFormat="0" applyAlignment="0" applyProtection="0">
      <alignment vertical="center"/>
    </xf>
    <xf numFmtId="0" fontId="31" fillId="0" borderId="17" applyNumberFormat="0" applyFill="0" applyAlignment="0" applyProtection="0">
      <alignment vertical="center"/>
    </xf>
    <xf numFmtId="0" fontId="36" fillId="0" borderId="0" applyNumberFormat="0" applyFill="0" applyBorder="0" applyAlignment="0" applyProtection="0">
      <alignment vertical="center"/>
    </xf>
    <xf numFmtId="0" fontId="29" fillId="15"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9" fillId="13"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14" borderId="0" applyNumberFormat="0" applyBorder="0" applyAlignment="0" applyProtection="0">
      <alignment vertical="center"/>
    </xf>
    <xf numFmtId="0" fontId="33" fillId="0" borderId="0" applyNumberFormat="0" applyFill="0" applyBorder="0" applyAlignment="0" applyProtection="0">
      <alignment vertical="center"/>
    </xf>
    <xf numFmtId="0" fontId="28" fillId="10" borderId="0" applyNumberFormat="0" applyBorder="0" applyAlignment="0" applyProtection="0">
      <alignment vertical="center"/>
    </xf>
    <xf numFmtId="0" fontId="0" fillId="8" borderId="15" applyNumberFormat="0" applyFont="0" applyAlignment="0" applyProtection="0">
      <alignment vertical="center"/>
    </xf>
    <xf numFmtId="0" fontId="29" fillId="34" borderId="0" applyNumberFormat="0" applyBorder="0" applyAlignment="0" applyProtection="0">
      <alignment vertical="center"/>
    </xf>
    <xf numFmtId="0" fontId="28" fillId="24" borderId="0" applyNumberFormat="0" applyBorder="0" applyAlignment="0" applyProtection="0">
      <alignment vertical="center"/>
    </xf>
    <xf numFmtId="0" fontId="29" fillId="16" borderId="0" applyNumberFormat="0" applyBorder="0" applyAlignment="0" applyProtection="0">
      <alignment vertical="center"/>
    </xf>
    <xf numFmtId="0" fontId="37" fillId="0" borderId="0" applyNumberFormat="0" applyFill="0" applyBorder="0" applyAlignment="0" applyProtection="0">
      <alignment vertical="center"/>
    </xf>
    <xf numFmtId="41" fontId="0" fillId="0" borderId="0" applyFont="0" applyFill="0" applyBorder="0" applyAlignment="0" applyProtection="0">
      <alignment vertical="center"/>
    </xf>
    <xf numFmtId="0" fontId="41" fillId="0" borderId="17" applyNumberFormat="0" applyFill="0" applyAlignment="0" applyProtection="0">
      <alignment vertical="center"/>
    </xf>
    <xf numFmtId="0" fontId="29" fillId="11" borderId="0" applyNumberFormat="0" applyBorder="0" applyAlignment="0" applyProtection="0">
      <alignment vertical="center"/>
    </xf>
    <xf numFmtId="0" fontId="23" fillId="0" borderId="13" applyNumberFormat="0" applyFill="0" applyAlignment="0" applyProtection="0">
      <alignment vertical="center"/>
    </xf>
    <xf numFmtId="0" fontId="28" fillId="20" borderId="0" applyNumberFormat="0" applyBorder="0" applyAlignment="0" applyProtection="0">
      <alignment vertical="center"/>
    </xf>
    <xf numFmtId="0" fontId="29" fillId="26" borderId="0" applyNumberFormat="0" applyBorder="0" applyAlignment="0" applyProtection="0">
      <alignment vertical="center"/>
    </xf>
    <xf numFmtId="0" fontId="0" fillId="0" borderId="0"/>
    <xf numFmtId="0" fontId="25" fillId="0" borderId="16" applyNumberFormat="0" applyFill="0" applyAlignment="0" applyProtection="0">
      <alignment vertical="center"/>
    </xf>
  </cellStyleXfs>
  <cellXfs count="90">
    <xf numFmtId="0" fontId="0" fillId="0" borderId="0" xfId="0">
      <alignment vertical="center"/>
    </xf>
    <xf numFmtId="0" fontId="1" fillId="0" borderId="0" xfId="4" applyProtection="1">
      <protection locked="0"/>
    </xf>
    <xf numFmtId="0" fontId="1" fillId="0" borderId="0" xfId="4" applyAlignment="1" applyProtection="1">
      <alignment horizontal="center" vertical="center"/>
      <protection locked="0"/>
    </xf>
    <xf numFmtId="0" fontId="2" fillId="0" borderId="0" xfId="4" applyFont="1" applyAlignment="1" applyProtection="1">
      <alignment horizontal="center"/>
      <protection locked="0"/>
    </xf>
    <xf numFmtId="0" fontId="0" fillId="0" borderId="0" xfId="0" applyProtection="1">
      <alignment vertical="center"/>
      <protection locked="0"/>
    </xf>
    <xf numFmtId="0" fontId="3" fillId="0" borderId="1" xfId="4" applyFont="1" applyBorder="1" applyAlignment="1" applyProtection="1">
      <alignment horizontal="center" vertical="center"/>
      <protection locked="0"/>
    </xf>
    <xf numFmtId="0" fontId="3" fillId="0" borderId="0" xfId="4" applyFont="1" applyAlignment="1" applyProtection="1">
      <alignment horizontal="center" vertical="center"/>
      <protection locked="0"/>
    </xf>
    <xf numFmtId="0" fontId="4" fillId="2" borderId="2" xfId="4" applyFont="1" applyFill="1" applyBorder="1" applyAlignment="1" applyProtection="1">
      <alignment horizontal="center" vertical="center"/>
      <protection locked="0"/>
    </xf>
    <xf numFmtId="0" fontId="5" fillId="0" borderId="2" xfId="4" applyFont="1" applyBorder="1" applyAlignment="1" applyProtection="1">
      <alignment horizontal="center" vertical="center"/>
      <protection locked="0"/>
    </xf>
    <xf numFmtId="0" fontId="6" fillId="0" borderId="2" xfId="4" applyFont="1" applyBorder="1" applyAlignment="1" applyProtection="1">
      <alignment horizontal="center" vertical="center" wrapText="1"/>
      <protection locked="0"/>
    </xf>
    <xf numFmtId="0" fontId="5" fillId="0" borderId="3" xfId="4" applyFont="1" applyBorder="1" applyAlignment="1" applyProtection="1">
      <alignment horizontal="center" vertical="center"/>
      <protection locked="0"/>
    </xf>
    <xf numFmtId="0" fontId="6" fillId="0" borderId="3" xfId="4" applyFont="1" applyBorder="1" applyAlignment="1" applyProtection="1">
      <alignment horizontal="center" vertical="center" wrapText="1"/>
      <protection locked="0"/>
    </xf>
    <xf numFmtId="0" fontId="5" fillId="3" borderId="2" xfId="4" applyFont="1" applyFill="1" applyBorder="1" applyAlignment="1" applyProtection="1">
      <alignment horizontal="center" vertical="center" wrapText="1"/>
      <protection locked="0"/>
    </xf>
    <xf numFmtId="0" fontId="5" fillId="3" borderId="2" xfId="4" applyFont="1" applyFill="1" applyBorder="1" applyAlignment="1" applyProtection="1">
      <alignment horizontal="center" vertical="center"/>
      <protection locked="0"/>
    </xf>
    <xf numFmtId="0" fontId="5" fillId="4" borderId="2" xfId="4" applyFont="1" applyFill="1" applyBorder="1" applyAlignment="1" applyProtection="1">
      <alignment horizontal="center" vertical="center" wrapText="1"/>
      <protection locked="0"/>
    </xf>
    <xf numFmtId="0" fontId="7" fillId="4" borderId="2" xfId="4" applyFont="1" applyFill="1" applyBorder="1" applyAlignment="1" applyProtection="1">
      <alignment horizontal="center" vertical="center" wrapText="1"/>
      <protection locked="0"/>
    </xf>
    <xf numFmtId="0" fontId="5" fillId="4" borderId="2" xfId="4" applyFont="1" applyFill="1" applyBorder="1" applyAlignment="1" applyProtection="1">
      <alignment horizontal="center" vertical="center"/>
      <protection locked="0"/>
    </xf>
    <xf numFmtId="0" fontId="8" fillId="2" borderId="3" xfId="4" applyFont="1" applyFill="1" applyBorder="1" applyAlignment="1" applyProtection="1">
      <alignment horizontal="left" vertical="center" wrapText="1"/>
      <protection locked="0"/>
    </xf>
    <xf numFmtId="0" fontId="9" fillId="0" borderId="4" xfId="4" applyFont="1" applyBorder="1" applyAlignment="1" applyProtection="1">
      <alignment horizontal="center" vertical="center"/>
      <protection locked="0"/>
    </xf>
    <xf numFmtId="0" fontId="9" fillId="0" borderId="2" xfId="4" applyFont="1" applyFill="1" applyBorder="1" applyAlignment="1" applyProtection="1">
      <alignment horizontal="center" vertical="center" wrapText="1"/>
      <protection locked="0"/>
    </xf>
    <xf numFmtId="0" fontId="10" fillId="0" borderId="2" xfId="4" applyFont="1" applyFill="1" applyBorder="1" applyAlignment="1" applyProtection="1">
      <alignment horizontal="left" vertical="center" wrapText="1"/>
      <protection locked="0"/>
    </xf>
    <xf numFmtId="0" fontId="8" fillId="2" borderId="5" xfId="4" applyFont="1" applyFill="1" applyBorder="1" applyAlignment="1" applyProtection="1">
      <alignment horizontal="left" vertical="center" wrapText="1"/>
      <protection locked="0"/>
    </xf>
    <xf numFmtId="0" fontId="9" fillId="0" borderId="2" xfId="4" applyFont="1" applyBorder="1" applyAlignment="1" applyProtection="1">
      <alignment horizontal="center" vertical="center" wrapText="1"/>
      <protection locked="0"/>
    </xf>
    <xf numFmtId="0" fontId="8" fillId="2" borderId="6" xfId="4" applyFont="1" applyFill="1" applyBorder="1" applyAlignment="1" applyProtection="1">
      <alignment horizontal="left" vertical="center" wrapText="1"/>
      <protection locked="0"/>
    </xf>
    <xf numFmtId="0" fontId="11" fillId="0" borderId="2" xfId="4" applyFont="1" applyBorder="1" applyAlignment="1" applyProtection="1">
      <alignment horizontal="center" vertical="center" wrapText="1"/>
      <protection locked="0"/>
    </xf>
    <xf numFmtId="0" fontId="8" fillId="2" borderId="2" xfId="4" applyFont="1" applyFill="1" applyBorder="1" applyAlignment="1" applyProtection="1">
      <alignment horizontal="center" vertical="center" wrapText="1"/>
      <protection locked="0"/>
    </xf>
    <xf numFmtId="0" fontId="9" fillId="0" borderId="7" xfId="4"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12" fillId="3" borderId="4" xfId="4" applyFont="1" applyFill="1" applyBorder="1" applyAlignment="1" applyProtection="1">
      <alignment horizontal="center" vertical="center"/>
      <protection locked="0"/>
    </xf>
    <xf numFmtId="0" fontId="12" fillId="3" borderId="2" xfId="4" applyFont="1" applyFill="1" applyBorder="1" applyAlignment="1" applyProtection="1">
      <alignment horizontal="center" vertical="center"/>
      <protection locked="0"/>
    </xf>
    <xf numFmtId="0" fontId="13" fillId="2" borderId="2" xfId="4" applyFont="1" applyFill="1" applyBorder="1" applyAlignment="1" applyProtection="1">
      <alignment horizontal="center" vertical="center" wrapText="1"/>
      <protection locked="0"/>
    </xf>
    <xf numFmtId="0" fontId="6" fillId="0" borderId="2" xfId="4" applyFont="1" applyBorder="1" applyAlignment="1" applyProtection="1">
      <alignment vertical="top"/>
      <protection locked="0"/>
    </xf>
    <xf numFmtId="0" fontId="14" fillId="0" borderId="7" xfId="4" applyFont="1" applyBorder="1" applyAlignment="1" applyProtection="1">
      <alignment horizontal="left" vertical="center" wrapText="1"/>
      <protection locked="0"/>
    </xf>
    <xf numFmtId="0" fontId="12" fillId="0" borderId="8" xfId="4" applyFont="1" applyBorder="1" applyAlignment="1" applyProtection="1">
      <alignment horizontal="left" vertical="center"/>
      <protection locked="0"/>
    </xf>
    <xf numFmtId="0" fontId="6" fillId="0" borderId="2" xfId="4" applyFont="1" applyBorder="1" applyAlignment="1" applyProtection="1">
      <alignment vertical="top" wrapText="1"/>
      <protection locked="0"/>
    </xf>
    <xf numFmtId="0" fontId="13" fillId="2" borderId="3" xfId="4" applyFont="1" applyFill="1" applyBorder="1" applyAlignment="1" applyProtection="1">
      <alignment horizontal="center" vertical="center" wrapText="1"/>
      <protection locked="0"/>
    </xf>
    <xf numFmtId="0" fontId="13" fillId="2" borderId="6" xfId="4" applyFont="1" applyFill="1" applyBorder="1" applyAlignment="1" applyProtection="1">
      <alignment horizontal="center" vertical="center" wrapText="1"/>
      <protection locked="0"/>
    </xf>
    <xf numFmtId="0" fontId="11" fillId="0" borderId="2" xfId="4" applyFont="1" applyBorder="1" applyAlignment="1" applyProtection="1">
      <alignment horizontal="left" vertical="center" wrapText="1"/>
      <protection locked="0"/>
    </xf>
    <xf numFmtId="9" fontId="10" fillId="0" borderId="2" xfId="0" applyNumberFormat="1" applyFont="1" applyFill="1" applyBorder="1" applyAlignment="1" applyProtection="1">
      <alignment horizontal="center" vertical="center" wrapText="1"/>
      <protection locked="0"/>
    </xf>
    <xf numFmtId="9" fontId="8" fillId="0" borderId="2" xfId="0" applyNumberFormat="1" applyFont="1" applyFill="1" applyBorder="1" applyAlignment="1" applyProtection="1">
      <alignment horizontal="left" vertical="center" wrapText="1"/>
      <protection locked="0"/>
    </xf>
    <xf numFmtId="0" fontId="8" fillId="5" borderId="2" xfId="4" applyFont="1" applyFill="1" applyBorder="1" applyAlignment="1" applyProtection="1">
      <alignment horizontal="left" vertical="center" wrapText="1"/>
      <protection locked="0"/>
    </xf>
    <xf numFmtId="0" fontId="10" fillId="0" borderId="2" xfId="4" applyFont="1" applyBorder="1" applyAlignment="1" applyProtection="1">
      <alignment horizontal="left" vertical="center" wrapText="1"/>
      <protection locked="0"/>
    </xf>
    <xf numFmtId="9" fontId="9" fillId="0" borderId="2" xfId="0" applyNumberFormat="1" applyFont="1" applyFill="1" applyBorder="1" applyAlignment="1" applyProtection="1">
      <alignment horizontal="center" vertical="center"/>
      <protection locked="0"/>
    </xf>
    <xf numFmtId="9" fontId="9" fillId="0" borderId="2" xfId="0" applyNumberFormat="1" applyFont="1" applyFill="1" applyBorder="1" applyAlignment="1" applyProtection="1">
      <alignment horizontal="left" vertical="center" wrapText="1"/>
      <protection locked="0"/>
    </xf>
    <xf numFmtId="0" fontId="9" fillId="0" borderId="2" xfId="4" applyFont="1" applyBorder="1" applyAlignment="1" applyProtection="1">
      <alignment horizontal="left" vertical="center" wrapText="1"/>
      <protection locked="0"/>
    </xf>
    <xf numFmtId="9" fontId="9" fillId="0" borderId="2" xfId="0" applyNumberFormat="1" applyFont="1" applyFill="1" applyBorder="1" applyAlignment="1" applyProtection="1">
      <alignment horizontal="center" vertical="center" wrapText="1"/>
      <protection locked="0"/>
    </xf>
    <xf numFmtId="9" fontId="9" fillId="0" borderId="2" xfId="4" applyNumberFormat="1" applyFont="1" applyBorder="1" applyAlignment="1" applyProtection="1">
      <alignment horizontal="center" vertical="center" wrapText="1"/>
    </xf>
    <xf numFmtId="9" fontId="12" fillId="3" borderId="2" xfId="4" applyNumberFormat="1" applyFont="1" applyFill="1" applyBorder="1" applyAlignment="1" applyProtection="1">
      <alignment horizontal="center" vertical="center"/>
    </xf>
    <xf numFmtId="9" fontId="5" fillId="3" borderId="2" xfId="4" applyNumberFormat="1" applyFont="1" applyFill="1" applyBorder="1" applyAlignment="1" applyProtection="1">
      <alignment horizontal="center" vertical="center"/>
      <protection locked="0"/>
    </xf>
    <xf numFmtId="0" fontId="15" fillId="0" borderId="2" xfId="4" applyFont="1" applyBorder="1" applyAlignment="1" applyProtection="1">
      <alignment horizontal="left" vertical="center" wrapText="1"/>
      <protection locked="0"/>
    </xf>
    <xf numFmtId="0" fontId="16" fillId="0" borderId="2" xfId="4" applyFont="1" applyBorder="1" applyAlignment="1" applyProtection="1">
      <alignment horizontal="center" vertical="center" wrapText="1"/>
      <protection locked="0"/>
    </xf>
    <xf numFmtId="0" fontId="16" fillId="0" borderId="2" xfId="4" applyFont="1" applyBorder="1" applyAlignment="1" applyProtection="1">
      <alignment horizontal="left" vertical="center"/>
      <protection locked="0"/>
    </xf>
    <xf numFmtId="0" fontId="5" fillId="0" borderId="2" xfId="4" applyFont="1" applyBorder="1" applyAlignment="1" applyProtection="1">
      <alignment horizontal="center" vertical="center" wrapText="1"/>
      <protection locked="0"/>
    </xf>
    <xf numFmtId="0" fontId="11" fillId="0" borderId="2" xfId="4" applyFont="1" applyBorder="1" applyAlignment="1" applyProtection="1">
      <alignment horizontal="center" vertical="center"/>
      <protection locked="0"/>
    </xf>
    <xf numFmtId="0" fontId="2" fillId="0" borderId="2" xfId="4" applyFont="1" applyBorder="1" applyProtection="1">
      <protection locked="0"/>
    </xf>
    <xf numFmtId="0" fontId="9" fillId="0" borderId="4" xfId="4" applyFont="1" applyBorder="1" applyAlignment="1" applyProtection="1">
      <alignment horizontal="left" vertical="center" wrapText="1"/>
      <protection locked="0"/>
    </xf>
    <xf numFmtId="176" fontId="5" fillId="6" borderId="4" xfId="4" applyNumberFormat="1" applyFont="1" applyFill="1" applyBorder="1" applyAlignment="1" applyProtection="1">
      <alignment horizontal="center" vertical="center"/>
    </xf>
    <xf numFmtId="176" fontId="17" fillId="6" borderId="2" xfId="4" applyNumberFormat="1" applyFont="1" applyFill="1" applyBorder="1" applyAlignment="1" applyProtection="1">
      <alignment horizontal="center" vertical="center"/>
    </xf>
    <xf numFmtId="9" fontId="12" fillId="3" borderId="2" xfId="4" applyNumberFormat="1" applyFont="1" applyFill="1" applyBorder="1" applyAlignment="1" applyProtection="1">
      <alignment horizontal="center" vertical="center"/>
      <protection locked="0"/>
    </xf>
    <xf numFmtId="9" fontId="17" fillId="6" borderId="9" xfId="4" applyNumberFormat="1" applyFont="1" applyFill="1" applyBorder="1" applyAlignment="1" applyProtection="1">
      <alignment horizontal="center" vertical="center"/>
      <protection locked="0"/>
    </xf>
    <xf numFmtId="9" fontId="17" fillId="6" borderId="10" xfId="4" applyNumberFormat="1" applyFont="1" applyFill="1" applyBorder="1" applyAlignment="1" applyProtection="1">
      <alignment horizontal="center" vertical="center"/>
      <protection locked="0"/>
    </xf>
    <xf numFmtId="0" fontId="12" fillId="0" borderId="4" xfId="4" applyFont="1" applyBorder="1" applyAlignment="1" applyProtection="1">
      <alignment horizontal="left" vertical="center"/>
      <protection locked="0"/>
    </xf>
    <xf numFmtId="0" fontId="1" fillId="0" borderId="0" xfId="4" applyAlignment="1" applyProtection="1">
      <alignment horizontal="center"/>
      <protection locked="0"/>
    </xf>
    <xf numFmtId="0" fontId="13" fillId="2" borderId="2" xfId="4" applyFont="1" applyFill="1" applyBorder="1" applyAlignment="1" applyProtection="1">
      <alignment horizontal="left" vertical="top" wrapText="1"/>
      <protection locked="0"/>
    </xf>
    <xf numFmtId="0" fontId="10" fillId="0" borderId="2" xfId="4" applyFont="1" applyFill="1" applyBorder="1" applyAlignment="1" applyProtection="1">
      <alignment horizontal="center" vertical="center" wrapText="1"/>
      <protection locked="0"/>
    </xf>
    <xf numFmtId="0" fontId="13" fillId="2" borderId="5" xfId="4" applyFont="1" applyFill="1" applyBorder="1" applyAlignment="1" applyProtection="1">
      <alignment horizontal="left" vertical="center" wrapText="1"/>
      <protection locked="0"/>
    </xf>
    <xf numFmtId="0" fontId="18" fillId="0" borderId="2" xfId="4" applyFont="1" applyBorder="1" applyAlignment="1" applyProtection="1">
      <alignment horizontal="center" vertical="center" wrapText="1"/>
      <protection locked="0"/>
    </xf>
    <xf numFmtId="0" fontId="13" fillId="2" borderId="2" xfId="4" applyFont="1" applyFill="1" applyBorder="1" applyAlignment="1" applyProtection="1">
      <alignment horizontal="left" vertical="center" wrapText="1"/>
      <protection locked="0"/>
    </xf>
    <xf numFmtId="0" fontId="6" fillId="0" borderId="2" xfId="4" applyFont="1" applyBorder="1" applyAlignment="1" applyProtection="1">
      <alignment horizontal="left" vertical="top"/>
      <protection locked="0"/>
    </xf>
    <xf numFmtId="0" fontId="6" fillId="0" borderId="2" xfId="4" applyFont="1" applyBorder="1" applyAlignment="1" applyProtection="1">
      <alignment horizontal="left" vertical="top" wrapText="1"/>
      <protection locked="0"/>
    </xf>
    <xf numFmtId="0" fontId="19" fillId="2" borderId="3" xfId="4" applyFont="1" applyFill="1" applyBorder="1" applyProtection="1">
      <protection locked="0"/>
    </xf>
    <xf numFmtId="0" fontId="19" fillId="2" borderId="6" xfId="4" applyFont="1" applyFill="1" applyBorder="1" applyProtection="1">
      <protection locked="0"/>
    </xf>
    <xf numFmtId="9" fontId="10" fillId="0" borderId="2" xfId="0" applyNumberFormat="1" applyFont="1" applyFill="1" applyBorder="1" applyAlignment="1" applyProtection="1">
      <alignment horizontal="left" vertical="center" wrapText="1"/>
      <protection locked="0"/>
    </xf>
    <xf numFmtId="0" fontId="9" fillId="0" borderId="2" xfId="4" applyFont="1" applyFill="1" applyBorder="1" applyAlignment="1" applyProtection="1">
      <alignment horizontal="left" vertical="center" wrapText="1"/>
      <protection locked="0"/>
    </xf>
    <xf numFmtId="9" fontId="5" fillId="3" borderId="7" xfId="4" applyNumberFormat="1" applyFont="1" applyFill="1" applyBorder="1" applyAlignment="1" applyProtection="1">
      <alignment horizontal="center" vertical="center"/>
      <protection locked="0"/>
    </xf>
    <xf numFmtId="9" fontId="5" fillId="3" borderId="8" xfId="4" applyNumberFormat="1" applyFont="1" applyFill="1" applyBorder="1" applyAlignment="1" applyProtection="1">
      <alignment horizontal="center" vertical="center"/>
      <protection locked="0"/>
    </xf>
    <xf numFmtId="0" fontId="5" fillId="3" borderId="11" xfId="4" applyFont="1" applyFill="1" applyBorder="1" applyAlignment="1" applyProtection="1">
      <alignment horizontal="center" vertical="center"/>
      <protection locked="0"/>
    </xf>
    <xf numFmtId="0" fontId="5" fillId="3" borderId="12" xfId="4" applyFont="1" applyFill="1" applyBorder="1" applyAlignment="1" applyProtection="1">
      <alignment horizontal="center" vertical="center"/>
      <protection locked="0"/>
    </xf>
    <xf numFmtId="0" fontId="16" fillId="0" borderId="2" xfId="4" applyFont="1" applyBorder="1" applyAlignment="1" applyProtection="1">
      <alignment horizontal="left" vertical="center" wrapText="1"/>
      <protection locked="0"/>
    </xf>
    <xf numFmtId="0" fontId="12" fillId="0" borderId="2" xfId="4" applyFont="1" applyBorder="1" applyAlignment="1" applyProtection="1">
      <alignment horizontal="center" vertical="center" wrapText="1"/>
      <protection locked="0"/>
    </xf>
    <xf numFmtId="176" fontId="5" fillId="6" borderId="2" xfId="4" applyNumberFormat="1" applyFont="1" applyFill="1" applyBorder="1" applyAlignment="1" applyProtection="1">
      <alignment horizontal="center" vertical="center"/>
    </xf>
    <xf numFmtId="9" fontId="17" fillId="6" borderId="9" xfId="4" applyNumberFormat="1" applyFont="1" applyFill="1" applyBorder="1" applyAlignment="1" applyProtection="1">
      <alignment horizontal="center" vertical="center"/>
    </xf>
    <xf numFmtId="9" fontId="17" fillId="6" borderId="10" xfId="4" applyNumberFormat="1" applyFont="1" applyFill="1" applyBorder="1" applyAlignment="1" applyProtection="1">
      <alignment horizontal="center" vertical="center"/>
    </xf>
    <xf numFmtId="0" fontId="6" fillId="0" borderId="2" xfId="4" applyFont="1" applyBorder="1" applyAlignment="1" applyProtection="1">
      <alignment horizontal="center" vertical="top"/>
      <protection locked="0"/>
    </xf>
    <xf numFmtId="0" fontId="12" fillId="0" borderId="8" xfId="4" applyFont="1" applyBorder="1" applyAlignment="1" applyProtection="1">
      <alignment horizontal="center" vertical="center"/>
      <protection locked="0"/>
    </xf>
    <xf numFmtId="0" fontId="6" fillId="0" borderId="2" xfId="4" applyFont="1" applyBorder="1" applyAlignment="1" applyProtection="1">
      <alignment horizontal="center" vertical="top" wrapText="1"/>
      <protection locked="0"/>
    </xf>
    <xf numFmtId="0" fontId="20" fillId="0" borderId="0" xfId="4" applyFont="1" applyProtection="1">
      <protection locked="0"/>
    </xf>
    <xf numFmtId="0" fontId="21" fillId="0" borderId="0" xfId="0" applyFont="1" applyAlignment="1">
      <alignment horizontal="left" vertical="center"/>
    </xf>
    <xf numFmtId="0" fontId="22" fillId="0" borderId="0" xfId="0" applyFont="1" applyAlignment="1">
      <alignment horizontal="left" vertical="center" wrapText="1"/>
    </xf>
    <xf numFmtId="0" fontId="22" fillId="0" borderId="0" xfId="0" applyFont="1" applyAlignment="1">
      <alignment horizontal="left" vertical="center"/>
    </xf>
  </cellXfs>
  <cellStyles count="54">
    <cellStyle name="常规" xfId="0" builtinId="0"/>
    <cellStyle name="常规 2" xfId="1"/>
    <cellStyle name="常规 4 2" xfId="2"/>
    <cellStyle name="常规 5" xfId="3"/>
    <cellStyle name="常规 4"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7</xdr:row>
      <xdr:rowOff>0</xdr:rowOff>
    </xdr:from>
    <xdr:to>
      <xdr:col>6</xdr:col>
      <xdr:colOff>127000</xdr:colOff>
      <xdr:row>22</xdr:row>
      <xdr:rowOff>95250</xdr:rowOff>
    </xdr:to>
    <xdr:pic>
      <xdr:nvPicPr>
        <xdr:cNvPr id="2" name="图片 1"/>
        <xdr:cNvPicPr>
          <a:picLocks noChangeAspect="1"/>
        </xdr:cNvPicPr>
      </xdr:nvPicPr>
      <xdr:blipFill>
        <a:blip r:embed="rId1"/>
        <a:stretch>
          <a:fillRect/>
        </a:stretch>
      </xdr:blipFill>
      <xdr:spPr>
        <a:xfrm>
          <a:off x="0" y="1732280"/>
          <a:ext cx="4228465" cy="4865370"/>
        </a:xfrm>
        <a:prstGeom prst="rect">
          <a:avLst/>
        </a:prstGeom>
        <a:noFill/>
        <a:ln w="9525">
          <a:noFill/>
        </a:ln>
      </xdr:spPr>
    </xdr:pic>
    <xdr:clientData/>
  </xdr:twoCellAnchor>
  <xdr:twoCellAnchor editAs="oneCell">
    <xdr:from>
      <xdr:col>0</xdr:col>
      <xdr:colOff>635</xdr:colOff>
      <xdr:row>24</xdr:row>
      <xdr:rowOff>139700</xdr:rowOff>
    </xdr:from>
    <xdr:to>
      <xdr:col>6</xdr:col>
      <xdr:colOff>199390</xdr:colOff>
      <xdr:row>40</xdr:row>
      <xdr:rowOff>69850</xdr:rowOff>
    </xdr:to>
    <xdr:pic>
      <xdr:nvPicPr>
        <xdr:cNvPr id="3" name="图片 2"/>
        <xdr:cNvPicPr>
          <a:picLocks noChangeAspect="1"/>
        </xdr:cNvPicPr>
      </xdr:nvPicPr>
      <xdr:blipFill>
        <a:blip r:embed="rId2"/>
        <a:stretch>
          <a:fillRect/>
        </a:stretch>
      </xdr:blipFill>
      <xdr:spPr>
        <a:xfrm>
          <a:off x="635" y="7033260"/>
          <a:ext cx="4300220" cy="334391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4"/>
  <sheetViews>
    <sheetView topLeftCell="A16" workbookViewId="0">
      <selection activeCell="A7" sqref="A7:H7"/>
    </sheetView>
  </sheetViews>
  <sheetFormatPr defaultColWidth="8.73076923076923" defaultRowHeight="16.8" outlineLevelCol="7"/>
  <cols>
    <col min="1" max="1" width="18.4519230769231" customWidth="1"/>
  </cols>
  <sheetData>
    <row r="1" ht="14" customHeight="1" spans="1:8">
      <c r="A1" s="87" t="s">
        <v>0</v>
      </c>
      <c r="B1" s="87"/>
      <c r="C1" s="87"/>
      <c r="D1" s="87"/>
      <c r="E1" s="87"/>
      <c r="F1" s="87"/>
      <c r="G1" s="87"/>
      <c r="H1" s="87"/>
    </row>
    <row r="2" spans="1:8">
      <c r="A2" s="88" t="s">
        <v>1</v>
      </c>
      <c r="B2" s="89"/>
      <c r="C2" s="89"/>
      <c r="D2" s="89"/>
      <c r="E2" s="89"/>
      <c r="F2" s="89"/>
      <c r="G2" s="89"/>
      <c r="H2" s="89"/>
    </row>
    <row r="3" spans="1:8">
      <c r="A3" s="88"/>
      <c r="B3" s="89"/>
      <c r="C3" s="89"/>
      <c r="D3" s="89"/>
      <c r="E3" s="89"/>
      <c r="F3" s="89"/>
      <c r="G3" s="89"/>
      <c r="H3" s="89"/>
    </row>
    <row r="4" ht="14" customHeight="1" spans="1:8">
      <c r="A4" s="87" t="s">
        <v>2</v>
      </c>
      <c r="B4" s="87"/>
      <c r="C4" s="87"/>
      <c r="D4" s="87"/>
      <c r="E4" s="87"/>
      <c r="F4" s="87"/>
      <c r="G4" s="87"/>
      <c r="H4" s="87"/>
    </row>
    <row r="5" ht="44" customHeight="1" spans="1:8">
      <c r="A5" s="88" t="s">
        <v>3</v>
      </c>
      <c r="B5" s="89"/>
      <c r="C5" s="89"/>
      <c r="D5" s="89"/>
      <c r="E5" s="89"/>
      <c r="F5" s="89"/>
      <c r="G5" s="89"/>
      <c r="H5" s="89"/>
    </row>
    <row r="6" spans="1:8">
      <c r="A6" s="88"/>
      <c r="B6" s="89"/>
      <c r="C6" s="89"/>
      <c r="D6" s="89"/>
      <c r="E6" s="89"/>
      <c r="F6" s="89"/>
      <c r="G6" s="89"/>
      <c r="H6" s="89"/>
    </row>
    <row r="7" ht="14" customHeight="1" spans="1:8">
      <c r="A7" s="87" t="s">
        <v>4</v>
      </c>
      <c r="B7" s="87"/>
      <c r="C7" s="87"/>
      <c r="D7" s="87"/>
      <c r="E7" s="87"/>
      <c r="F7" s="87"/>
      <c r="G7" s="87"/>
      <c r="H7" s="87"/>
    </row>
    <row r="8" ht="14" customHeight="1" spans="1:8">
      <c r="A8" s="88"/>
      <c r="B8" s="89"/>
      <c r="C8" s="89"/>
      <c r="D8" s="89"/>
      <c r="E8" s="89"/>
      <c r="F8" s="89"/>
      <c r="G8" s="89"/>
      <c r="H8" s="89"/>
    </row>
    <row r="9" ht="14" customHeight="1" spans="1:8">
      <c r="A9" s="87"/>
      <c r="B9" s="87"/>
      <c r="C9" s="87"/>
      <c r="D9" s="87"/>
      <c r="E9" s="87"/>
      <c r="F9" s="87"/>
      <c r="G9" s="87"/>
      <c r="H9" s="87"/>
    </row>
    <row r="11" ht="14" customHeight="1"/>
    <row r="14" ht="29.5" customHeight="1"/>
    <row r="15" ht="71.5" customHeight="1"/>
    <row r="16" ht="85.5" customHeight="1"/>
    <row r="18" ht="14" customHeight="1" spans="1:8">
      <c r="A18" s="87"/>
      <c r="B18" s="87"/>
      <c r="C18" s="87"/>
      <c r="D18" s="87"/>
      <c r="E18" s="87"/>
      <c r="F18" s="87"/>
      <c r="G18" s="87"/>
      <c r="H18" s="87"/>
    </row>
    <row r="21" ht="15.5" customHeight="1"/>
    <row r="24" ht="14" customHeight="1" spans="1:8">
      <c r="A24" s="87" t="s">
        <v>5</v>
      </c>
      <c r="B24" s="87"/>
      <c r="C24" s="87"/>
      <c r="D24" s="87"/>
      <c r="E24" s="87"/>
      <c r="F24" s="87"/>
      <c r="G24" s="87"/>
      <c r="H24" s="87"/>
    </row>
  </sheetData>
  <mergeCells count="11">
    <mergeCell ref="A1:H1"/>
    <mergeCell ref="A2:H2"/>
    <mergeCell ref="A3:H3"/>
    <mergeCell ref="A4:H4"/>
    <mergeCell ref="A5:H5"/>
    <mergeCell ref="A6:H6"/>
    <mergeCell ref="A7:H7"/>
    <mergeCell ref="A8:H8"/>
    <mergeCell ref="A9:H9"/>
    <mergeCell ref="A18:H18"/>
    <mergeCell ref="A24:H24"/>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5"/>
  <sheetViews>
    <sheetView zoomScale="80" zoomScaleNormal="80" workbookViewId="0">
      <selection activeCell="F7" sqref="F7"/>
    </sheetView>
  </sheetViews>
  <sheetFormatPr defaultColWidth="9" defaultRowHeight="16.8"/>
  <cols>
    <col min="1" max="1" width="32.2115384615385" style="1" customWidth="1"/>
    <col min="2" max="2" width="6.26923076923077" style="1" customWidth="1"/>
    <col min="3" max="3" width="22.9230769230769" style="1" customWidth="1"/>
    <col min="4" max="4" width="20.5" style="2" customWidth="1"/>
    <col min="5" max="5" width="10.6057692307692" style="1" customWidth="1"/>
    <col min="6" max="6" width="28.5865384615385" style="1" customWidth="1"/>
    <col min="7" max="7" width="31.2980769230769" style="3" customWidth="1"/>
    <col min="8" max="8" width="26.7596153846154" style="1" customWidth="1"/>
    <col min="9" max="9" width="21.6634615384615" style="1" customWidth="1"/>
    <col min="10" max="10" width="15.1442307692308" style="62" customWidth="1"/>
    <col min="11" max="11" width="28.0576923076923" style="1" customWidth="1"/>
    <col min="12" max="12" width="23.5384615384615" style="1" customWidth="1"/>
    <col min="13" max="16381" width="9" style="1"/>
    <col min="16382" max="16384" width="9" style="4"/>
  </cols>
  <sheetData>
    <row r="1" s="1" customFormat="1" ht="25.2" spans="1:12">
      <c r="A1" s="5" t="s">
        <v>6</v>
      </c>
      <c r="B1" s="6"/>
      <c r="C1" s="6"/>
      <c r="D1" s="6"/>
      <c r="E1" s="6"/>
      <c r="F1" s="6"/>
      <c r="G1" s="6"/>
      <c r="H1" s="6"/>
      <c r="I1" s="6"/>
      <c r="J1" s="6"/>
      <c r="K1" s="6"/>
      <c r="L1" s="6"/>
    </row>
    <row r="2" s="1" customFormat="1" ht="24" customHeight="1" spans="1:12">
      <c r="A2" s="7" t="s">
        <v>7</v>
      </c>
      <c r="B2" s="8" t="s">
        <v>8</v>
      </c>
      <c r="C2" s="8"/>
      <c r="D2" s="9" t="s">
        <v>9</v>
      </c>
      <c r="E2" s="9"/>
      <c r="F2" s="9"/>
      <c r="G2" s="8" t="s">
        <v>10</v>
      </c>
      <c r="H2" s="8"/>
      <c r="I2" s="9"/>
      <c r="J2" s="9"/>
      <c r="K2" s="9"/>
      <c r="L2" s="9"/>
    </row>
    <row r="3" s="1" customFormat="1" ht="24" customHeight="1" spans="1:12">
      <c r="A3" s="7"/>
      <c r="B3" s="10" t="s">
        <v>11</v>
      </c>
      <c r="C3" s="10"/>
      <c r="D3" s="11" t="s">
        <v>9</v>
      </c>
      <c r="E3" s="11"/>
      <c r="F3" s="11"/>
      <c r="G3" s="10" t="s">
        <v>12</v>
      </c>
      <c r="H3" s="10"/>
      <c r="I3" s="11" t="s">
        <v>13</v>
      </c>
      <c r="J3" s="11"/>
      <c r="K3" s="9"/>
      <c r="L3" s="9"/>
    </row>
    <row r="4" s="1" customFormat="1" ht="55" customHeight="1" spans="1:12">
      <c r="A4" s="7"/>
      <c r="B4" s="12" t="s">
        <v>14</v>
      </c>
      <c r="C4" s="13"/>
      <c r="D4" s="13"/>
      <c r="E4" s="13"/>
      <c r="F4" s="13"/>
      <c r="G4" s="13"/>
      <c r="H4" s="13"/>
      <c r="I4" s="13"/>
      <c r="J4" s="13"/>
      <c r="K4" s="76" t="s">
        <v>15</v>
      </c>
      <c r="L4" s="77"/>
    </row>
    <row r="5" s="1" customFormat="1" ht="109" customHeight="1" spans="1:12">
      <c r="A5" s="7"/>
      <c r="B5" s="12" t="s">
        <v>16</v>
      </c>
      <c r="C5" s="12" t="s">
        <v>17</v>
      </c>
      <c r="D5" s="13" t="s">
        <v>18</v>
      </c>
      <c r="E5" s="13" t="s">
        <v>19</v>
      </c>
      <c r="F5" s="13" t="s">
        <v>20</v>
      </c>
      <c r="G5" s="13" t="s">
        <v>21</v>
      </c>
      <c r="H5" s="13" t="s">
        <v>22</v>
      </c>
      <c r="I5" s="12" t="s">
        <v>23</v>
      </c>
      <c r="J5" s="12" t="s">
        <v>24</v>
      </c>
      <c r="K5" s="12" t="s">
        <v>25</v>
      </c>
      <c r="L5" s="12" t="s">
        <v>26</v>
      </c>
    </row>
    <row r="6" s="1" customFormat="1" ht="33" customHeight="1" spans="1:12">
      <c r="A6" s="63" t="s">
        <v>27</v>
      </c>
      <c r="B6" s="18">
        <v>1</v>
      </c>
      <c r="C6" s="64"/>
      <c r="D6" s="64"/>
      <c r="E6" s="38"/>
      <c r="F6" s="72"/>
      <c r="G6" s="72"/>
      <c r="H6" s="41"/>
      <c r="I6" s="78"/>
      <c r="J6" s="50"/>
      <c r="K6" s="50"/>
      <c r="L6" s="51"/>
    </row>
    <row r="7" s="1" customFormat="1" ht="33" customHeight="1" spans="1:12">
      <c r="A7" s="63"/>
      <c r="B7" s="18">
        <v>2</v>
      </c>
      <c r="C7" s="64"/>
      <c r="D7" s="64"/>
      <c r="E7" s="38"/>
      <c r="F7" s="72"/>
      <c r="G7" s="72"/>
      <c r="H7" s="41"/>
      <c r="I7" s="78"/>
      <c r="J7" s="50"/>
      <c r="K7" s="50"/>
      <c r="L7" s="51"/>
    </row>
    <row r="8" s="1" customFormat="1" ht="33" customHeight="1" spans="1:12">
      <c r="A8" s="63"/>
      <c r="B8" s="18">
        <v>3</v>
      </c>
      <c r="C8" s="64"/>
      <c r="D8" s="64"/>
      <c r="E8" s="38"/>
      <c r="F8" s="72"/>
      <c r="G8" s="72"/>
      <c r="H8" s="41"/>
      <c r="I8" s="78"/>
      <c r="J8" s="50"/>
      <c r="K8" s="50"/>
      <c r="L8" s="51"/>
    </row>
    <row r="9" s="1" customFormat="1" ht="50" customHeight="1" spans="1:12">
      <c r="A9" s="63"/>
      <c r="B9" s="18">
        <v>4</v>
      </c>
      <c r="C9" s="64"/>
      <c r="D9" s="64"/>
      <c r="E9" s="38"/>
      <c r="F9" s="72"/>
      <c r="G9" s="72"/>
      <c r="H9" s="41"/>
      <c r="I9" s="78"/>
      <c r="J9" s="50"/>
      <c r="K9" s="50"/>
      <c r="L9" s="51"/>
    </row>
    <row r="10" s="1" customFormat="1" ht="33" customHeight="1" spans="1:12">
      <c r="A10" s="63"/>
      <c r="B10" s="18">
        <v>5</v>
      </c>
      <c r="C10" s="19"/>
      <c r="D10" s="19"/>
      <c r="E10" s="42"/>
      <c r="F10" s="43"/>
      <c r="G10" s="73"/>
      <c r="H10" s="22"/>
      <c r="I10" s="79"/>
      <c r="J10" s="53"/>
      <c r="K10" s="50"/>
      <c r="L10" s="54"/>
    </row>
    <row r="11" s="1" customFormat="1" ht="60" customHeight="1" spans="1:12">
      <c r="A11" s="63"/>
      <c r="B11" s="18">
        <v>6</v>
      </c>
      <c r="C11" s="22"/>
      <c r="D11" s="22"/>
      <c r="E11" s="42"/>
      <c r="F11" s="43"/>
      <c r="G11" s="44"/>
      <c r="H11" s="24"/>
      <c r="I11" s="79"/>
      <c r="J11" s="53"/>
      <c r="K11" s="50"/>
      <c r="L11" s="54"/>
    </row>
    <row r="12" s="1" customFormat="1" ht="30" customHeight="1" spans="1:12">
      <c r="A12" s="65" t="s">
        <v>28</v>
      </c>
      <c r="B12" s="18">
        <v>7</v>
      </c>
      <c r="C12" s="66" t="s">
        <v>29</v>
      </c>
      <c r="D12" s="22"/>
      <c r="E12" s="42"/>
      <c r="F12" s="43"/>
      <c r="G12" s="44"/>
      <c r="H12" s="24"/>
      <c r="I12" s="79"/>
      <c r="J12" s="53"/>
      <c r="K12" s="50"/>
      <c r="L12" s="54"/>
    </row>
    <row r="13" s="1" customFormat="1" ht="30" customHeight="1" spans="1:12">
      <c r="A13" s="21"/>
      <c r="B13" s="18">
        <v>8</v>
      </c>
      <c r="C13" s="66" t="s">
        <v>30</v>
      </c>
      <c r="D13" s="22"/>
      <c r="E13" s="42"/>
      <c r="F13" s="43"/>
      <c r="G13" s="44"/>
      <c r="H13" s="24"/>
      <c r="I13" s="79"/>
      <c r="J13" s="53"/>
      <c r="K13" s="50"/>
      <c r="L13" s="54"/>
    </row>
    <row r="14" s="1" customFormat="1" ht="111" customHeight="1" spans="1:13">
      <c r="A14" s="67" t="s">
        <v>31</v>
      </c>
      <c r="B14" s="18">
        <v>1</v>
      </c>
      <c r="C14" s="26" t="s">
        <v>32</v>
      </c>
      <c r="D14" s="27"/>
      <c r="E14" s="46">
        <v>0.04</v>
      </c>
      <c r="F14" s="44" t="s">
        <v>33</v>
      </c>
      <c r="G14" s="44" t="s">
        <v>34</v>
      </c>
      <c r="H14" s="44"/>
      <c r="I14" s="55"/>
      <c r="J14" s="53"/>
      <c r="K14" s="50"/>
      <c r="L14" s="54"/>
      <c r="M14" s="86"/>
    </row>
    <row r="15" s="1" customFormat="1" ht="135" customHeight="1" spans="1:17">
      <c r="A15" s="67"/>
      <c r="B15" s="18">
        <v>2</v>
      </c>
      <c r="C15" s="26" t="s">
        <v>35</v>
      </c>
      <c r="D15" s="27"/>
      <c r="E15" s="46">
        <v>0.04</v>
      </c>
      <c r="F15" s="44" t="s">
        <v>36</v>
      </c>
      <c r="G15" s="44" t="s">
        <v>37</v>
      </c>
      <c r="H15" s="44"/>
      <c r="I15" s="55"/>
      <c r="J15" s="53"/>
      <c r="K15" s="50"/>
      <c r="L15" s="54"/>
      <c r="Q15" s="2"/>
    </row>
    <row r="16" s="1" customFormat="1" ht="134" customHeight="1" spans="1:12">
      <c r="A16" s="67"/>
      <c r="B16" s="18">
        <v>3</v>
      </c>
      <c r="C16" s="26" t="s">
        <v>38</v>
      </c>
      <c r="D16" s="27"/>
      <c r="E16" s="46">
        <v>0.04</v>
      </c>
      <c r="F16" s="44" t="s">
        <v>39</v>
      </c>
      <c r="G16" s="44" t="s">
        <v>40</v>
      </c>
      <c r="H16" s="44"/>
      <c r="I16" s="55"/>
      <c r="J16" s="53"/>
      <c r="K16" s="50"/>
      <c r="L16" s="54"/>
    </row>
    <row r="17" s="1" customFormat="1" ht="168" customHeight="1" spans="1:12">
      <c r="A17" s="67"/>
      <c r="B17" s="18">
        <v>4</v>
      </c>
      <c r="C17" s="26" t="s">
        <v>41</v>
      </c>
      <c r="D17" s="27"/>
      <c r="E17" s="46">
        <v>0.04</v>
      </c>
      <c r="F17" s="44" t="s">
        <v>42</v>
      </c>
      <c r="G17" s="44" t="s">
        <v>43</v>
      </c>
      <c r="H17" s="44"/>
      <c r="I17" s="55"/>
      <c r="J17" s="53"/>
      <c r="K17" s="50"/>
      <c r="L17" s="54"/>
    </row>
    <row r="18" s="1" customFormat="1" ht="146" customHeight="1" spans="1:12">
      <c r="A18" s="67"/>
      <c r="B18" s="18">
        <v>5</v>
      </c>
      <c r="C18" s="26" t="s">
        <v>44</v>
      </c>
      <c r="D18" s="27"/>
      <c r="E18" s="46">
        <v>0.04</v>
      </c>
      <c r="F18" s="44" t="s">
        <v>45</v>
      </c>
      <c r="G18" s="44" t="s">
        <v>46</v>
      </c>
      <c r="H18" s="44"/>
      <c r="I18" s="55"/>
      <c r="J18" s="53"/>
      <c r="K18" s="50"/>
      <c r="L18" s="54"/>
    </row>
    <row r="19" s="1" customFormat="1" ht="28.5" customHeight="1" spans="1:12">
      <c r="A19" s="17"/>
      <c r="B19" s="28" t="s">
        <v>47</v>
      </c>
      <c r="C19" s="29"/>
      <c r="D19" s="29"/>
      <c r="E19" s="47">
        <f>SUM(E6:E18)</f>
        <v>0.2</v>
      </c>
      <c r="F19" s="74" t="s">
        <v>48</v>
      </c>
      <c r="G19" s="75"/>
      <c r="H19" s="75"/>
      <c r="I19" s="75"/>
      <c r="J19" s="80">
        <f>SUMPRODUCT(E6:E18,J6:J18)</f>
        <v>0</v>
      </c>
      <c r="K19" s="80">
        <f>SUMPRODUCT(E6:E18,K6:K18)</f>
        <v>0</v>
      </c>
      <c r="L19" s="58"/>
    </row>
    <row r="20" s="1" customFormat="1" ht="28.5" customHeight="1" spans="1:12">
      <c r="A20" s="23"/>
      <c r="B20" s="13" t="s">
        <v>49</v>
      </c>
      <c r="C20" s="13"/>
      <c r="D20" s="13"/>
      <c r="E20" s="13"/>
      <c r="F20" s="13"/>
      <c r="G20" s="13"/>
      <c r="H20" s="13"/>
      <c r="I20" s="13"/>
      <c r="J20" s="13"/>
      <c r="K20" s="81" t="str">
        <f>IF(K19=0,"",IF(K19&lt;50,"C",IF(K19&lt;60,"B-",IF(K19&lt;80,"B",IF(K19&lt;90,"B+",IF(K19&lt;95,"A","S"))))))</f>
        <v/>
      </c>
      <c r="L20" s="82"/>
    </row>
    <row r="21" s="1" customFormat="1" ht="79.5" customHeight="1" spans="1:12">
      <c r="A21" s="30" t="s">
        <v>50</v>
      </c>
      <c r="B21" s="68" t="s">
        <v>51</v>
      </c>
      <c r="C21" s="68"/>
      <c r="D21" s="68"/>
      <c r="E21" s="68"/>
      <c r="F21" s="68"/>
      <c r="G21" s="68"/>
      <c r="H21" s="68"/>
      <c r="I21" s="68"/>
      <c r="J21" s="83"/>
      <c r="K21" s="68"/>
      <c r="L21" s="68"/>
    </row>
    <row r="22" s="1" customFormat="1" ht="231" customHeight="1" spans="1:12">
      <c r="A22" s="30" t="s">
        <v>52</v>
      </c>
      <c r="B22" s="32" t="s">
        <v>53</v>
      </c>
      <c r="C22" s="33"/>
      <c r="D22" s="33"/>
      <c r="E22" s="33"/>
      <c r="F22" s="33"/>
      <c r="G22" s="33"/>
      <c r="H22" s="33"/>
      <c r="I22" s="33"/>
      <c r="J22" s="84"/>
      <c r="K22" s="33"/>
      <c r="L22" s="61"/>
    </row>
    <row r="23" s="1" customFormat="1" ht="108" customHeight="1" spans="1:12">
      <c r="A23" s="30" t="s">
        <v>54</v>
      </c>
      <c r="B23" s="69" t="s">
        <v>55</v>
      </c>
      <c r="C23" s="69"/>
      <c r="D23" s="69"/>
      <c r="E23" s="69"/>
      <c r="F23" s="69"/>
      <c r="G23" s="69"/>
      <c r="H23" s="69"/>
      <c r="I23" s="69"/>
      <c r="J23" s="85"/>
      <c r="K23" s="69"/>
      <c r="L23" s="69"/>
    </row>
    <row r="24" s="1" customFormat="1" ht="28" customHeight="1" spans="1:12">
      <c r="A24" s="70"/>
      <c r="B24" s="13" t="s">
        <v>56</v>
      </c>
      <c r="C24" s="13"/>
      <c r="D24" s="13"/>
      <c r="E24" s="13"/>
      <c r="F24" s="13"/>
      <c r="G24" s="13"/>
      <c r="H24" s="13" t="s">
        <v>57</v>
      </c>
      <c r="I24" s="13"/>
      <c r="J24" s="13"/>
      <c r="K24" s="13"/>
      <c r="L24" s="13"/>
    </row>
    <row r="25" s="1" customFormat="1" ht="70" customHeight="1" spans="1:12">
      <c r="A25" s="71"/>
      <c r="B25" s="37" t="s">
        <v>58</v>
      </c>
      <c r="C25" s="37"/>
      <c r="D25" s="37"/>
      <c r="E25" s="37" t="s">
        <v>59</v>
      </c>
      <c r="F25" s="37"/>
      <c r="G25" s="37"/>
      <c r="H25" s="37" t="s">
        <v>58</v>
      </c>
      <c r="I25" s="37"/>
      <c r="J25" s="24"/>
      <c r="K25" s="37" t="s">
        <v>59</v>
      </c>
      <c r="L25" s="37"/>
    </row>
  </sheetData>
  <sheetProtection password="CF7A" sheet="1" formatCells="0" formatColumns="0" formatRows="0" insertRows="0" insertColumns="0" insertHyperlinks="0" deleteColumns="0" deleteRows="0" sort="0" autoFilter="0" pivotTables="0"/>
  <autoFilter ref="B5:L25"/>
  <mergeCells count="40">
    <mergeCell ref="A1:L1"/>
    <mergeCell ref="B2:C2"/>
    <mergeCell ref="D2:F2"/>
    <mergeCell ref="G2:H2"/>
    <mergeCell ref="I2:L2"/>
    <mergeCell ref="B3:C3"/>
    <mergeCell ref="D3:F3"/>
    <mergeCell ref="G3:H3"/>
    <mergeCell ref="I3:L3"/>
    <mergeCell ref="B4:J4"/>
    <mergeCell ref="K4:L4"/>
    <mergeCell ref="C14:D14"/>
    <mergeCell ref="G14:H14"/>
    <mergeCell ref="C15:D15"/>
    <mergeCell ref="G15:H15"/>
    <mergeCell ref="C16:D16"/>
    <mergeCell ref="G16:H16"/>
    <mergeCell ref="C17:D17"/>
    <mergeCell ref="G17:H17"/>
    <mergeCell ref="C18:D18"/>
    <mergeCell ref="G18:H18"/>
    <mergeCell ref="B19:D19"/>
    <mergeCell ref="F19:I19"/>
    <mergeCell ref="B20:J20"/>
    <mergeCell ref="K20:L20"/>
    <mergeCell ref="B21:L21"/>
    <mergeCell ref="B22:L22"/>
    <mergeCell ref="B23:L23"/>
    <mergeCell ref="B24:G24"/>
    <mergeCell ref="H24:L24"/>
    <mergeCell ref="B25:D25"/>
    <mergeCell ref="E25:G25"/>
    <mergeCell ref="H25:J25"/>
    <mergeCell ref="K25:L25"/>
    <mergeCell ref="A2:A5"/>
    <mergeCell ref="A6:A11"/>
    <mergeCell ref="A12:A13"/>
    <mergeCell ref="A14:A18"/>
    <mergeCell ref="A19:A20"/>
    <mergeCell ref="A24:A25"/>
  </mergeCell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4"/>
  <sheetViews>
    <sheetView tabSelected="1" zoomScale="84" zoomScaleNormal="84" workbookViewId="0">
      <selection activeCell="B5" sqref="B5:H10"/>
    </sheetView>
  </sheetViews>
  <sheetFormatPr defaultColWidth="9" defaultRowHeight="16.8"/>
  <cols>
    <col min="1" max="1" width="27.9711538461538" style="1" customWidth="1"/>
    <col min="2" max="2" width="6.26923076923077" style="1" customWidth="1"/>
    <col min="3" max="3" width="23.5961538461538" style="1" customWidth="1"/>
    <col min="4" max="4" width="15.9038461538462" style="2" customWidth="1"/>
    <col min="5" max="5" width="11.4615384615385" style="1" customWidth="1"/>
    <col min="6" max="6" width="21.4230769230769" style="1" customWidth="1"/>
    <col min="7" max="7" width="36.25" style="3" customWidth="1"/>
    <col min="8" max="8" width="23.0480769230769" style="1" customWidth="1"/>
    <col min="9" max="9" width="18.9326923076923" style="1" customWidth="1"/>
    <col min="10" max="10" width="17.2115384615385" style="1" customWidth="1"/>
    <col min="11" max="11" width="30.0480769230769" style="1" customWidth="1"/>
    <col min="12" max="12" width="22.3942307692308" style="1" customWidth="1"/>
    <col min="13" max="16381" width="9" style="1"/>
    <col min="16382" max="16384" width="9" style="4"/>
  </cols>
  <sheetData>
    <row r="1" s="1" customFormat="1" ht="39" customHeight="1" spans="1:12">
      <c r="A1" s="5" t="s">
        <v>60</v>
      </c>
      <c r="B1" s="6"/>
      <c r="C1" s="6"/>
      <c r="D1" s="6"/>
      <c r="E1" s="6"/>
      <c r="F1" s="6"/>
      <c r="G1" s="6"/>
      <c r="H1" s="6"/>
      <c r="I1" s="6"/>
      <c r="J1" s="6"/>
      <c r="K1" s="6"/>
      <c r="L1" s="6"/>
    </row>
    <row r="2" s="1" customFormat="1" ht="30" customHeight="1" spans="1:12">
      <c r="A2" s="7" t="s">
        <v>7</v>
      </c>
      <c r="B2" s="8" t="s">
        <v>8</v>
      </c>
      <c r="C2" s="8"/>
      <c r="D2" s="9" t="s">
        <v>9</v>
      </c>
      <c r="E2" s="9"/>
      <c r="F2" s="9"/>
      <c r="G2" s="8" t="s">
        <v>10</v>
      </c>
      <c r="H2" s="8"/>
      <c r="I2" s="9"/>
      <c r="J2" s="9"/>
      <c r="K2" s="9"/>
      <c r="L2" s="9"/>
    </row>
    <row r="3" s="1" customFormat="1" ht="30" customHeight="1" spans="1:12">
      <c r="A3" s="7"/>
      <c r="B3" s="10" t="s">
        <v>11</v>
      </c>
      <c r="C3" s="10"/>
      <c r="D3" s="11" t="s">
        <v>9</v>
      </c>
      <c r="E3" s="11"/>
      <c r="F3" s="11"/>
      <c r="G3" s="10" t="s">
        <v>12</v>
      </c>
      <c r="H3" s="10"/>
      <c r="I3" s="11" t="s">
        <v>13</v>
      </c>
      <c r="J3" s="11"/>
      <c r="K3" s="9"/>
      <c r="L3" s="9"/>
    </row>
    <row r="4" s="1" customFormat="1" ht="33" customHeight="1" spans="1:12">
      <c r="A4" s="7"/>
      <c r="B4" s="12" t="s">
        <v>61</v>
      </c>
      <c r="C4" s="13"/>
      <c r="D4" s="13"/>
      <c r="E4" s="13"/>
      <c r="F4" s="13"/>
      <c r="G4" s="13"/>
      <c r="H4" s="13"/>
      <c r="I4" s="13"/>
      <c r="J4" s="13"/>
      <c r="K4" s="13" t="s">
        <v>15</v>
      </c>
      <c r="L4" s="13"/>
    </row>
    <row r="5" s="1" customFormat="1" ht="110" customHeight="1" spans="1:12">
      <c r="A5" s="7"/>
      <c r="B5" s="14" t="s">
        <v>16</v>
      </c>
      <c r="C5" s="15" t="s">
        <v>62</v>
      </c>
      <c r="D5" s="16" t="s">
        <v>18</v>
      </c>
      <c r="E5" s="16" t="s">
        <v>19</v>
      </c>
      <c r="F5" s="16" t="s">
        <v>20</v>
      </c>
      <c r="G5" s="16" t="s">
        <v>21</v>
      </c>
      <c r="H5" s="16" t="s">
        <v>22</v>
      </c>
      <c r="I5" s="12" t="s">
        <v>23</v>
      </c>
      <c r="J5" s="12" t="s">
        <v>24</v>
      </c>
      <c r="K5" s="12" t="s">
        <v>63</v>
      </c>
      <c r="L5" s="12" t="s">
        <v>26</v>
      </c>
    </row>
    <row r="6" s="1" customFormat="1" ht="39" customHeight="1" spans="1:12">
      <c r="A6" s="17" t="s">
        <v>64</v>
      </c>
      <c r="B6" s="18"/>
      <c r="C6" s="19" t="s">
        <v>65</v>
      </c>
      <c r="D6" s="20" t="s">
        <v>66</v>
      </c>
      <c r="E6" s="38">
        <v>0.2</v>
      </c>
      <c r="F6" s="39" t="s">
        <v>67</v>
      </c>
      <c r="G6" s="40" t="s">
        <v>68</v>
      </c>
      <c r="H6" s="41" t="s">
        <v>69</v>
      </c>
      <c r="I6" s="49"/>
      <c r="J6" s="50"/>
      <c r="K6" s="50"/>
      <c r="L6" s="51"/>
    </row>
    <row r="7" s="1" customFormat="1" ht="39" customHeight="1" spans="1:12">
      <c r="A7" s="21"/>
      <c r="B7" s="18"/>
      <c r="C7" s="19" t="s">
        <v>70</v>
      </c>
      <c r="D7" s="20" t="s">
        <v>71</v>
      </c>
      <c r="E7" s="38">
        <v>0.15</v>
      </c>
      <c r="F7" s="39" t="s">
        <v>72</v>
      </c>
      <c r="G7" s="40" t="s">
        <v>73</v>
      </c>
      <c r="H7" s="41"/>
      <c r="I7" s="49"/>
      <c r="J7" s="50"/>
      <c r="K7" s="50"/>
      <c r="L7" s="51"/>
    </row>
    <row r="8" s="1" customFormat="1" ht="39" customHeight="1" spans="1:12">
      <c r="A8" s="21"/>
      <c r="B8" s="18"/>
      <c r="C8" s="19" t="s">
        <v>74</v>
      </c>
      <c r="D8" s="20" t="s">
        <v>75</v>
      </c>
      <c r="E8" s="38">
        <v>0.1</v>
      </c>
      <c r="F8" s="39" t="s">
        <v>76</v>
      </c>
      <c r="G8" s="40" t="s">
        <v>77</v>
      </c>
      <c r="H8" s="41"/>
      <c r="I8" s="49"/>
      <c r="J8" s="50"/>
      <c r="K8" s="50"/>
      <c r="L8" s="51"/>
    </row>
    <row r="9" s="1" customFormat="1" ht="30" customHeight="1" spans="1:12">
      <c r="A9" s="21"/>
      <c r="B9" s="18"/>
      <c r="C9" s="19" t="s">
        <v>78</v>
      </c>
      <c r="D9" s="20" t="s">
        <v>79</v>
      </c>
      <c r="E9" s="38">
        <v>0.25</v>
      </c>
      <c r="F9" s="39" t="s">
        <v>80</v>
      </c>
      <c r="G9" s="40" t="s">
        <v>77</v>
      </c>
      <c r="H9" s="41"/>
      <c r="I9" s="52"/>
      <c r="J9" s="50"/>
      <c r="K9" s="53"/>
      <c r="L9" s="54"/>
    </row>
    <row r="10" s="1" customFormat="1" ht="30" customHeight="1" spans="1:12">
      <c r="A10" s="21"/>
      <c r="B10" s="18"/>
      <c r="C10" s="19" t="s">
        <v>81</v>
      </c>
      <c r="D10" s="20" t="s">
        <v>82</v>
      </c>
      <c r="E10" s="38">
        <v>0.1</v>
      </c>
      <c r="F10" s="39" t="s">
        <v>83</v>
      </c>
      <c r="G10" s="40" t="s">
        <v>77</v>
      </c>
      <c r="H10" s="41"/>
      <c r="I10" s="52"/>
      <c r="J10" s="50"/>
      <c r="K10" s="53"/>
      <c r="L10" s="54"/>
    </row>
    <row r="11" s="1" customFormat="1" ht="30" customHeight="1" spans="1:12">
      <c r="A11" s="21"/>
      <c r="B11" s="18">
        <v>6</v>
      </c>
      <c r="C11" s="22"/>
      <c r="D11" s="22"/>
      <c r="E11" s="42"/>
      <c r="F11" s="43"/>
      <c r="G11" s="44"/>
      <c r="H11" s="24"/>
      <c r="I11" s="52"/>
      <c r="J11" s="50"/>
      <c r="K11" s="53"/>
      <c r="L11" s="54"/>
    </row>
    <row r="12" s="1" customFormat="1" ht="30" customHeight="1" spans="1:12">
      <c r="A12" s="23"/>
      <c r="B12" s="18">
        <v>7</v>
      </c>
      <c r="C12" s="22"/>
      <c r="D12" s="24"/>
      <c r="E12" s="42"/>
      <c r="F12" s="45"/>
      <c r="G12" s="44"/>
      <c r="H12" s="24"/>
      <c r="I12" s="52"/>
      <c r="J12" s="50"/>
      <c r="K12" s="53"/>
      <c r="L12" s="54"/>
    </row>
    <row r="13" s="1" customFormat="1" ht="117" customHeight="1" spans="1:12">
      <c r="A13" s="25" t="s">
        <v>31</v>
      </c>
      <c r="B13" s="18">
        <v>8</v>
      </c>
      <c r="C13" s="26" t="s">
        <v>32</v>
      </c>
      <c r="D13" s="27"/>
      <c r="E13" s="46">
        <v>0.04</v>
      </c>
      <c r="F13" s="44" t="s">
        <v>33</v>
      </c>
      <c r="G13" s="44" t="s">
        <v>84</v>
      </c>
      <c r="H13" s="44"/>
      <c r="I13" s="55"/>
      <c r="J13" s="50"/>
      <c r="K13" s="53"/>
      <c r="L13" s="54"/>
    </row>
    <row r="14" s="1" customFormat="1" ht="148" customHeight="1" spans="1:12">
      <c r="A14" s="25"/>
      <c r="B14" s="18">
        <v>9</v>
      </c>
      <c r="C14" s="26" t="s">
        <v>35</v>
      </c>
      <c r="D14" s="27"/>
      <c r="E14" s="46">
        <v>0.04</v>
      </c>
      <c r="F14" s="44" t="s">
        <v>36</v>
      </c>
      <c r="G14" s="44" t="s">
        <v>85</v>
      </c>
      <c r="H14" s="44"/>
      <c r="I14" s="55"/>
      <c r="J14" s="50"/>
      <c r="K14" s="53"/>
      <c r="L14" s="54"/>
    </row>
    <row r="15" s="1" customFormat="1" ht="153" customHeight="1" spans="1:12">
      <c r="A15" s="25"/>
      <c r="B15" s="18">
        <v>10</v>
      </c>
      <c r="C15" s="26" t="s">
        <v>38</v>
      </c>
      <c r="D15" s="27"/>
      <c r="E15" s="46">
        <v>0.04</v>
      </c>
      <c r="F15" s="44" t="s">
        <v>39</v>
      </c>
      <c r="G15" s="44" t="s">
        <v>86</v>
      </c>
      <c r="H15" s="44"/>
      <c r="I15" s="55"/>
      <c r="J15" s="50"/>
      <c r="K15" s="53"/>
      <c r="L15" s="54"/>
    </row>
    <row r="16" s="1" customFormat="1" ht="159" customHeight="1" spans="1:12">
      <c r="A16" s="25"/>
      <c r="B16" s="18">
        <v>11</v>
      </c>
      <c r="C16" s="26" t="s">
        <v>41</v>
      </c>
      <c r="D16" s="27"/>
      <c r="E16" s="46">
        <v>0.04</v>
      </c>
      <c r="F16" s="44" t="s">
        <v>42</v>
      </c>
      <c r="G16" s="44" t="s">
        <v>87</v>
      </c>
      <c r="H16" s="44"/>
      <c r="I16" s="55"/>
      <c r="J16" s="50"/>
      <c r="K16" s="53"/>
      <c r="L16" s="54"/>
    </row>
    <row r="17" s="1" customFormat="1" ht="157" customHeight="1" spans="1:12">
      <c r="A17" s="25"/>
      <c r="B17" s="18">
        <v>12</v>
      </c>
      <c r="C17" s="26" t="s">
        <v>44</v>
      </c>
      <c r="D17" s="27"/>
      <c r="E17" s="46">
        <v>0.04</v>
      </c>
      <c r="F17" s="44" t="s">
        <v>45</v>
      </c>
      <c r="G17" s="44" t="s">
        <v>88</v>
      </c>
      <c r="H17" s="44"/>
      <c r="I17" s="55"/>
      <c r="J17" s="50"/>
      <c r="K17" s="53"/>
      <c r="L17" s="54"/>
    </row>
    <row r="18" s="1" customFormat="1" ht="28.5" customHeight="1" spans="1:12">
      <c r="A18" s="17"/>
      <c r="B18" s="28" t="s">
        <v>47</v>
      </c>
      <c r="C18" s="29"/>
      <c r="D18" s="29"/>
      <c r="E18" s="47">
        <f>SUM(E6:E17)</f>
        <v>1</v>
      </c>
      <c r="F18" s="48" t="s">
        <v>48</v>
      </c>
      <c r="G18" s="48"/>
      <c r="H18" s="48"/>
      <c r="I18" s="48"/>
      <c r="J18" s="56">
        <f>SUMPRODUCT(E6:E17,J6:J17)</f>
        <v>0</v>
      </c>
      <c r="K18" s="57">
        <f>SUMPRODUCT(E6:E17,K6:K17)</f>
        <v>0</v>
      </c>
      <c r="L18" s="58"/>
    </row>
    <row r="19" s="1" customFormat="1" ht="28.5" customHeight="1" spans="1:12">
      <c r="A19" s="23"/>
      <c r="B19" s="13" t="s">
        <v>49</v>
      </c>
      <c r="C19" s="13"/>
      <c r="D19" s="13"/>
      <c r="E19" s="13"/>
      <c r="F19" s="13"/>
      <c r="G19" s="13"/>
      <c r="H19" s="13"/>
      <c r="I19" s="13"/>
      <c r="J19" s="13"/>
      <c r="K19" s="59"/>
      <c r="L19" s="60"/>
    </row>
    <row r="20" s="1" customFormat="1" ht="79.5" customHeight="1" spans="1:12">
      <c r="A20" s="30" t="s">
        <v>50</v>
      </c>
      <c r="B20" s="31" t="s">
        <v>51</v>
      </c>
      <c r="C20" s="31"/>
      <c r="D20" s="31"/>
      <c r="E20" s="31"/>
      <c r="F20" s="31"/>
      <c r="G20" s="31"/>
      <c r="H20" s="31"/>
      <c r="I20" s="31"/>
      <c r="J20" s="31"/>
      <c r="K20" s="31"/>
      <c r="L20" s="31"/>
    </row>
    <row r="21" s="1" customFormat="1" ht="216" customHeight="1" spans="1:12">
      <c r="A21" s="30" t="s">
        <v>89</v>
      </c>
      <c r="B21" s="32" t="s">
        <v>53</v>
      </c>
      <c r="C21" s="33"/>
      <c r="D21" s="33"/>
      <c r="E21" s="33"/>
      <c r="F21" s="33"/>
      <c r="G21" s="33"/>
      <c r="H21" s="33"/>
      <c r="I21" s="33"/>
      <c r="J21" s="33"/>
      <c r="K21" s="33"/>
      <c r="L21" s="61"/>
    </row>
    <row r="22" s="1" customFormat="1" ht="79" customHeight="1" spans="1:12">
      <c r="A22" s="30" t="s">
        <v>54</v>
      </c>
      <c r="B22" s="34" t="s">
        <v>90</v>
      </c>
      <c r="C22" s="34"/>
      <c r="D22" s="34"/>
      <c r="E22" s="34"/>
      <c r="F22" s="34"/>
      <c r="G22" s="34"/>
      <c r="H22" s="34"/>
      <c r="I22" s="34"/>
      <c r="J22" s="34"/>
      <c r="K22" s="34"/>
      <c r="L22" s="34"/>
    </row>
    <row r="23" s="1" customFormat="1" ht="32" customHeight="1" spans="1:12">
      <c r="A23" s="35"/>
      <c r="B23" s="13" t="s">
        <v>56</v>
      </c>
      <c r="C23" s="13"/>
      <c r="D23" s="13"/>
      <c r="E23" s="13"/>
      <c r="F23" s="13"/>
      <c r="G23" s="13"/>
      <c r="H23" s="13" t="s">
        <v>57</v>
      </c>
      <c r="I23" s="13"/>
      <c r="J23" s="13"/>
      <c r="K23" s="13"/>
      <c r="L23" s="13"/>
    </row>
    <row r="24" s="1" customFormat="1" ht="70" customHeight="1" spans="1:12">
      <c r="A24" s="36"/>
      <c r="B24" s="37" t="s">
        <v>58</v>
      </c>
      <c r="C24" s="37"/>
      <c r="D24" s="37"/>
      <c r="E24" s="37" t="s">
        <v>91</v>
      </c>
      <c r="F24" s="37"/>
      <c r="G24" s="37"/>
      <c r="H24" s="37" t="s">
        <v>58</v>
      </c>
      <c r="I24" s="37"/>
      <c r="J24" s="37"/>
      <c r="K24" s="37" t="s">
        <v>91</v>
      </c>
      <c r="L24" s="37"/>
    </row>
  </sheetData>
  <sheetProtection password="CF7A" sheet="1" formatCells="0" formatColumns="0" formatRows="0" insertRows="0" insertColumns="0" insertHyperlinks="0" deleteColumns="0" deleteRows="0" sort="0" autoFilter="0" pivotTables="0"/>
  <autoFilter ref="B5:L24"/>
  <mergeCells count="39">
    <mergeCell ref="A1:L1"/>
    <mergeCell ref="B2:C2"/>
    <mergeCell ref="D2:F2"/>
    <mergeCell ref="G2:H2"/>
    <mergeCell ref="I2:L2"/>
    <mergeCell ref="B3:C3"/>
    <mergeCell ref="D3:F3"/>
    <mergeCell ref="G3:H3"/>
    <mergeCell ref="I3:L3"/>
    <mergeCell ref="B4:J4"/>
    <mergeCell ref="K4:L4"/>
    <mergeCell ref="C13:D13"/>
    <mergeCell ref="G13:H13"/>
    <mergeCell ref="C14:D14"/>
    <mergeCell ref="G14:H14"/>
    <mergeCell ref="C15:D15"/>
    <mergeCell ref="G15:H15"/>
    <mergeCell ref="C16:D16"/>
    <mergeCell ref="G16:H16"/>
    <mergeCell ref="C17:D17"/>
    <mergeCell ref="G17:H17"/>
    <mergeCell ref="B18:D18"/>
    <mergeCell ref="F18:I18"/>
    <mergeCell ref="B19:J19"/>
    <mergeCell ref="K19:L19"/>
    <mergeCell ref="B20:L20"/>
    <mergeCell ref="B21:L21"/>
    <mergeCell ref="B22:L22"/>
    <mergeCell ref="B23:G23"/>
    <mergeCell ref="H23:L23"/>
    <mergeCell ref="B24:D24"/>
    <mergeCell ref="E24:G24"/>
    <mergeCell ref="H24:J24"/>
    <mergeCell ref="K24:L24"/>
    <mergeCell ref="A2:A5"/>
    <mergeCell ref="A6:A12"/>
    <mergeCell ref="A13:A17"/>
    <mergeCell ref="A18:A19"/>
    <mergeCell ref="A23:A2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1、半年度绩效考核说明</vt:lpstr>
      <vt:lpstr>2.管理者绩效考核表</vt:lpstr>
      <vt:lpstr>3.员工绩效考核表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无念</cp:lastModifiedBy>
  <dcterms:created xsi:type="dcterms:W3CDTF">2022-01-20T16:25:00Z</dcterms:created>
  <dcterms:modified xsi:type="dcterms:W3CDTF">2022-07-21T10:39:39Z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F204507C73914468B8E5F437C8E96D31</vt:lpwstr>
  </property>
  <property fmtid="{D5CDD505-2E9C-101B-9397-08002B2CF9AE}" pid="3" name="KSOProductBuildVer">
    <vt:lpwstr>2052-3.9.3.6359</vt:lpwstr>
  </property>
</Properties>
</file>