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bookViews>
    <workbookView xWindow="3480" yWindow="465" windowWidth="30120" windowHeight="18945"/>
  </bookViews>
  <sheets>
    <sheet name="框架设计组-ELin" sheetId="12" r:id="rId1"/>
  </sheets>
  <calcPr calcId="152511"/>
</workbook>
</file>

<file path=xl/calcChain.xml><?xml version="1.0" encoding="utf-8"?>
<calcChain xmlns="http://schemas.openxmlformats.org/spreadsheetml/2006/main">
  <c r="N19" i="12" l="1"/>
  <c r="G19" i="12"/>
</calcChain>
</file>

<file path=xl/sharedStrings.xml><?xml version="1.0" encoding="utf-8"?>
<sst xmlns="http://schemas.openxmlformats.org/spreadsheetml/2006/main" count="118" uniqueCount="71">
  <si>
    <t>部门内岗位季度绩效考核表</t>
  </si>
  <si>
    <t>考核维度</t>
  </si>
  <si>
    <t>姓名</t>
  </si>
  <si>
    <t>丘一婷</t>
  </si>
  <si>
    <t>部门</t>
  </si>
  <si>
    <t>云平台</t>
  </si>
  <si>
    <t>职位</t>
  </si>
  <si>
    <t>Web前端开发工程师</t>
  </si>
  <si>
    <t>考核期</t>
  </si>
  <si>
    <t>考核期初填写</t>
  </si>
  <si>
    <t>考核期末填写</t>
  </si>
  <si>
    <t>序号</t>
  </si>
  <si>
    <t>关键绩效指标</t>
  </si>
  <si>
    <t>目标</t>
  </si>
  <si>
    <t>考核周期</t>
  </si>
  <si>
    <t>权重</t>
  </si>
  <si>
    <t>指标定义</t>
  </si>
  <si>
    <t>评分标准</t>
  </si>
  <si>
    <t>信息来源</t>
  </si>
  <si>
    <t>实际完成情况</t>
  </si>
  <si>
    <t>自评分</t>
  </si>
  <si>
    <t>上级评分</t>
  </si>
  <si>
    <t>定性/定量目标</t>
  </si>
  <si>
    <t>维度</t>
  </si>
  <si>
    <r>
      <rPr>
        <b/>
        <sz val="11"/>
        <color rgb="FF000000"/>
        <rFont val="微软雅黑"/>
        <family val="2"/>
        <charset val="134"/>
      </rPr>
      <t>岗位KPI指标</t>
    </r>
    <r>
      <rPr>
        <b/>
        <sz val="11"/>
        <color rgb="FFFF0000"/>
        <rFont val="微软雅黑"/>
        <family val="2"/>
        <charset val="134"/>
      </rPr>
      <t xml:space="preserve">（75%）：   </t>
    </r>
    <r>
      <rPr>
        <b/>
        <sz val="11"/>
        <color rgb="FF000000"/>
        <rFont val="微软雅黑"/>
        <family val="2"/>
        <charset val="134"/>
      </rPr>
      <t xml:space="preserve">
 </t>
    </r>
    <r>
      <rPr>
        <sz val="11"/>
        <color rgb="FF000000"/>
        <rFont val="微软雅黑"/>
        <family val="2"/>
        <charset val="134"/>
      </rPr>
      <t>从部门职能，岗位职责及阶段性关键工作任务中提取出来的工作量（Qantity），工作质量（Quality），时效性(Time)或成本控制(Cost)指标.
即：QQTC（多、快、好、省）岗位KPI提取模型</t>
    </r>
  </si>
  <si>
    <t>监控和警报</t>
  </si>
  <si>
    <t>定量</t>
  </si>
  <si>
    <t>季度</t>
  </si>
  <si>
    <t>① 实际值&gt;保底值，该项KPI指标得0分；
② 目标值&lt;实际值≤保底值，该项KPI指标得分=（保底值-实际值）/（保底值-目标值）*40+60
③ 挑战值&lt;实际值≤目标值，该项KPI指标得分=（目标值-实际值）/（目标值-挑战值）*20+100
④ 实际值≤挑战值，该项KPI指标得120分。</t>
  </si>
  <si>
    <t>值班负责人统计</t>
  </si>
  <si>
    <t>JIRA</t>
  </si>
  <si>
    <t xml:space="preserve"> </t>
  </si>
  <si>
    <t>线上事故</t>
  </si>
  <si>
    <t>值班报告</t>
  </si>
  <si>
    <t>预发布bug数量，由运维来记录</t>
  </si>
  <si>
    <t>运维</t>
  </si>
  <si>
    <t>项目及时率
保底值：延迟时间10%
目标值：延迟时间0%
挑战值：延迟时间-10%</t>
  </si>
  <si>
    <t>延迟率=（软件项目实际时间）/软件项目计划时间 -1</t>
  </si>
  <si>
    <t>项目</t>
  </si>
  <si>
    <t>定性</t>
  </si>
  <si>
    <t>输出相应文档，文档内容符合要求，质量过关</t>
  </si>
  <si>
    <t>20分—完成小部分工作任务，工作成果远远低于预期工作目标；（达成25%）
40分—完成部分工作任务，工作成果低于预期工作目标；（达成50%）
60分—完成大部分工作任务，工作成果低于预期工作目标；（75%）
80分—基本完成工作任务，基本达到预期工作目标；（达成90%）
100分—按时、出色的完成工作任务，工作成果完全达到预期工作目标；（达成100%）</t>
  </si>
  <si>
    <r>
      <rPr>
        <b/>
        <sz val="11"/>
        <color rgb="FF000000"/>
        <rFont val="微软雅黑"/>
        <family val="2"/>
        <charset val="134"/>
      </rPr>
      <t>上级综合评分指标</t>
    </r>
    <r>
      <rPr>
        <b/>
        <sz val="11"/>
        <color rgb="FFFF0000"/>
        <rFont val="微软雅黑"/>
        <family val="2"/>
        <charset val="134"/>
      </rPr>
      <t>（25%）：</t>
    </r>
    <r>
      <rPr>
        <sz val="11"/>
        <color rgb="FF000000"/>
        <rFont val="微软雅黑"/>
        <family val="2"/>
        <charset val="134"/>
      </rPr>
      <t xml:space="preserve">
1.团队人才梯队建设；
2.团队管理；
3.人才培养；
4.制度流程完善与执行。</t>
    </r>
  </si>
  <si>
    <t>上级综合评分</t>
  </si>
  <si>
    <t>除岗位关键KPI指标外，基于本职岗位及上级安排的其它工作事项达成情况</t>
  </si>
  <si>
    <t>由上级根据员工工作实际情况评分：
1、优秀（90-100）：工作使命必达，有强烈的主人翁意识，追求高质量的工作产出，精益求精，本职工作完成后，主动承担更多的工作任务；
2、良好（80-89）：自动自发的工作，遇到问题或出现失误时，主动承担责任并积极采取措施进行改进；
3、符合目标期望（60-79）：努力把工作做好或做对，对工作结果作出承诺，倡导负责、认真的工作态度，即使在工作出现问题时仍能保持积极的心态；
4、需改进(60以下)：对个人工作的成败不愿负责，消极面对工作中遇到的问题与困难。</t>
  </si>
  <si>
    <t>权重合计</t>
  </si>
  <si>
    <t>总分</t>
  </si>
  <si>
    <t xml:space="preserve">直接上级综合评语: 
下阶段需要进一步提高的地方:
</t>
  </si>
  <si>
    <t>绩效目标确认</t>
  </si>
  <si>
    <t>绩效考核结果确认</t>
  </si>
  <si>
    <t>被考核人签字：
日期：</t>
  </si>
  <si>
    <t>考核人签字：
日期：</t>
  </si>
  <si>
    <r>
      <rPr>
        <b/>
        <sz val="11"/>
        <color theme="1"/>
        <rFont val="微软雅黑"/>
        <family val="2"/>
        <charset val="134"/>
      </rPr>
      <t>注：</t>
    </r>
    <r>
      <rPr>
        <sz val="11"/>
        <color theme="1"/>
        <rFont val="微软雅黑"/>
        <family val="2"/>
        <charset val="134"/>
      </rPr>
      <t xml:space="preserve"> 被考核人的绩效合约签订后由公司人力行政中心存档。</t>
    </r>
  </si>
  <si>
    <t>个人工作表现综合评价：在考评周期内基于本职岗位员工做得好及做得不好的地方（员工填写）</t>
    <phoneticPr fontId="16" type="noConversion"/>
  </si>
  <si>
    <t>项目及时率
保底值：延迟时间10%
目标值：延迟时间0%
挑战值：延迟时间-10%</t>
    <phoneticPr fontId="16" type="noConversion"/>
  </si>
  <si>
    <t>1. 输出至少1篇前端技术文档</t>
    <phoneticPr fontId="16" type="noConversion"/>
  </si>
  <si>
    <t>前端技术输出</t>
    <phoneticPr fontId="16" type="noConversion"/>
  </si>
  <si>
    <t>2020年第三季度</t>
    <phoneticPr fontId="16" type="noConversion"/>
  </si>
  <si>
    <t>VeSync中国区项目</t>
    <phoneticPr fontId="16" type="noConversion"/>
  </si>
  <si>
    <t>网关项目（一期维护/二期开发）</t>
    <phoneticPr fontId="16" type="noConversion"/>
  </si>
  <si>
    <t>pharos项目维护</t>
    <phoneticPr fontId="16" type="noConversion"/>
  </si>
  <si>
    <t>预发布环境及线上bug数量：
保底值：1
目标值：0
挑战值：-</t>
    <phoneticPr fontId="16" type="noConversion"/>
  </si>
  <si>
    <t>警报内部错误数量/模块：
保底值：3
目标值：2
挑战值：1</t>
  </si>
  <si>
    <t>警报数量，只看引发的模块；同类问题算一个；网络抖动不算；方案之中的不算；若无事故，此项80分</t>
  </si>
  <si>
    <t>警报解决效率
保底值：1.5周内
目标值：-
挑战值：-</t>
  </si>
  <si>
    <t>事故解决时间。若无事故，此项80分</t>
  </si>
  <si>
    <t>事故数量：
保底值：0
目标值：0
挑战值：0</t>
  </si>
  <si>
    <t>因为设计缺陷、流程不规范等导致线上事故的数量。若无事故，此项80分</t>
  </si>
  <si>
    <t>事故解决及时率：
保底值：12小时内
目标值：-
挑战值：-</t>
  </si>
  <si>
    <t>出现事故的解决效率；没有事故时满分；若无事故，此项80分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</si>
</sst>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yyyy&quot;年&quot;m&quot;月&quot;;@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2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1" fillId="0" borderId="0" xfId="2" applyAlignment="1">
      <alignment horizontal="left"/>
    </xf>
    <xf numFmtId="0" fontId="1" fillId="0" borderId="0" xfId="2"/>
    <xf numFmtId="0" fontId="1" fillId="0" borderId="0" xfId="2" applyAlignment="1">
      <alignment horizontal="center" vertical="center"/>
    </xf>
    <xf numFmtId="0" fontId="2" fillId="0" borderId="0" xfId="2" applyFont="1" applyAlignment="1">
      <alignment horizontal="center"/>
    </xf>
    <xf numFmtId="0" fontId="4" fillId="3" borderId="13" xfId="2" applyFont="1" applyFill="1" applyBorder="1" applyAlignment="1">
      <alignment vertical="center"/>
    </xf>
    <xf numFmtId="0" fontId="7" fillId="4" borderId="15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vertical="center" wrapText="1"/>
    </xf>
    <xf numFmtId="177" fontId="7" fillId="0" borderId="2" xfId="2" applyNumberFormat="1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 wrapText="1"/>
    </xf>
    <xf numFmtId="0" fontId="8" fillId="4" borderId="3" xfId="2" applyFont="1" applyFill="1" applyBorder="1" applyAlignment="1">
      <alignment horizontal="left" vertical="center" wrapText="1"/>
    </xf>
    <xf numFmtId="0" fontId="6" fillId="2" borderId="17" xfId="2" applyFont="1" applyFill="1" applyBorder="1" applyAlignment="1">
      <alignment horizontal="left" vertical="center" wrapText="1"/>
    </xf>
    <xf numFmtId="0" fontId="9" fillId="2" borderId="18" xfId="2" applyFont="1" applyFill="1" applyBorder="1" applyAlignment="1">
      <alignment vertical="center"/>
    </xf>
    <xf numFmtId="0" fontId="9" fillId="2" borderId="20" xfId="2" applyFont="1" applyFill="1" applyBorder="1" applyAlignment="1">
      <alignment vertical="center"/>
    </xf>
    <xf numFmtId="0" fontId="9" fillId="2" borderId="0" xfId="2" applyFont="1" applyFill="1" applyBorder="1" applyAlignment="1">
      <alignment vertical="center"/>
    </xf>
    <xf numFmtId="0" fontId="9" fillId="2" borderId="23" xfId="2" applyFont="1" applyFill="1" applyBorder="1" applyAlignment="1">
      <alignment vertical="center"/>
    </xf>
    <xf numFmtId="0" fontId="9" fillId="0" borderId="0" xfId="2" applyFont="1" applyAlignment="1">
      <alignment horizontal="left" vertical="top"/>
    </xf>
    <xf numFmtId="0" fontId="9" fillId="0" borderId="0" xfId="2" applyFont="1" applyAlignment="1">
      <alignment horizontal="center" vertical="center"/>
    </xf>
    <xf numFmtId="0" fontId="4" fillId="3" borderId="5" xfId="2" applyFont="1" applyFill="1" applyBorder="1" applyAlignment="1">
      <alignment vertical="center"/>
    </xf>
    <xf numFmtId="0" fontId="7" fillId="4" borderId="3" xfId="2" applyFont="1" applyFill="1" applyBorder="1" applyAlignment="1">
      <alignment horizontal="center" vertical="center" wrapText="1"/>
    </xf>
    <xf numFmtId="0" fontId="10" fillId="4" borderId="3" xfId="2" applyFont="1" applyFill="1" applyBorder="1" applyAlignment="1">
      <alignment horizontal="center" vertical="center" wrapText="1"/>
    </xf>
    <xf numFmtId="9" fontId="7" fillId="4" borderId="3" xfId="0" applyNumberFormat="1" applyFont="1" applyFill="1" applyBorder="1" applyAlignment="1">
      <alignment horizontal="center" vertical="center"/>
    </xf>
    <xf numFmtId="9" fontId="7" fillId="4" borderId="3" xfId="0" applyNumberFormat="1" applyFont="1" applyFill="1" applyBorder="1" applyAlignment="1">
      <alignment horizontal="left" vertical="center" wrapText="1"/>
    </xf>
    <xf numFmtId="9" fontId="8" fillId="4" borderId="3" xfId="0" applyNumberFormat="1" applyFont="1" applyFill="1" applyBorder="1" applyAlignment="1">
      <alignment horizontal="left" vertical="center" wrapText="1"/>
    </xf>
    <xf numFmtId="0" fontId="9" fillId="3" borderId="3" xfId="2" applyFont="1" applyFill="1" applyBorder="1" applyAlignment="1">
      <alignment horizontal="center" vertical="center"/>
    </xf>
    <xf numFmtId="9" fontId="9" fillId="3" borderId="3" xfId="2" applyNumberFormat="1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4" fillId="0" borderId="0" xfId="2" applyFont="1" applyAlignment="1">
      <alignment horizontal="left" vertical="center" wrapText="1"/>
    </xf>
    <xf numFmtId="9" fontId="4" fillId="3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178" fontId="5" fillId="0" borderId="3" xfId="2" applyNumberFormat="1" applyFont="1" applyBorder="1" applyAlignment="1">
      <alignment horizontal="center" vertical="center"/>
    </xf>
    <xf numFmtId="178" fontId="9" fillId="0" borderId="3" xfId="2" applyNumberFormat="1" applyFont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/>
    </xf>
    <xf numFmtId="0" fontId="4" fillId="3" borderId="24" xfId="2" applyFont="1" applyFill="1" applyBorder="1" applyAlignment="1">
      <alignment horizontal="center" vertical="center"/>
    </xf>
    <xf numFmtId="0" fontId="8" fillId="4" borderId="25" xfId="2" applyFont="1" applyFill="1" applyBorder="1" applyAlignment="1">
      <alignment horizontal="left" vertical="center" wrapText="1"/>
    </xf>
    <xf numFmtId="0" fontId="7" fillId="4" borderId="2" xfId="2" applyFont="1" applyFill="1" applyBorder="1" applyAlignment="1">
      <alignment horizontal="left" vertical="center" wrapText="1"/>
    </xf>
    <xf numFmtId="0" fontId="4" fillId="3" borderId="15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left" vertical="center" wrapText="1"/>
    </xf>
    <xf numFmtId="0" fontId="8" fillId="0" borderId="25" xfId="2" applyFont="1" applyFill="1" applyBorder="1" applyAlignment="1">
      <alignment horizontal="left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9" fillId="3" borderId="19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9" fontId="9" fillId="3" borderId="25" xfId="2" applyNumberFormat="1" applyFont="1" applyFill="1" applyBorder="1" applyAlignment="1">
      <alignment horizontal="center" vertical="center"/>
    </xf>
    <xf numFmtId="9" fontId="9" fillId="3" borderId="2" xfId="2" applyNumberFormat="1" applyFont="1" applyFill="1" applyBorder="1" applyAlignment="1">
      <alignment horizontal="center" vertical="center"/>
    </xf>
    <xf numFmtId="177" fontId="7" fillId="0" borderId="21" xfId="2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4" borderId="15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8" fillId="0" borderId="19" xfId="2" applyFont="1" applyBorder="1" applyAlignment="1">
      <alignment horizontal="left" vertical="top" wrapText="1"/>
    </xf>
    <xf numFmtId="0" fontId="9" fillId="0" borderId="19" xfId="2" applyFont="1" applyBorder="1" applyAlignment="1">
      <alignment horizontal="left" vertical="top"/>
    </xf>
    <xf numFmtId="0" fontId="9" fillId="0" borderId="2" xfId="2" applyFont="1" applyBorder="1" applyAlignment="1">
      <alignment horizontal="left" vertical="top"/>
    </xf>
    <xf numFmtId="0" fontId="9" fillId="0" borderId="21" xfId="2" applyFont="1" applyBorder="1" applyAlignment="1">
      <alignment horizontal="left" vertical="top" wrapText="1"/>
    </xf>
    <xf numFmtId="0" fontId="9" fillId="0" borderId="15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4" fillId="3" borderId="22" xfId="2" applyFont="1" applyFill="1" applyBorder="1" applyAlignment="1">
      <alignment horizontal="center" vertical="center"/>
    </xf>
    <xf numFmtId="0" fontId="4" fillId="3" borderId="19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10" fillId="0" borderId="10" xfId="2" applyFont="1" applyBorder="1" applyAlignment="1">
      <alignment horizontal="left" vertical="center" wrapText="1"/>
    </xf>
    <xf numFmtId="0" fontId="10" fillId="0" borderId="22" xfId="2" applyFont="1" applyBorder="1" applyAlignment="1">
      <alignment horizontal="left" vertical="center" wrapText="1"/>
    </xf>
    <xf numFmtId="0" fontId="10" fillId="0" borderId="24" xfId="2" applyFont="1" applyBorder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0" borderId="6" xfId="2" applyFont="1" applyBorder="1" applyAlignment="1">
      <alignment horizontal="left" vertical="center" wrapText="1"/>
    </xf>
    <xf numFmtId="0" fontId="10" fillId="0" borderId="25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left" vertical="center" wrapText="1"/>
    </xf>
    <xf numFmtId="0" fontId="9" fillId="0" borderId="25" xfId="2" applyFont="1" applyBorder="1" applyAlignment="1">
      <alignment horizontal="left" vertical="center" wrapText="1"/>
    </xf>
    <xf numFmtId="0" fontId="9" fillId="0" borderId="19" xfId="2" applyFont="1" applyBorder="1" applyAlignment="1">
      <alignment horizontal="left" vertical="center" wrapText="1"/>
    </xf>
    <xf numFmtId="0" fontId="9" fillId="0" borderId="2" xfId="2" applyFont="1" applyBorder="1" applyAlignment="1">
      <alignment horizontal="left" vertical="center" wrapText="1"/>
    </xf>
    <xf numFmtId="0" fontId="9" fillId="0" borderId="0" xfId="2" applyFont="1" applyAlignment="1">
      <alignment horizontal="left" vertical="top" wrapText="1"/>
    </xf>
    <xf numFmtId="0" fontId="4" fillId="2" borderId="1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left" vertical="center" wrapText="1"/>
    </xf>
    <xf numFmtId="0" fontId="9" fillId="2" borderId="16" xfId="2" applyFont="1" applyFill="1" applyBorder="1" applyAlignment="1">
      <alignment horizontal="left" vertical="center" wrapText="1"/>
    </xf>
    <xf numFmtId="0" fontId="9" fillId="2" borderId="13" xfId="2" applyFont="1" applyFill="1" applyBorder="1" applyAlignment="1">
      <alignment horizontal="left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177" fontId="7" fillId="0" borderId="8" xfId="2" applyNumberFormat="1" applyFont="1" applyFill="1" applyBorder="1" applyAlignment="1">
      <alignment horizontal="center" vertical="center"/>
    </xf>
    <xf numFmtId="177" fontId="7" fillId="0" borderId="5" xfId="2" applyNumberFormat="1" applyFont="1" applyFill="1" applyBorder="1" applyAlignment="1">
      <alignment horizontal="center" vertical="center"/>
    </xf>
    <xf numFmtId="177" fontId="7" fillId="0" borderId="27" xfId="2" applyNumberFormat="1" applyFont="1" applyBorder="1" applyAlignment="1">
      <alignment horizontal="center" vertical="center"/>
    </xf>
    <xf numFmtId="177" fontId="7" fillId="0" borderId="8" xfId="2" applyNumberFormat="1" applyFont="1" applyBorder="1" applyAlignment="1">
      <alignment horizontal="center" vertical="center"/>
    </xf>
    <xf numFmtId="177" fontId="7" fillId="0" borderId="5" xfId="2" applyNumberFormat="1" applyFont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 wrapText="1"/>
    </xf>
    <xf numFmtId="0" fontId="8" fillId="5" borderId="17" xfId="0" applyNumberFormat="1" applyFont="1" applyFill="1" applyBorder="1" applyAlignment="1">
      <alignment vertical="center" wrapText="1"/>
    </xf>
    <xf numFmtId="0" fontId="8" fillId="5" borderId="17" xfId="0" applyNumberFormat="1" applyFont="1" applyFill="1" applyBorder="1" applyAlignment="1">
      <alignment horizontal="center" vertical="center" wrapText="1"/>
    </xf>
    <xf numFmtId="9" fontId="8" fillId="5" borderId="17" xfId="0" applyNumberFormat="1" applyFont="1" applyFill="1" applyBorder="1" applyAlignment="1">
      <alignment horizontal="center" vertical="center"/>
    </xf>
    <xf numFmtId="9" fontId="8" fillId="5" borderId="17" xfId="0" applyNumberFormat="1" applyFont="1" applyFill="1" applyBorder="1" applyAlignment="1">
      <alignment horizontal="left" vertical="center" wrapText="1"/>
    </xf>
    <xf numFmtId="0" fontId="8" fillId="5" borderId="17" xfId="0" applyNumberFormat="1" applyFont="1" applyFill="1" applyBorder="1" applyAlignment="1">
      <alignment horizontal="left" vertical="center" wrapText="1"/>
    </xf>
    <xf numFmtId="0" fontId="8" fillId="5" borderId="28" xfId="0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4" xfId="2"/>
    <cellStyle name="常规 4 2" xfId="1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19" workbookViewId="0">
      <selection activeCell="H17" sqref="H17"/>
    </sheetView>
  </sheetViews>
  <sheetFormatPr defaultColWidth="9" defaultRowHeight="14.25" x14ac:dyDescent="0.2"/>
  <cols>
    <col min="1" max="1" width="23.625" style="2" customWidth="1"/>
    <col min="2" max="2" width="5.125" style="2" customWidth="1"/>
    <col min="3" max="3" width="16.375" style="2" customWidth="1"/>
    <col min="4" max="4" width="29.5" style="3" customWidth="1"/>
    <col min="5" max="5" width="6.125" style="3" customWidth="1"/>
    <col min="6" max="6" width="10.125" style="3" customWidth="1"/>
    <col min="7" max="7" width="9.5" style="2" customWidth="1"/>
    <col min="8" max="8" width="18.5" style="2" customWidth="1"/>
    <col min="9" max="9" width="34" style="4" customWidth="1"/>
    <col min="10" max="10" width="13" style="4" customWidth="1"/>
    <col min="11" max="11" width="10.875" style="2" customWidth="1"/>
    <col min="12" max="12" width="14.125" style="2" customWidth="1"/>
    <col min="13" max="14" width="10.125" style="2" customWidth="1"/>
    <col min="15" max="16" width="7.5" style="3" customWidth="1"/>
    <col min="17" max="16384" width="9" style="2"/>
  </cols>
  <sheetData>
    <row r="1" spans="1:15" ht="29.25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5" ht="24" customHeight="1" x14ac:dyDescent="0.2">
      <c r="A2" s="88" t="s">
        <v>1</v>
      </c>
      <c r="B2" s="36" t="s">
        <v>2</v>
      </c>
      <c r="C2" s="37"/>
      <c r="D2" s="38" t="s">
        <v>3</v>
      </c>
      <c r="E2" s="39"/>
      <c r="F2" s="39"/>
      <c r="G2" s="39"/>
      <c r="H2" s="39"/>
      <c r="I2" s="39"/>
      <c r="J2" s="26" t="s">
        <v>4</v>
      </c>
      <c r="K2" s="40" t="s">
        <v>5</v>
      </c>
      <c r="L2" s="41"/>
      <c r="M2" s="41"/>
      <c r="N2" s="41"/>
    </row>
    <row r="3" spans="1:15" ht="24" customHeight="1" x14ac:dyDescent="0.2">
      <c r="A3" s="89"/>
      <c r="B3" s="36" t="s">
        <v>6</v>
      </c>
      <c r="C3" s="37"/>
      <c r="D3" s="38" t="s">
        <v>7</v>
      </c>
      <c r="E3" s="39"/>
      <c r="F3" s="39"/>
      <c r="G3" s="39"/>
      <c r="H3" s="39"/>
      <c r="I3" s="39"/>
      <c r="J3" s="26" t="s">
        <v>8</v>
      </c>
      <c r="K3" s="42" t="s">
        <v>58</v>
      </c>
      <c r="L3" s="43"/>
      <c r="M3" s="43"/>
      <c r="N3" s="43"/>
    </row>
    <row r="4" spans="1:15" ht="25.35" customHeight="1" x14ac:dyDescent="0.2">
      <c r="A4" s="89"/>
      <c r="B4" s="44" t="s">
        <v>9</v>
      </c>
      <c r="C4" s="45"/>
      <c r="D4" s="46"/>
      <c r="E4" s="46"/>
      <c r="F4" s="45"/>
      <c r="G4" s="45"/>
      <c r="H4" s="45"/>
      <c r="I4" s="45"/>
      <c r="J4" s="45"/>
      <c r="K4" s="45"/>
      <c r="L4" s="45" t="s">
        <v>10</v>
      </c>
      <c r="M4" s="45"/>
      <c r="N4" s="45"/>
    </row>
    <row r="5" spans="1:15" ht="20.45" customHeight="1" x14ac:dyDescent="0.2">
      <c r="A5" s="89"/>
      <c r="B5" s="94" t="s">
        <v>11</v>
      </c>
      <c r="C5" s="101" t="s">
        <v>12</v>
      </c>
      <c r="D5" s="47" t="s">
        <v>13</v>
      </c>
      <c r="E5" s="48"/>
      <c r="F5" s="55" t="s">
        <v>14</v>
      </c>
      <c r="G5" s="51" t="s">
        <v>15</v>
      </c>
      <c r="H5" s="51" t="s">
        <v>16</v>
      </c>
      <c r="I5" s="54" t="s">
        <v>17</v>
      </c>
      <c r="J5" s="55"/>
      <c r="K5" s="51" t="s">
        <v>18</v>
      </c>
      <c r="L5" s="52" t="s">
        <v>19</v>
      </c>
      <c r="M5" s="51" t="s">
        <v>20</v>
      </c>
      <c r="N5" s="51" t="s">
        <v>21</v>
      </c>
    </row>
    <row r="6" spans="1:15" ht="16.350000000000001" customHeight="1" x14ac:dyDescent="0.2">
      <c r="A6" s="90"/>
      <c r="B6" s="95"/>
      <c r="C6" s="102"/>
      <c r="D6" s="5" t="s">
        <v>22</v>
      </c>
      <c r="E6" s="18" t="s">
        <v>23</v>
      </c>
      <c r="F6" s="45"/>
      <c r="G6" s="45"/>
      <c r="H6" s="45"/>
      <c r="I6" s="56"/>
      <c r="J6" s="44"/>
      <c r="K6" s="45"/>
      <c r="L6" s="53"/>
      <c r="M6" s="45"/>
      <c r="N6" s="45"/>
    </row>
    <row r="7" spans="1:15" ht="123.75" customHeight="1" x14ac:dyDescent="0.2">
      <c r="A7" s="91" t="s">
        <v>24</v>
      </c>
      <c r="B7" s="96">
        <v>1</v>
      </c>
      <c r="C7" s="66" t="s">
        <v>25</v>
      </c>
      <c r="D7" s="104" t="s">
        <v>63</v>
      </c>
      <c r="E7" s="104" t="s">
        <v>26</v>
      </c>
      <c r="F7" s="105" t="s">
        <v>27</v>
      </c>
      <c r="G7" s="106">
        <v>0.05</v>
      </c>
      <c r="H7" s="107" t="s">
        <v>64</v>
      </c>
      <c r="I7" s="108" t="s">
        <v>28</v>
      </c>
      <c r="J7" s="109"/>
      <c r="K7" s="19" t="s">
        <v>29</v>
      </c>
      <c r="L7" s="33"/>
      <c r="M7" s="28"/>
      <c r="N7" s="28"/>
    </row>
    <row r="8" spans="1:15" ht="111" customHeight="1" x14ac:dyDescent="0.2">
      <c r="A8" s="92"/>
      <c r="B8" s="97"/>
      <c r="C8" s="103"/>
      <c r="D8" s="104" t="s">
        <v>65</v>
      </c>
      <c r="E8" s="104" t="s">
        <v>26</v>
      </c>
      <c r="F8" s="106" t="s">
        <v>27</v>
      </c>
      <c r="G8" s="106">
        <v>0.05</v>
      </c>
      <c r="H8" s="107" t="s">
        <v>66</v>
      </c>
      <c r="I8" s="108" t="s">
        <v>28</v>
      </c>
      <c r="J8" s="109"/>
      <c r="K8" s="19" t="s">
        <v>30</v>
      </c>
      <c r="L8" s="33"/>
      <c r="M8" s="29"/>
      <c r="N8" s="28"/>
      <c r="O8" s="30" t="s">
        <v>31</v>
      </c>
    </row>
    <row r="9" spans="1:15" ht="90" customHeight="1" x14ac:dyDescent="0.2">
      <c r="A9" s="92"/>
      <c r="B9" s="96">
        <v>2</v>
      </c>
      <c r="C9" s="66" t="s">
        <v>32</v>
      </c>
      <c r="D9" s="104" t="s">
        <v>67</v>
      </c>
      <c r="E9" s="104" t="s">
        <v>26</v>
      </c>
      <c r="F9" s="105" t="s">
        <v>27</v>
      </c>
      <c r="G9" s="106">
        <v>0.05</v>
      </c>
      <c r="H9" s="107" t="s">
        <v>68</v>
      </c>
      <c r="I9" s="108" t="s">
        <v>28</v>
      </c>
      <c r="J9" s="109"/>
      <c r="K9" s="19" t="s">
        <v>33</v>
      </c>
      <c r="L9" s="33"/>
      <c r="M9" s="29"/>
      <c r="N9" s="28"/>
      <c r="O9" s="30"/>
    </row>
    <row r="10" spans="1:15" ht="111" customHeight="1" x14ac:dyDescent="0.2">
      <c r="A10" s="92"/>
      <c r="B10" s="97"/>
      <c r="C10" s="103"/>
      <c r="D10" s="104" t="s">
        <v>69</v>
      </c>
      <c r="E10" s="104" t="s">
        <v>26</v>
      </c>
      <c r="F10" s="106" t="s">
        <v>27</v>
      </c>
      <c r="G10" s="106">
        <v>0.05</v>
      </c>
      <c r="H10" s="107" t="s">
        <v>70</v>
      </c>
      <c r="I10" s="108" t="s">
        <v>28</v>
      </c>
      <c r="J10" s="109"/>
      <c r="K10" s="9" t="s">
        <v>30</v>
      </c>
      <c r="L10" s="33"/>
      <c r="M10" s="29"/>
      <c r="N10" s="28"/>
      <c r="O10" s="30"/>
    </row>
    <row r="11" spans="1:15" ht="111" customHeight="1" x14ac:dyDescent="0.2">
      <c r="A11" s="92"/>
      <c r="B11" s="64">
        <v>3</v>
      </c>
      <c r="C11" s="66" t="s">
        <v>61</v>
      </c>
      <c r="D11" s="7" t="s">
        <v>62</v>
      </c>
      <c r="E11" s="19" t="s">
        <v>26</v>
      </c>
      <c r="F11" s="20" t="s">
        <v>27</v>
      </c>
      <c r="G11" s="21">
        <v>0.08</v>
      </c>
      <c r="H11" s="22" t="s">
        <v>34</v>
      </c>
      <c r="I11" s="49" t="s">
        <v>28</v>
      </c>
      <c r="J11" s="57"/>
      <c r="K11" s="19" t="s">
        <v>35</v>
      </c>
      <c r="L11" s="33"/>
      <c r="M11" s="29"/>
      <c r="N11" s="28"/>
      <c r="O11" s="30"/>
    </row>
    <row r="12" spans="1:15" ht="111" customHeight="1" x14ac:dyDescent="0.2">
      <c r="A12" s="92"/>
      <c r="B12" s="98"/>
      <c r="C12" s="103"/>
      <c r="D12" s="7" t="s">
        <v>36</v>
      </c>
      <c r="E12" s="19" t="s">
        <v>26</v>
      </c>
      <c r="F12" s="21" t="s">
        <v>27</v>
      </c>
      <c r="G12" s="21">
        <v>7.0000000000000007E-2</v>
      </c>
      <c r="H12" s="22" t="s">
        <v>37</v>
      </c>
      <c r="I12" s="49" t="s">
        <v>28</v>
      </c>
      <c r="J12" s="57"/>
      <c r="K12" s="19" t="s">
        <v>38</v>
      </c>
      <c r="L12" s="33"/>
      <c r="M12" s="29"/>
      <c r="N12" s="28"/>
      <c r="O12" s="30"/>
    </row>
    <row r="13" spans="1:15" ht="116.1" customHeight="1" x14ac:dyDescent="0.2">
      <c r="A13" s="92"/>
      <c r="B13" s="99">
        <v>4</v>
      </c>
      <c r="C13" s="66" t="s">
        <v>60</v>
      </c>
      <c r="D13" s="7" t="s">
        <v>62</v>
      </c>
      <c r="E13" s="19" t="s">
        <v>26</v>
      </c>
      <c r="F13" s="20" t="s">
        <v>27</v>
      </c>
      <c r="G13" s="21">
        <v>0.1</v>
      </c>
      <c r="H13" s="22" t="s">
        <v>34</v>
      </c>
      <c r="I13" s="49" t="s">
        <v>28</v>
      </c>
      <c r="J13" s="50"/>
      <c r="K13" s="19" t="s">
        <v>35</v>
      </c>
      <c r="L13" s="33"/>
      <c r="M13" s="29"/>
      <c r="N13" s="28"/>
      <c r="O13" s="30"/>
    </row>
    <row r="14" spans="1:15" ht="110.1" customHeight="1" x14ac:dyDescent="0.2">
      <c r="A14" s="92"/>
      <c r="B14" s="100"/>
      <c r="C14" s="103"/>
      <c r="D14" s="7" t="s">
        <v>55</v>
      </c>
      <c r="E14" s="19" t="s">
        <v>26</v>
      </c>
      <c r="F14" s="21" t="s">
        <v>27</v>
      </c>
      <c r="G14" s="21">
        <v>0.1</v>
      </c>
      <c r="H14" s="22" t="s">
        <v>37</v>
      </c>
      <c r="I14" s="49" t="s">
        <v>28</v>
      </c>
      <c r="J14" s="50"/>
      <c r="K14" s="19" t="s">
        <v>38</v>
      </c>
      <c r="L14" s="33"/>
      <c r="M14" s="29"/>
      <c r="N14" s="28"/>
      <c r="O14" s="30"/>
    </row>
    <row r="15" spans="1:15" ht="110.1" customHeight="1" x14ac:dyDescent="0.2">
      <c r="A15" s="92"/>
      <c r="B15" s="64">
        <v>5</v>
      </c>
      <c r="C15" s="66" t="s">
        <v>59</v>
      </c>
      <c r="D15" s="7" t="s">
        <v>62</v>
      </c>
      <c r="E15" s="19" t="s">
        <v>26</v>
      </c>
      <c r="F15" s="20" t="s">
        <v>27</v>
      </c>
      <c r="G15" s="21">
        <v>0.05</v>
      </c>
      <c r="H15" s="22" t="s">
        <v>34</v>
      </c>
      <c r="I15" s="49" t="s">
        <v>28</v>
      </c>
      <c r="J15" s="50"/>
      <c r="K15" s="19" t="s">
        <v>35</v>
      </c>
      <c r="L15" s="33"/>
      <c r="M15" s="29"/>
      <c r="N15" s="28"/>
      <c r="O15" s="30"/>
    </row>
    <row r="16" spans="1:15" ht="110.1" customHeight="1" x14ac:dyDescent="0.2">
      <c r="A16" s="92"/>
      <c r="B16" s="65"/>
      <c r="C16" s="67"/>
      <c r="D16" s="7" t="s">
        <v>55</v>
      </c>
      <c r="E16" s="19" t="s">
        <v>26</v>
      </c>
      <c r="F16" s="21" t="s">
        <v>27</v>
      </c>
      <c r="G16" s="21">
        <v>0.05</v>
      </c>
      <c r="H16" s="22" t="s">
        <v>37</v>
      </c>
      <c r="I16" s="49" t="s">
        <v>28</v>
      </c>
      <c r="J16" s="50"/>
      <c r="K16" s="19" t="s">
        <v>38</v>
      </c>
      <c r="L16" s="33"/>
      <c r="M16" s="29"/>
      <c r="N16" s="28"/>
      <c r="O16" s="30"/>
    </row>
    <row r="17" spans="1:16" ht="171" customHeight="1" x14ac:dyDescent="0.2">
      <c r="A17" s="93"/>
      <c r="B17" s="8">
        <v>6</v>
      </c>
      <c r="C17" s="9" t="s">
        <v>57</v>
      </c>
      <c r="D17" s="10" t="s">
        <v>56</v>
      </c>
      <c r="E17" s="9" t="s">
        <v>39</v>
      </c>
      <c r="F17" s="9" t="s">
        <v>27</v>
      </c>
      <c r="G17" s="21">
        <v>0.1</v>
      </c>
      <c r="H17" s="23" t="s">
        <v>40</v>
      </c>
      <c r="I17" s="49" t="s">
        <v>41</v>
      </c>
      <c r="J17" s="50"/>
      <c r="K17" s="9" t="s">
        <v>21</v>
      </c>
      <c r="L17" s="33"/>
      <c r="M17" s="29"/>
      <c r="N17" s="28"/>
      <c r="O17" s="30"/>
    </row>
    <row r="18" spans="1:16" ht="204" customHeight="1" x14ac:dyDescent="0.2">
      <c r="A18" s="11" t="s">
        <v>42</v>
      </c>
      <c r="B18" s="8">
        <v>7</v>
      </c>
      <c r="C18" s="6" t="s">
        <v>43</v>
      </c>
      <c r="D18" s="7"/>
      <c r="E18" s="9" t="s">
        <v>39</v>
      </c>
      <c r="F18" s="9" t="s">
        <v>27</v>
      </c>
      <c r="G18" s="21">
        <v>0.25</v>
      </c>
      <c r="H18" s="10" t="s">
        <v>44</v>
      </c>
      <c r="I18" s="58" t="s">
        <v>45</v>
      </c>
      <c r="J18" s="59"/>
      <c r="K18" s="19" t="s">
        <v>21</v>
      </c>
      <c r="L18" s="27"/>
      <c r="M18" s="29"/>
      <c r="N18" s="28"/>
    </row>
    <row r="19" spans="1:16" ht="28.5" customHeight="1" x14ac:dyDescent="0.2">
      <c r="A19" s="12"/>
      <c r="B19" s="60" t="s">
        <v>46</v>
      </c>
      <c r="C19" s="60"/>
      <c r="D19" s="60"/>
      <c r="E19" s="61"/>
      <c r="F19" s="24"/>
      <c r="G19" s="25">
        <f>SUM(G7:G18)</f>
        <v>1</v>
      </c>
      <c r="H19" s="25"/>
      <c r="I19" s="62" t="s">
        <v>31</v>
      </c>
      <c r="J19" s="63"/>
      <c r="K19" s="25"/>
      <c r="L19" s="25"/>
      <c r="M19" s="31" t="s">
        <v>47</v>
      </c>
      <c r="N19" s="32" t="e">
        <f>G7*N7+G8*N8+G13*N13+G14*N14+#REF!*#REF!+G18*N18</f>
        <v>#REF!</v>
      </c>
    </row>
    <row r="20" spans="1:16" ht="91.35" customHeight="1" x14ac:dyDescent="0.2">
      <c r="A20" s="13"/>
      <c r="B20" s="68" t="s">
        <v>54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0"/>
    </row>
    <row r="21" spans="1:16" ht="125.45" customHeight="1" x14ac:dyDescent="0.2">
      <c r="A21" s="14"/>
      <c r="B21" s="71" t="s">
        <v>48</v>
      </c>
      <c r="C21" s="72"/>
      <c r="D21" s="72"/>
      <c r="E21" s="72"/>
      <c r="F21" s="72"/>
      <c r="G21" s="72"/>
      <c r="H21" s="72"/>
      <c r="I21" s="72"/>
      <c r="J21" s="73"/>
      <c r="K21" s="73"/>
      <c r="L21" s="73"/>
      <c r="M21" s="73"/>
      <c r="N21" s="73"/>
    </row>
    <row r="22" spans="1:16" ht="24" customHeight="1" x14ac:dyDescent="0.2">
      <c r="A22" s="14"/>
      <c r="B22" s="47" t="s">
        <v>49</v>
      </c>
      <c r="C22" s="74"/>
      <c r="D22" s="74"/>
      <c r="E22" s="74"/>
      <c r="F22" s="74"/>
      <c r="G22" s="74"/>
      <c r="H22" s="74"/>
      <c r="I22" s="48"/>
      <c r="J22" s="75" t="s">
        <v>50</v>
      </c>
      <c r="K22" s="75"/>
      <c r="L22" s="75"/>
      <c r="M22" s="75"/>
      <c r="N22" s="76"/>
    </row>
    <row r="23" spans="1:16" ht="73.7" customHeight="1" x14ac:dyDescent="0.2">
      <c r="A23" s="15"/>
      <c r="B23" s="77" t="s">
        <v>51</v>
      </c>
      <c r="C23" s="78"/>
      <c r="D23" s="78"/>
      <c r="E23" s="78"/>
      <c r="F23" s="79"/>
      <c r="G23" s="80" t="s">
        <v>52</v>
      </c>
      <c r="H23" s="81"/>
      <c r="I23" s="81"/>
      <c r="J23" s="82" t="s">
        <v>51</v>
      </c>
      <c r="K23" s="83"/>
      <c r="L23" s="84" t="s">
        <v>52</v>
      </c>
      <c r="M23" s="85"/>
      <c r="N23" s="86"/>
    </row>
    <row r="24" spans="1:16" s="1" customFormat="1" ht="39" customHeight="1" x14ac:dyDescent="0.2">
      <c r="B24" s="87" t="s">
        <v>53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3"/>
      <c r="P24" s="3"/>
    </row>
    <row r="25" spans="1:16" ht="14.25" customHeight="1" x14ac:dyDescent="0.2">
      <c r="B25" s="16"/>
      <c r="C25" s="16"/>
      <c r="D25" s="17"/>
      <c r="E25" s="17"/>
      <c r="F25" s="17"/>
      <c r="G25" s="16"/>
      <c r="H25" s="16"/>
      <c r="I25" s="16"/>
      <c r="J25" s="16"/>
      <c r="K25" s="16"/>
      <c r="L25" s="16"/>
      <c r="M25" s="16"/>
      <c r="N25" s="16"/>
    </row>
    <row r="26" spans="1:16" ht="14.25" customHeight="1" x14ac:dyDescent="0.2">
      <c r="B26" s="16"/>
      <c r="C26" s="16"/>
      <c r="D26" s="17"/>
      <c r="E26" s="17"/>
      <c r="F26" s="17"/>
      <c r="G26" s="16"/>
      <c r="H26" s="16"/>
      <c r="I26" s="16"/>
      <c r="J26" s="16"/>
      <c r="K26" s="16"/>
      <c r="L26" s="16"/>
      <c r="M26" s="16"/>
      <c r="N26" s="16"/>
    </row>
  </sheetData>
  <mergeCells count="55">
    <mergeCell ref="B24:N24"/>
    <mergeCell ref="A2:A6"/>
    <mergeCell ref="A7:A17"/>
    <mergeCell ref="B5:B6"/>
    <mergeCell ref="B7:B8"/>
    <mergeCell ref="B9:B10"/>
    <mergeCell ref="B11:B12"/>
    <mergeCell ref="B13:B14"/>
    <mergeCell ref="C5:C6"/>
    <mergeCell ref="C7:C8"/>
    <mergeCell ref="C9:C10"/>
    <mergeCell ref="C11:C12"/>
    <mergeCell ref="C13:C14"/>
    <mergeCell ref="F5:F6"/>
    <mergeCell ref="G5:G6"/>
    <mergeCell ref="H5:H6"/>
    <mergeCell ref="B20:N20"/>
    <mergeCell ref="B21:N21"/>
    <mergeCell ref="B22:I22"/>
    <mergeCell ref="J22:N22"/>
    <mergeCell ref="B23:F23"/>
    <mergeCell ref="G23:I23"/>
    <mergeCell ref="J23:K23"/>
    <mergeCell ref="L23:N23"/>
    <mergeCell ref="I14:J14"/>
    <mergeCell ref="I17:J17"/>
    <mergeCell ref="I18:J18"/>
    <mergeCell ref="B19:E19"/>
    <mergeCell ref="I19:J19"/>
    <mergeCell ref="B15:B16"/>
    <mergeCell ref="C15:C16"/>
    <mergeCell ref="I15:J15"/>
    <mergeCell ref="I16:J16"/>
    <mergeCell ref="I9:J9"/>
    <mergeCell ref="I10:J10"/>
    <mergeCell ref="I12:J12"/>
    <mergeCell ref="I13:J13"/>
    <mergeCell ref="I11:J11"/>
    <mergeCell ref="B4:K4"/>
    <mergeCell ref="L4:N4"/>
    <mergeCell ref="D5:E5"/>
    <mergeCell ref="I7:J7"/>
    <mergeCell ref="I8:J8"/>
    <mergeCell ref="K5:K6"/>
    <mergeCell ref="L5:L6"/>
    <mergeCell ref="M5:M6"/>
    <mergeCell ref="N5:N6"/>
    <mergeCell ref="I5:J6"/>
    <mergeCell ref="A1:N1"/>
    <mergeCell ref="B2:C2"/>
    <mergeCell ref="D2:I2"/>
    <mergeCell ref="K2:N2"/>
    <mergeCell ref="B3:C3"/>
    <mergeCell ref="D3:I3"/>
    <mergeCell ref="K3:N3"/>
  </mergeCells>
  <phoneticPr fontId="16" type="noConversion"/>
  <dataValidations count="2">
    <dataValidation type="list" allowBlank="1" showInputMessage="1" showErrorMessage="1" sqref="J12 J16:J17 E11:E18 J14">
      <formula1>"定量,定性"</formula1>
    </dataValidation>
    <dataValidation type="list" allowBlank="1" showInputMessage="1" showErrorMessage="1" errorTitle="错误" error="你选择的不是下拉列表中的选项。" sqref="E8 E10 J7:J10">
      <formula1>"定量,定性"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2"/>
  <pixelatorList sheetStid="13"/>
</pixelators>
</file>

<file path=customXml/item5.xml><?xml version="1.0" encoding="utf-8"?>
<sheetInterline xmlns="https://web.wps.cn/et/2018/main" xmlns:s="http://schemas.openxmlformats.org/spreadsheetml/2006/main">
  <interlineItem sheetStid="12" interlineOnOff="0" interlineColor="0"/>
  <interlineItem sheetStid="13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12" master=""/>
  <rangeList sheetStid="13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框架设计组-ELin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XZOS</cp:lastModifiedBy>
  <dcterms:created xsi:type="dcterms:W3CDTF">2006-09-19T00:00:00Z</dcterms:created>
  <dcterms:modified xsi:type="dcterms:W3CDTF">2020-07-22T08:13:36Z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