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测试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<sst xmlns="http://schemas.openxmlformats.org/spreadsheetml/2006/main" count="280" uniqueCount="203">
  <si>
    <t>VeSync员工职业通道发展申报及评定表</t>
  </si>
  <si>
    <t>基本信息</t>
  </si>
  <si>
    <r>
      <rPr>
        <sz val="11"/>
        <color theme="1"/>
        <rFont val="宋体"/>
        <charset val="134"/>
        <scheme val="minor"/>
      </rPr>
      <t>部门：</t>
    </r>
    <r>
      <rPr>
        <sz val="11"/>
        <color rgb="FF0070C0"/>
        <rFont val="宋体"/>
        <charset val="134"/>
        <scheme val="minor"/>
      </rPr>
      <t xml:space="preserve">研发-测试-自动化测试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</si>
  <si>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</si>
  <si>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</si>
  <si>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</si>
  <si>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</si>
  <si>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</si>
  <si>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</si>
  <si>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</si>
  <si>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</si>
  <si>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</si>
  <si>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测试开发工程师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</si>
  <si>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</si>
  <si>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</si>
  <si>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</si>
  <si>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</si>
  <si>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</si>
  <si>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</si>
  <si>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</si>
  <si>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</si>
  <si>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T-测试开发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</si>
  <si>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</si>
  <si>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</si>
  <si>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</si>
  <si>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</si>
  <si>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</si>
  <si>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</si>
  <si>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</si>
  <si>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</si>
  <si>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</si>
  <si>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</si>
  <si>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</si>
  <si>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</si>
  <si>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</si>
  <si>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</si>
  <si>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</si>
  <si>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</si>
  <si>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</si>
  <si>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</si>
  <si>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</si>
  <si>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</si>
  <si>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</si>
  <si>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</si>
  <si>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</si>
  <si>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</si>
  <si>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</si>
  <si>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</si>
  <si>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</si>
  <si>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</si>
  <si>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</si>
  <si>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</si>
  <si>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</si>
  <si>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</si>
  <si>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</si>
  <si>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</si>
  <si>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</si>
  <si>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</si>
  <si>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</si>
  <si>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</si>
  <si>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</si>
  <si>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</si>
  <si>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</si>
  <si>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</si>
  <si>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</si>
  <si>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</si>
  <si>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</si>
  <si>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</si>
  <si>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</si>
  <si>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</si>
  <si>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</si>
  <si>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</si>
  <si>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</si>
  <si>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</si>
  <si>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</si>
  <si>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</si>
  <si>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</si>
  <si>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</si>
  <si>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</si>
  <si>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</si>
  <si>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</si>
  <si>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</si>
  <si>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</si>
  <si>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</si>
  <si>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</si>
  <si>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</si>
  <si>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</si>
  <si>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</si>
  <si>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流程规范</t>
  </si>
  <si>
    <t>掌握测试规范，能在实际中应用和遵守，能在工作中按流程进行测试工作</t>
  </si>
  <si>
    <t>开发知识</t>
  </si>
  <si>
    <t>精通操作系统、网络、计算机原理、数据库等基础知识，精通后台开发语言、工具和方法</t>
  </si>
  <si>
    <t>测试方法</t>
  </si>
  <si>
    <t>掌握测试方法理论知识，能运用到实际测试过程</t>
  </si>
  <si>
    <t>业务知识</t>
  </si>
  <si>
    <t>熟悉公司产品的主要功能、架构、设计实现方式、交互流程协议等</t>
  </si>
  <si>
    <t>专业技能</t>
  </si>
  <si>
    <t>测试设计</t>
  </si>
  <si>
    <t>具备测试方案和用例的设计能力，优化已有的测试设计，建立测试设计标准</t>
  </si>
  <si>
    <t>缺陷分析</t>
  </si>
  <si>
    <t>可清晰的描述缺陷发现步骤及表现，并可协助开发复现定位解决，能对缺陷进行管理</t>
  </si>
  <si>
    <t>疑难问题攻关能力</t>
  </si>
  <si>
    <t>针对测试系统和工具出现的疑难问题，进行快速及有效的定位分析和解决，并能总结成方法</t>
  </si>
  <si>
    <t>软件架构能力</t>
  </si>
  <si>
    <t>对软件开发中的语言、设计、建模、归纳等能力都有所掌握</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</si>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</sst>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5">
    <font>
      <sz val="11"/>
      <color theme="1"/>
      <name val="宋体"/>
      <charset val="134"/>
      <scheme val="minor"/>
    </font>
    <font>
      <sz val="10"/>
      <name val="微软雅黑"/>
      <charset val="134"/>
    </font>
    <font>
      <sz val="10"/>
      <color indexed="8"/>
      <name val="微软雅黑"/>
      <charset val="134"/>
    </font>
    <font>
      <b/>
      <sz val="10"/>
      <color rgb="FF000000"/>
      <name val="微软雅黑"/>
      <charset val="134"/>
    </font>
    <font>
      <b/>
      <sz val="10"/>
      <name val="微软雅黑"/>
      <charset val="134"/>
    </font>
    <font>
      <sz val="10"/>
      <color rgb="FF000000"/>
      <name val="微软雅黑"/>
      <charset val="134"/>
    </font>
    <font>
      <sz val="11"/>
      <color indexed="8"/>
      <name val="微软雅黑"/>
      <charset val="134"/>
    </font>
    <font>
      <sz val="10"/>
      <color theme="1"/>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sz val="12"/>
      <name val="宋体"/>
      <charset val="134"/>
    </font>
    <font>
      <b/>
      <sz val="11"/>
      <color rgb="FFFA7D00"/>
      <name val="宋体"/>
      <charset val="0"/>
      <scheme val="minor"/>
    </font>
    <font>
      <b/>
      <sz val="11"/>
      <color rgb="FF3F3F3F"/>
      <name val="宋体"/>
      <charset val="0"/>
      <scheme val="minor"/>
    </font>
    <font>
      <b/>
      <sz val="18"/>
      <color theme="3"/>
      <name val="宋体"/>
      <charset val="134"/>
      <scheme val="minor"/>
    </font>
    <font>
      <sz val="11"/>
      <color rgb="FF3F3F76"/>
      <name val="宋体"/>
      <charset val="0"/>
      <scheme val="minor"/>
    </font>
    <font>
      <sz val="11"/>
      <color rgb="FF9C6500"/>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u/>
      <sz val="11"/>
      <color rgb="FF800080"/>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8"/>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s>
  <cellStyleXfs count="54">
    <xf numFmtId="0" fontId="0" fillId="0" borderId="0"/>
    <xf numFmtId="42" fontId="0" fillId="0" borderId="0" applyFont="0" applyFill="0" applyBorder="0" applyAlignment="0" applyProtection="0">
      <alignment vertical="center"/>
    </xf>
    <xf numFmtId="0" fontId="31" fillId="30" borderId="0" applyNumberFormat="0" applyBorder="0" applyAlignment="0" applyProtection="0">
      <alignment vertical="center"/>
    </xf>
    <xf numFmtId="0" fontId="44" fillId="23" borderId="6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1" fillId="12" borderId="0" applyNumberFormat="0" applyBorder="0" applyAlignment="0" applyProtection="0">
      <alignment vertical="center"/>
    </xf>
    <xf numFmtId="0" fontId="35" fillId="13" borderId="0" applyNumberFormat="0" applyBorder="0" applyAlignment="0" applyProtection="0">
      <alignment vertical="center"/>
    </xf>
    <xf numFmtId="43" fontId="0" fillId="0" borderId="0" applyFont="0" applyFill="0" applyBorder="0" applyAlignment="0" applyProtection="0">
      <alignment vertical="center"/>
    </xf>
    <xf numFmtId="0" fontId="34" fillId="19" borderId="0" applyNumberFormat="0" applyBorder="0" applyAlignment="0" applyProtection="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8" borderId="61" applyNumberFormat="0" applyFont="0" applyAlignment="0" applyProtection="0">
      <alignment vertical="center"/>
    </xf>
    <xf numFmtId="0" fontId="34" fillId="29" borderId="0" applyNumberFormat="0" applyBorder="0" applyAlignment="0" applyProtection="0">
      <alignment vertical="center"/>
    </xf>
    <xf numFmtId="0" fontId="3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8" fillId="0" borderId="68" applyNumberFormat="0" applyFill="0" applyAlignment="0" applyProtection="0">
      <alignment vertical="center"/>
    </xf>
    <xf numFmtId="0" fontId="49" fillId="0" borderId="68" applyNumberFormat="0" applyFill="0" applyAlignment="0" applyProtection="0">
      <alignment vertical="center"/>
    </xf>
    <xf numFmtId="0" fontId="34" fillId="36" borderId="0" applyNumberFormat="0" applyBorder="0" applyAlignment="0" applyProtection="0">
      <alignment vertical="center"/>
    </xf>
    <xf numFmtId="0" fontId="33" fillId="0" borderId="67" applyNumberFormat="0" applyFill="0" applyAlignment="0" applyProtection="0">
      <alignment vertical="center"/>
    </xf>
    <xf numFmtId="0" fontId="34" fillId="18" borderId="0" applyNumberFormat="0" applyBorder="0" applyAlignment="0" applyProtection="0">
      <alignment vertical="center"/>
    </xf>
    <xf numFmtId="0" fontId="42" fillId="22" borderId="64" applyNumberFormat="0" applyAlignment="0" applyProtection="0">
      <alignment vertical="center"/>
    </xf>
    <xf numFmtId="0" fontId="41" fillId="22" borderId="63" applyNumberFormat="0" applyAlignment="0" applyProtection="0">
      <alignment vertical="center"/>
    </xf>
    <xf numFmtId="0" fontId="47" fillId="28" borderId="66" applyNumberFormat="0" applyAlignment="0" applyProtection="0">
      <alignment vertical="center"/>
    </xf>
    <xf numFmtId="0" fontId="31" fillId="17" borderId="0" applyNumberFormat="0" applyBorder="0" applyAlignment="0" applyProtection="0">
      <alignment vertical="center"/>
    </xf>
    <xf numFmtId="0" fontId="34" fillId="11" borderId="0" applyNumberFormat="0" applyBorder="0" applyAlignment="0" applyProtection="0">
      <alignment vertical="center"/>
    </xf>
    <xf numFmtId="0" fontId="37" fillId="0" borderId="62" applyNumberFormat="0" applyFill="0" applyAlignment="0" applyProtection="0">
      <alignment vertical="center"/>
    </xf>
    <xf numFmtId="0" fontId="46" fillId="0" borderId="65" applyNumberFormat="0" applyFill="0" applyAlignment="0" applyProtection="0">
      <alignment vertical="center"/>
    </xf>
    <xf numFmtId="0" fontId="36" fillId="16" borderId="0" applyNumberFormat="0" applyBorder="0" applyAlignment="0" applyProtection="0">
      <alignment vertical="center"/>
    </xf>
    <xf numFmtId="0" fontId="45" fillId="27" borderId="0" applyNumberFormat="0" applyBorder="0" applyAlignment="0" applyProtection="0">
      <alignment vertical="center"/>
    </xf>
    <xf numFmtId="0" fontId="31" fillId="10" borderId="0" applyNumberFormat="0" applyBorder="0" applyAlignment="0" applyProtection="0">
      <alignment vertical="center"/>
    </xf>
    <xf numFmtId="0" fontId="34" fillId="26" borderId="0" applyNumberFormat="0" applyBorder="0" applyAlignment="0" applyProtection="0">
      <alignment vertical="center"/>
    </xf>
    <xf numFmtId="0" fontId="31" fillId="5" borderId="0" applyNumberFormat="0" applyBorder="0" applyAlignment="0" applyProtection="0">
      <alignment vertical="center"/>
    </xf>
    <xf numFmtId="0" fontId="31" fillId="15" borderId="0" applyNumberFormat="0" applyBorder="0" applyAlignment="0" applyProtection="0">
      <alignment vertical="center"/>
    </xf>
    <xf numFmtId="0" fontId="31" fillId="35" borderId="0" applyNumberFormat="0" applyBorder="0" applyAlignment="0" applyProtection="0">
      <alignment vertical="center"/>
    </xf>
    <xf numFmtId="0" fontId="31" fillId="9" borderId="0" applyNumberFormat="0" applyBorder="0" applyAlignment="0" applyProtection="0">
      <alignment vertical="center"/>
    </xf>
    <xf numFmtId="0" fontId="34" fillId="21" borderId="0" applyNumberFormat="0" applyBorder="0" applyAlignment="0" applyProtection="0">
      <alignment vertical="center"/>
    </xf>
    <xf numFmtId="0" fontId="0" fillId="0" borderId="0">
      <alignment vertical="center"/>
    </xf>
    <xf numFmtId="0" fontId="34" fillId="33" borderId="0" applyNumberFormat="0" applyBorder="0" applyAlignment="0" applyProtection="0">
      <alignment vertical="center"/>
    </xf>
    <xf numFmtId="0" fontId="31" fillId="7" borderId="0" applyNumberFormat="0" applyBorder="0" applyAlignment="0" applyProtection="0">
      <alignment vertical="center"/>
    </xf>
    <xf numFmtId="0" fontId="31" fillId="20" borderId="0" applyNumberFormat="0" applyBorder="0" applyAlignment="0" applyProtection="0">
      <alignment vertical="center"/>
    </xf>
    <xf numFmtId="0" fontId="34" fillId="32" borderId="0" applyNumberFormat="0" applyBorder="0" applyAlignment="0" applyProtection="0">
      <alignment vertical="center"/>
    </xf>
    <xf numFmtId="0" fontId="40" fillId="0" borderId="0"/>
    <xf numFmtId="0" fontId="31" fillId="14" borderId="0" applyNumberFormat="0" applyBorder="0" applyAlignment="0" applyProtection="0">
      <alignment vertical="center"/>
    </xf>
    <xf numFmtId="0" fontId="34" fillId="34" borderId="0" applyNumberFormat="0" applyBorder="0" applyAlignment="0" applyProtection="0">
      <alignment vertical="center"/>
    </xf>
    <xf numFmtId="0" fontId="34" fillId="25" borderId="0" applyNumberFormat="0" applyBorder="0" applyAlignment="0" applyProtection="0">
      <alignment vertical="center"/>
    </xf>
    <xf numFmtId="0" fontId="31" fillId="24" borderId="0" applyNumberFormat="0" applyBorder="0" applyAlignment="0" applyProtection="0">
      <alignment vertical="center"/>
    </xf>
    <xf numFmtId="0" fontId="34" fillId="31" borderId="0" applyNumberFormat="0" applyBorder="0" applyAlignment="0" applyProtection="0">
      <alignment vertical="center"/>
    </xf>
    <xf numFmtId="0" fontId="0" fillId="0" borderId="0">
      <alignment vertical="center"/>
    </xf>
    <xf numFmtId="0" fontId="0" fillId="0" borderId="0"/>
    <xf numFmtId="0" fontId="0" fillId="0" borderId="0"/>
  </cellStyleXfs>
  <cellXfs count="18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Fill="1" applyAlignment="1">
      <alignment vertical="center" wrapText="1"/>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53" applyFont="1" applyFill="1" applyBorder="1" applyAlignment="1">
      <alignment horizontal="center" vertical="center" wrapText="1"/>
    </xf>
    <xf numFmtId="0" fontId="3" fillId="0" borderId="2" xfId="0" applyNumberFormat="1" applyFont="1" applyBorder="1" applyAlignment="1">
      <alignment horizontal="center" vertical="center"/>
    </xf>
    <xf numFmtId="0" fontId="4" fillId="0" borderId="1" xfId="51" applyFont="1" applyFill="1" applyBorder="1" applyAlignment="1">
      <alignment horizontal="center" vertical="center"/>
    </xf>
    <xf numFmtId="0" fontId="0" fillId="0" borderId="1" xfId="51" applyBorder="1">
      <alignment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1" fillId="0" borderId="5" xfId="45" applyFont="1" applyFill="1" applyBorder="1" applyAlignment="1">
      <alignment horizontal="center" vertical="center" wrapText="1"/>
    </xf>
    <xf numFmtId="0" fontId="6" fillId="0" borderId="3" xfId="51" applyFont="1" applyBorder="1" applyAlignment="1">
      <alignment horizontal="center" vertical="center" wrapText="1"/>
    </xf>
    <xf numFmtId="0" fontId="2" fillId="3" borderId="1" xfId="53" applyFont="1" applyFill="1" applyBorder="1" applyAlignment="1">
      <alignment horizontal="center" vertical="center"/>
    </xf>
    <xf numFmtId="0" fontId="3" fillId="0" borderId="1" xfId="0" applyNumberFormat="1" applyFont="1" applyBorder="1" applyAlignment="1">
      <alignment horizontal="center" vertical="center"/>
    </xf>
    <xf numFmtId="0" fontId="6" fillId="0" borderId="4" xfId="51" applyFont="1" applyBorder="1" applyAlignment="1">
      <alignment horizontal="center" vertical="center" wrapText="1"/>
    </xf>
    <xf numFmtId="0" fontId="7" fillId="3" borderId="1" xfId="53" applyFont="1" applyFill="1" applyBorder="1" applyAlignment="1">
      <alignment horizontal="center" vertical="center"/>
    </xf>
    <xf numFmtId="0" fontId="6" fillId="0" borderId="5" xfId="51" applyFont="1" applyBorder="1" applyAlignment="1">
      <alignment horizontal="center" vertical="center" wrapText="1"/>
    </xf>
    <xf numFmtId="0" fontId="6" fillId="0" borderId="0" xfId="51" applyFont="1" applyAlignment="1">
      <alignment horizontal="center" vertical="center" wrapText="1"/>
    </xf>
    <xf numFmtId="0" fontId="1" fillId="0" borderId="0" xfId="51" applyFont="1" applyFill="1" applyAlignment="1">
      <alignment horizontal="center" vertical="center" wrapText="1"/>
    </xf>
    <xf numFmtId="0" fontId="2" fillId="3" borderId="0" xfId="53" applyFont="1" applyFill="1" applyAlignment="1">
      <alignment horizontal="center" vertical="center"/>
    </xf>
    <xf numFmtId="0" fontId="3" fillId="0" borderId="0" xfId="0" applyNumberFormat="1" applyFont="1" applyAlignment="1">
      <alignment horizontal="center" vertical="center"/>
    </xf>
    <xf numFmtId="0" fontId="8" fillId="5" borderId="1" xfId="0" applyFont="1" applyFill="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horizontal="center"/>
    </xf>
    <xf numFmtId="0" fontId="8" fillId="0" borderId="1" xfId="0" applyFont="1" applyBorder="1"/>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9" fontId="0" fillId="0" borderId="0" xfId="0" applyNumberFormat="1"/>
    <xf numFmtId="0" fontId="9" fillId="0" borderId="0" xfId="0" applyFont="1"/>
    <xf numFmtId="0" fontId="9" fillId="5"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10" fillId="0" borderId="1" xfId="0" applyFont="1" applyFill="1" applyBorder="1" applyAlignment="1">
      <alignment horizontal="left" vertical="center" wrapText="1"/>
    </xf>
    <xf numFmtId="0" fontId="11"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1" fillId="0" borderId="1" xfId="0" applyFont="1" applyBorder="1" applyAlignment="1">
      <alignment horizontal="center" vertical="center" wrapText="1"/>
    </xf>
    <xf numFmtId="0" fontId="13" fillId="0" borderId="1" xfId="0" applyFont="1" applyFill="1" applyBorder="1" applyAlignment="1">
      <alignment horizontal="center" vertical="center"/>
    </xf>
    <xf numFmtId="9" fontId="13" fillId="0" borderId="1" xfId="0" applyNumberFormat="1" applyFont="1" applyFill="1" applyBorder="1" applyAlignment="1">
      <alignment horizontal="center" vertical="center"/>
    </xf>
    <xf numFmtId="0" fontId="14" fillId="4" borderId="6" xfId="0" applyNumberFormat="1" applyFont="1" applyFill="1" applyBorder="1" applyAlignment="1">
      <alignment horizontal="left" vertical="center" wrapText="1"/>
    </xf>
    <xf numFmtId="0" fontId="14" fillId="4" borderId="7" xfId="0" applyNumberFormat="1" applyFont="1" applyFill="1" applyBorder="1" applyAlignment="1">
      <alignment horizontal="left" vertical="center" wrapText="1"/>
    </xf>
    <xf numFmtId="0" fontId="14" fillId="0" borderId="8" xfId="0" applyNumberFormat="1" applyFont="1" applyBorder="1" applyAlignment="1">
      <alignment vertical="center" wrapText="1"/>
    </xf>
    <xf numFmtId="0" fontId="14" fillId="0" borderId="2" xfId="0" applyNumberFormat="1" applyFont="1" applyBorder="1" applyAlignment="1">
      <alignment vertical="center" wrapText="1"/>
    </xf>
    <xf numFmtId="0" fontId="11" fillId="0" borderId="3" xfId="0" applyFont="1" applyBorder="1" applyAlignment="1">
      <alignment horizontal="center" vertical="center"/>
    </xf>
    <xf numFmtId="0" fontId="13" fillId="0" borderId="3" xfId="0" applyFont="1" applyFill="1" applyBorder="1" applyAlignment="1">
      <alignment horizontal="center" vertical="center"/>
    </xf>
    <xf numFmtId="9" fontId="13" fillId="0" borderId="3" xfId="0" applyNumberFormat="1" applyFont="1" applyFill="1" applyBorder="1" applyAlignment="1">
      <alignment horizontal="center" vertical="center"/>
    </xf>
    <xf numFmtId="0" fontId="14" fillId="4" borderId="9" xfId="0" applyNumberFormat="1" applyFont="1" applyFill="1" applyBorder="1" applyAlignment="1">
      <alignment horizontal="left" vertical="center" wrapText="1"/>
    </xf>
    <xf numFmtId="0" fontId="14" fillId="4" borderId="10" xfId="0" applyNumberFormat="1" applyFont="1" applyFill="1" applyBorder="1" applyAlignment="1">
      <alignment horizontal="left" vertical="center" wrapText="1"/>
    </xf>
    <xf numFmtId="0" fontId="14" fillId="0" borderId="11" xfId="0" applyNumberFormat="1" applyFont="1" applyBorder="1" applyAlignment="1">
      <alignment vertical="center" wrapText="1"/>
    </xf>
    <xf numFmtId="0" fontId="11" fillId="0" borderId="1" xfId="0" applyFont="1" applyBorder="1" applyAlignment="1">
      <alignment horizontal="left" vertical="center"/>
    </xf>
    <xf numFmtId="9" fontId="9" fillId="0" borderId="1" xfId="0" applyNumberFormat="1" applyFont="1" applyBorder="1" applyAlignment="1">
      <alignment horizontal="center"/>
    </xf>
    <xf numFmtId="9" fontId="9" fillId="0" borderId="12" xfId="0" applyNumberFormat="1" applyFont="1" applyBorder="1" applyAlignment="1">
      <alignment horizontal="center"/>
    </xf>
    <xf numFmtId="9" fontId="9" fillId="0" borderId="13" xfId="0" applyNumberFormat="1" applyFont="1" applyBorder="1" applyAlignment="1">
      <alignment horizontal="center"/>
    </xf>
    <xf numFmtId="0" fontId="15" fillId="0" borderId="0" xfId="0" applyFont="1"/>
    <xf numFmtId="0" fontId="16" fillId="0" borderId="0" xfId="0" applyFont="1"/>
    <xf numFmtId="0" fontId="17" fillId="0" borderId="0" xfId="0" applyFont="1"/>
    <xf numFmtId="0" fontId="17" fillId="6" borderId="1"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7" fillId="6"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8" xfId="0" applyFont="1" applyFill="1" applyBorder="1" applyAlignment="1">
      <alignment horizontal="left" vertical="center"/>
    </xf>
    <xf numFmtId="0" fontId="16" fillId="0" borderId="19" xfId="0" applyFont="1" applyBorder="1" applyAlignment="1">
      <alignment horizontal="center" vertical="center"/>
    </xf>
    <xf numFmtId="0" fontId="16" fillId="0" borderId="18" xfId="0" applyFont="1" applyBorder="1" applyAlignment="1">
      <alignment horizontal="center" vertical="center"/>
    </xf>
    <xf numFmtId="0" fontId="16" fillId="0" borderId="20" xfId="0" applyFont="1" applyFill="1" applyBorder="1" applyAlignment="1">
      <alignment horizontal="center" vertical="center"/>
    </xf>
    <xf numFmtId="0" fontId="16" fillId="0" borderId="21" xfId="0" applyFont="1" applyFill="1" applyBorder="1" applyAlignment="1">
      <alignment horizontal="left" vertical="center"/>
    </xf>
    <xf numFmtId="0" fontId="16" fillId="0" borderId="22" xfId="0" applyFont="1" applyBorder="1" applyAlignment="1">
      <alignment horizontal="center" vertical="center"/>
    </xf>
    <xf numFmtId="0" fontId="16" fillId="0" borderId="21"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left" vertical="center"/>
    </xf>
    <xf numFmtId="0" fontId="16" fillId="0" borderId="23" xfId="0" applyFont="1" applyBorder="1" applyAlignment="1">
      <alignment horizontal="center" vertical="center"/>
    </xf>
    <xf numFmtId="0" fontId="16" fillId="0" borderId="24" xfId="0" applyFont="1" applyBorder="1" applyAlignment="1">
      <alignment horizontal="left" vertical="center"/>
    </xf>
    <xf numFmtId="0" fontId="16" fillId="0" borderId="25" xfId="0" applyFont="1" applyBorder="1" applyAlignment="1">
      <alignment horizontal="center" vertical="center"/>
    </xf>
    <xf numFmtId="0" fontId="16" fillId="0" borderId="24"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left" vertical="center"/>
    </xf>
    <xf numFmtId="0" fontId="17" fillId="6" borderId="26" xfId="0" applyFont="1" applyFill="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8" fillId="0" borderId="0" xfId="0" applyFont="1" applyProtection="1">
      <protection locked="0"/>
    </xf>
    <xf numFmtId="0" fontId="0" fillId="0" borderId="0" xfId="0" applyFont="1" applyProtection="1">
      <protection locked="0"/>
    </xf>
    <xf numFmtId="0" fontId="19" fillId="0" borderId="30"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32" xfId="0" applyFont="1" applyBorder="1" applyAlignment="1" applyProtection="1">
      <alignment horizontal="center" vertical="center"/>
      <protection locked="0"/>
    </xf>
    <xf numFmtId="0" fontId="19" fillId="0" borderId="33" xfId="0" applyFont="1" applyBorder="1" applyAlignment="1" applyProtection="1">
      <alignment horizontal="center" vertical="center"/>
      <protection locked="0"/>
    </xf>
    <xf numFmtId="0" fontId="19" fillId="0" borderId="0"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20" fillId="0" borderId="43"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49" fontId="21" fillId="0" borderId="44" xfId="0" applyNumberFormat="1" applyFont="1" applyBorder="1" applyAlignment="1" applyProtection="1">
      <alignment horizontal="left" vertical="center"/>
      <protection locked="0"/>
    </xf>
    <xf numFmtId="49" fontId="22" fillId="0" borderId="45" xfId="0" applyNumberFormat="1" applyFont="1" applyBorder="1" applyAlignment="1" applyProtection="1">
      <alignment horizontal="left" vertical="center"/>
      <protection locked="0"/>
    </xf>
    <xf numFmtId="0" fontId="23" fillId="0" borderId="46" xfId="0" applyFont="1" applyBorder="1" applyAlignment="1" applyProtection="1">
      <alignment vertical="center" wrapText="1"/>
      <protection locked="0"/>
    </xf>
    <xf numFmtId="0" fontId="23" fillId="0" borderId="47" xfId="0" applyFont="1" applyBorder="1" applyAlignment="1" applyProtection="1">
      <alignment vertical="center"/>
      <protection locked="0"/>
    </xf>
    <xf numFmtId="0" fontId="23" fillId="0" borderId="48" xfId="0" applyFont="1" applyBorder="1" applyAlignment="1" applyProtection="1">
      <alignment vertical="center"/>
      <protection locked="0"/>
    </xf>
    <xf numFmtId="0" fontId="24" fillId="5" borderId="1" xfId="0" applyFont="1" applyFill="1" applyBorder="1" applyAlignment="1" applyProtection="1">
      <alignment horizontal="center" vertical="center"/>
      <protection locked="0"/>
    </xf>
    <xf numFmtId="0" fontId="23" fillId="0" borderId="0" xfId="0" applyFont="1" applyAlignment="1" applyProtection="1">
      <alignment vertical="center"/>
      <protection locked="0"/>
    </xf>
    <xf numFmtId="0" fontId="23" fillId="0" borderId="34" xfId="0" applyFont="1" applyBorder="1" applyAlignment="1" applyProtection="1">
      <alignment vertical="center"/>
      <protection locked="0"/>
    </xf>
    <xf numFmtId="0" fontId="24" fillId="0" borderId="1" xfId="0" applyFont="1" applyBorder="1" applyAlignment="1" applyProtection="1">
      <alignment horizontal="center" vertical="center"/>
      <protection locked="0"/>
    </xf>
    <xf numFmtId="0" fontId="23" fillId="0" borderId="33"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3" fillId="0" borderId="34" xfId="0" applyFont="1" applyBorder="1" applyAlignment="1" applyProtection="1">
      <alignment vertical="center" wrapText="1"/>
      <protection locked="0"/>
    </xf>
    <xf numFmtId="0" fontId="25"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5"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5" fillId="0" borderId="13" xfId="0" applyNumberFormat="1" applyFont="1" applyBorder="1" applyAlignment="1" applyProtection="1">
      <alignment horizontal="center" vertical="center"/>
      <protection locked="0"/>
    </xf>
    <xf numFmtId="0" fontId="25" fillId="4" borderId="12" xfId="0" applyNumberFormat="1" applyFont="1" applyFill="1" applyBorder="1" applyAlignment="1" applyProtection="1">
      <alignment horizontal="left" vertical="center" wrapText="1"/>
      <protection locked="0"/>
    </xf>
    <xf numFmtId="0" fontId="25" fillId="4" borderId="13" xfId="0" applyNumberFormat="1" applyFont="1" applyFill="1" applyBorder="1" applyAlignment="1" applyProtection="1">
      <alignment horizontal="left" vertical="center" wrapText="1"/>
      <protection locked="0"/>
    </xf>
    <xf numFmtId="0" fontId="26"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6" fillId="0" borderId="1" xfId="0" applyFont="1" applyBorder="1" applyAlignment="1" applyProtection="1">
      <alignment horizontal="left" vertical="center"/>
      <protection locked="0"/>
    </xf>
    <xf numFmtId="0" fontId="26" fillId="0" borderId="55" xfId="0" applyFont="1" applyBorder="1" applyAlignment="1" applyProtection="1">
      <alignment horizontal="left" vertical="center"/>
      <protection locked="0"/>
    </xf>
    <xf numFmtId="0" fontId="25" fillId="0" borderId="56" xfId="0" applyNumberFormat="1" applyFont="1" applyBorder="1" applyAlignment="1" applyProtection="1">
      <alignment horizontal="center" vertical="center"/>
      <protection locked="0"/>
    </xf>
    <xf numFmtId="0" fontId="25" fillId="4" borderId="12" xfId="0" applyNumberFormat="1" applyFont="1" applyFill="1" applyBorder="1" applyAlignment="1" applyProtection="1">
      <alignment horizontal="center" vertical="center" wrapText="1"/>
      <protection locked="0"/>
    </xf>
    <xf numFmtId="0" fontId="25" fillId="4" borderId="13" xfId="0" applyNumberFormat="1" applyFont="1" applyFill="1" applyBorder="1" applyAlignment="1" applyProtection="1">
      <alignment horizontal="center" vertical="center" wrapText="1"/>
      <protection locked="0"/>
    </xf>
    <xf numFmtId="0" fontId="27" fillId="0" borderId="57" xfId="0" applyNumberFormat="1" applyFont="1" applyBorder="1" applyAlignment="1" applyProtection="1">
      <alignment horizontal="center" vertical="center" wrapText="1"/>
      <protection locked="0"/>
    </xf>
    <xf numFmtId="0" fontId="27" fillId="0" borderId="13" xfId="0" applyNumberFormat="1" applyFont="1" applyBorder="1" applyAlignment="1" applyProtection="1">
      <alignment horizontal="center" vertical="center"/>
      <protection locked="0"/>
    </xf>
    <xf numFmtId="0" fontId="28" fillId="4" borderId="12" xfId="0" applyNumberFormat="1" applyFont="1" applyFill="1" applyBorder="1" applyAlignment="1" applyProtection="1">
      <alignment horizontal="left" vertical="center" wrapText="1"/>
      <protection locked="0"/>
    </xf>
    <xf numFmtId="0" fontId="28" fillId="4" borderId="40" xfId="0" applyNumberFormat="1" applyFont="1" applyFill="1" applyBorder="1" applyAlignment="1" applyProtection="1">
      <alignment horizontal="left" vertical="center" wrapText="1"/>
      <protection locked="0"/>
    </xf>
    <xf numFmtId="0" fontId="28" fillId="4" borderId="41" xfId="0" applyNumberFormat="1" applyFont="1" applyFill="1" applyBorder="1" applyAlignment="1" applyProtection="1">
      <alignment horizontal="left" vertical="center" wrapText="1"/>
      <protection locked="0"/>
    </xf>
    <xf numFmtId="0" fontId="23"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3"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9" fillId="0" borderId="39" xfId="45" applyFont="1" applyFill="1" applyBorder="1" applyAlignment="1" applyProtection="1">
      <alignment horizontal="center" vertical="center" wrapText="1"/>
      <protection locked="0"/>
    </xf>
    <xf numFmtId="0" fontId="25" fillId="4" borderId="1" xfId="0" applyNumberFormat="1" applyFont="1" applyFill="1" applyBorder="1" applyAlignment="1" applyProtection="1">
      <alignment horizontal="center" vertical="center" wrapText="1"/>
      <protection locked="0"/>
    </xf>
    <xf numFmtId="0" fontId="25" fillId="4" borderId="1" xfId="0" applyNumberFormat="1" applyFont="1" applyFill="1" applyBorder="1" applyAlignment="1" applyProtection="1">
      <alignment horizontal="left" vertical="center" wrapText="1"/>
      <protection locked="0"/>
    </xf>
    <xf numFmtId="0" fontId="26" fillId="4" borderId="1" xfId="0" applyNumberFormat="1" applyFont="1" applyFill="1" applyBorder="1" applyAlignment="1" applyProtection="1">
      <alignment horizontal="center" vertical="center" wrapText="1"/>
    </xf>
    <xf numFmtId="0" fontId="26" fillId="4" borderId="1" xfId="0" applyNumberFormat="1" applyFont="1" applyFill="1" applyBorder="1" applyAlignment="1" applyProtection="1">
      <alignment horizontal="center" vertical="center" wrapText="1"/>
      <protection locked="0"/>
    </xf>
    <xf numFmtId="0" fontId="26" fillId="4" borderId="1" xfId="0" applyNumberFormat="1" applyFont="1" applyFill="1" applyBorder="1" applyAlignment="1" applyProtection="1">
      <alignment horizontal="left" vertical="center" wrapText="1"/>
      <protection locked="0"/>
    </xf>
    <xf numFmtId="0" fontId="26"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30" fillId="0" borderId="39" xfId="51" applyFont="1" applyBorder="1" applyAlignment="1" applyProtection="1">
      <alignment horizontal="center" vertical="center" wrapText="1"/>
      <protection locked="0"/>
    </xf>
    <xf numFmtId="0" fontId="29" fillId="0" borderId="1" xfId="51" applyFont="1" applyFill="1" applyBorder="1" applyAlignment="1" applyProtection="1">
      <alignment horizontal="center" vertical="center" wrapText="1"/>
      <protection locked="0"/>
    </xf>
    <xf numFmtId="0" fontId="27" fillId="0" borderId="13" xfId="0" applyNumberFormat="1" applyFont="1" applyBorder="1" applyAlignment="1" applyProtection="1">
      <alignment horizontal="center" vertical="center" wrapText="1"/>
      <protection locked="0"/>
    </xf>
    <xf numFmtId="0" fontId="28" fillId="0" borderId="12" xfId="0" applyNumberFormat="1" applyFont="1" applyBorder="1" applyAlignment="1" applyProtection="1">
      <alignment vertical="center"/>
      <protection locked="0"/>
    </xf>
    <xf numFmtId="0" fontId="28" fillId="0" borderId="13" xfId="0" applyNumberFormat="1" applyFont="1" applyBorder="1" applyAlignment="1" applyProtection="1">
      <alignment vertical="center"/>
      <protection locked="0"/>
    </xf>
    <xf numFmtId="0" fontId="27" fillId="0" borderId="12" xfId="0" applyNumberFormat="1" applyFont="1" applyBorder="1" applyAlignment="1" applyProtection="1">
      <alignment vertical="center"/>
      <protection locked="0"/>
    </xf>
    <xf numFmtId="0" fontId="27" fillId="0" borderId="40" xfId="0" applyNumberFormat="1" applyFont="1" applyBorder="1" applyAlignment="1" applyProtection="1">
      <alignment vertical="center"/>
      <protection locked="0"/>
    </xf>
    <xf numFmtId="0" fontId="27" fillId="0" borderId="41" xfId="0" applyNumberFormat="1" applyFont="1" applyBorder="1" applyAlignment="1" applyProtection="1">
      <alignment horizontal="left" vertical="center"/>
      <protection locked="0"/>
    </xf>
    <xf numFmtId="0" fontId="27" fillId="0" borderId="40" xfId="0" applyNumberFormat="1" applyFont="1" applyBorder="1" applyAlignment="1" applyProtection="1">
      <alignment horizontal="center" vertical="center" wrapText="1"/>
      <protection locked="0"/>
    </xf>
    <xf numFmtId="0" fontId="28" fillId="0" borderId="40" xfId="0" applyNumberFormat="1" applyFont="1" applyBorder="1" applyAlignment="1" applyProtection="1">
      <alignment vertical="center"/>
      <protection locked="0"/>
    </xf>
    <xf numFmtId="0" fontId="27" fillId="0" borderId="40" xfId="0" applyNumberFormat="1" applyFont="1" applyBorder="1" applyAlignment="1" applyProtection="1">
      <alignment horizontal="left" vertical="center"/>
      <protection locked="0"/>
    </xf>
    <xf numFmtId="0" fontId="27" fillId="0" borderId="41" xfId="0" applyNumberFormat="1" applyFont="1" applyBorder="1" applyAlignment="1" applyProtection="1">
      <alignment vertical="center"/>
      <protection locked="0"/>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 name="常规 2" xfId="53"/>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'软件研发-测试开发子类职位雷达图'!$D$2:$D$17</c:f>
              <c:numCache>
                <c:formatCode>General</c:formatCode>
                <c:ptCount val="16"/>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'软件研发-测试开发子类职位雷达图'!$M$2:$M$17</c:f>
              <c:numCache>
                <c:formatCode>General</c:formatCode>
                <c:ptCount val="16"/>
                <c:pt idx="0">
                  <c:v>4</c:v>
                </c:pt>
                <c:pt idx="1">
                  <c:v>4</c:v>
                </c:pt>
                <c:pt idx="2">
                  <c:v>4</c:v>
                </c:pt>
                <c:pt idx="3">
                  <c:v>4</c:v>
                </c:pt>
                <c:pt idx="4">
                  <c:v>4</c:v>
                </c:pt>
                <c:pt idx="5">
                  <c:v>4</c:v>
                </c:pt>
                <c:pt idx="6">
                  <c:v>4</c:v>
                </c:pt>
                <c:pt idx="7">
                  <c:v>4</c:v>
                </c:pt>
                <c:pt idx="8">
                  <c:v>3.3</c:v>
                </c:pt>
                <c:pt idx="9">
                  <c:v>3.3</c:v>
                </c:pt>
                <c:pt idx="10">
                  <c:v>3.3</c:v>
                </c:pt>
                <c:pt idx="11">
                  <c:v>3.3</c:v>
                </c:pt>
                <c:pt idx="12">
                  <c:v>4</c:v>
                </c:pt>
                <c:pt idx="13">
                  <c:v>3</c:v>
                </c:pt>
                <c:pt idx="14">
                  <c:v>3</c:v>
                </c:pt>
                <c:pt idx="15">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'软件研发-测试开发子类职位雷达图'!$N$2:$N$17</c:f>
              <c:numCache>
                <c:formatCode>General</c:formatCode>
                <c:ptCount val="16"/>
                <c:pt idx="0">
                  <c:v>4</c:v>
                </c:pt>
                <c:pt idx="1">
                  <c:v>5</c:v>
                </c:pt>
                <c:pt idx="2">
                  <c:v>4</c:v>
                </c:pt>
                <c:pt idx="3">
                  <c:v>4</c:v>
                </c:pt>
                <c:pt idx="4">
                  <c:v>4</c:v>
                </c:pt>
                <c:pt idx="5">
                  <c:v>4</c:v>
                </c:pt>
                <c:pt idx="6">
                  <c:v>4</c:v>
                </c:pt>
                <c:pt idx="7">
                  <c:v>4</c:v>
                </c:pt>
                <c:pt idx="8">
                  <c:v>4</c:v>
                </c:pt>
                <c:pt idx="9">
                  <c:v>3.3</c:v>
                </c:pt>
                <c:pt idx="10">
                  <c:v>4</c:v>
                </c:pt>
                <c:pt idx="11">
                  <c:v>4</c:v>
                </c:pt>
                <c:pt idx="12">
                  <c:v>4</c:v>
                </c:pt>
                <c:pt idx="13">
                  <c:v>4</c:v>
                </c:pt>
                <c:pt idx="14">
                  <c:v>4</c:v>
                </c:pt>
                <c:pt idx="15">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'软件研发-测试开发子类职位雷达图'!$O$2:$O$17</c:f>
              <c:numCache>
                <c:formatCode>General</c:formatCode>
                <c:ptCount val="16"/>
                <c:pt idx="0">
                  <c:v>5</c:v>
                </c:pt>
                <c:pt idx="1">
                  <c:v>5</c:v>
                </c:pt>
                <c:pt idx="2">
                  <c:v>4</c:v>
                </c:pt>
                <c:pt idx="3">
                  <c:v>4</c:v>
                </c:pt>
                <c:pt idx="4">
                  <c:v>4</c:v>
                </c:pt>
                <c:pt idx="5">
                  <c:v>4</c:v>
                </c:pt>
                <c:pt idx="6">
                  <c:v>4</c:v>
                </c:pt>
                <c:pt idx="7">
                  <c:v>5</c:v>
                </c:pt>
                <c:pt idx="8">
                  <c:v>4</c:v>
                </c:pt>
                <c:pt idx="9">
                  <c:v>4</c:v>
                </c:pt>
                <c:pt idx="10">
                  <c:v>4</c:v>
                </c:pt>
                <c:pt idx="11">
                  <c:v>4</c:v>
                </c:pt>
                <c:pt idx="12">
                  <c:v>4</c:v>
                </c:pt>
                <c:pt idx="13">
                  <c:v>4</c:v>
                </c:pt>
                <c:pt idx="14">
                  <c:v>4</c:v>
                </c:pt>
                <c:pt idx="15">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'软件研发-测试开发子类职位雷达图'!$P$2:$P$17</c:f>
              <c:numCache>
                <c:formatCode>General</c:formatCode>
                <c:ptCount val="16"/>
                <c:pt idx="0">
                  <c:v>5</c:v>
                </c:pt>
                <c:pt idx="1">
                  <c:v>5</c:v>
                </c:pt>
                <c:pt idx="2">
                  <c:v>5</c:v>
                </c:pt>
                <c:pt idx="3">
                  <c:v>4</c:v>
                </c:pt>
                <c:pt idx="4">
                  <c:v>4</c:v>
                </c:pt>
                <c:pt idx="5">
                  <c:v>5</c:v>
                </c:pt>
                <c:pt idx="6">
                  <c:v>4</c:v>
                </c:pt>
                <c:pt idx="7">
                  <c:v>5</c:v>
                </c:pt>
                <c:pt idx="8">
                  <c:v>4</c:v>
                </c:pt>
                <c:pt idx="9">
                  <c:v>4</c:v>
                </c:pt>
                <c:pt idx="10">
                  <c:v>4</c:v>
                </c:pt>
                <c:pt idx="11">
                  <c:v>4</c:v>
                </c:pt>
                <c:pt idx="12">
                  <c:v>5</c:v>
                </c:pt>
                <c:pt idx="13">
                  <c:v>4</c:v>
                </c:pt>
                <c:pt idx="14">
                  <c:v>4</c:v>
                </c:pt>
                <c:pt idx="15">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'软件研发-测试开发子类职位雷达图'!$Q$2:$Q$17</c:f>
              <c:numCache>
                <c:formatCode>General</c:formatCode>
                <c:ptCount val="16"/>
                <c:pt idx="0">
                  <c:v>5</c:v>
                </c:pt>
                <c:pt idx="1">
                  <c:v>5</c:v>
                </c:pt>
                <c:pt idx="2">
                  <c:v>5</c:v>
                </c:pt>
                <c:pt idx="3">
                  <c:v>5</c:v>
                </c:pt>
                <c:pt idx="4">
                  <c:v>4</c:v>
                </c:pt>
                <c:pt idx="5">
                  <c:v>5</c:v>
                </c:pt>
                <c:pt idx="6">
                  <c:v>4</c:v>
                </c:pt>
                <c:pt idx="7">
                  <c:v>5</c:v>
                </c:pt>
                <c:pt idx="8">
                  <c:v>4</c:v>
                </c:pt>
                <c:pt idx="9">
                  <c:v>4</c:v>
                </c:pt>
                <c:pt idx="10">
                  <c:v>4</c:v>
                </c:pt>
                <c:pt idx="11">
                  <c:v>4</c:v>
                </c:pt>
                <c:pt idx="12">
                  <c:v>5</c:v>
                </c:pt>
                <c:pt idx="13">
                  <c:v>4</c:v>
                </c:pt>
                <c:pt idx="14">
                  <c:v>5</c:v>
                </c:pt>
                <c:pt idx="15">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'软件研发-测试开发子类职位雷达图'!$R$2:$R$17</c:f>
              <c:numCache>
                <c:formatCode>General</c:formatCode>
                <c:ptCount val="16"/>
                <c:pt idx="0">
                  <c:v>5</c:v>
                </c:pt>
                <c:pt idx="1">
                  <c:v>5</c:v>
                </c:pt>
                <c:pt idx="2">
                  <c:v>5</c:v>
                </c:pt>
                <c:pt idx="3">
                  <c:v>5</c:v>
                </c:pt>
                <c:pt idx="4">
                  <c:v>5</c:v>
                </c:pt>
                <c:pt idx="5">
                  <c:v>5</c:v>
                </c:pt>
                <c:pt idx="6">
                  <c:v>5</c:v>
                </c:pt>
                <c:pt idx="7">
                  <c:v>5</c:v>
                </c:pt>
                <c:pt idx="8">
                  <c:v>5</c:v>
                </c:pt>
                <c:pt idx="9">
                  <c:v>4</c:v>
                </c:pt>
                <c:pt idx="10">
                  <c:v>4</c:v>
                </c:pt>
                <c:pt idx="11">
                  <c:v>5</c:v>
                </c:pt>
                <c:pt idx="12">
                  <c:v>5</c:v>
                </c:pt>
                <c:pt idx="13">
                  <c:v>5</c:v>
                </c:pt>
                <c:pt idx="14">
                  <c:v>5</c:v>
                </c:pt>
                <c:pt idx="15">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'软件研发-测试开发子类职位雷达图'!$S$2:$S$17</c:f>
              <c:numCache>
                <c:formatCode>General</c:formatCode>
                <c:ptCount val="16"/>
                <c:pt idx="0">
                  <c:v>5</c:v>
                </c:pt>
                <c:pt idx="1">
                  <c:v>5</c:v>
                </c:pt>
                <c:pt idx="2">
                  <c:v>5</c:v>
                </c:pt>
                <c:pt idx="3">
                  <c:v>5</c:v>
                </c:pt>
                <c:pt idx="4">
                  <c:v>5</c:v>
                </c:pt>
                <c:pt idx="5">
                  <c:v>5</c:v>
                </c:pt>
                <c:pt idx="6">
                  <c:v>5</c:v>
                </c:pt>
                <c:pt idx="7">
                  <c:v>5</c:v>
                </c:pt>
                <c:pt idx="8">
                  <c:v>5</c:v>
                </c:pt>
                <c:pt idx="9">
                  <c:v>5</c:v>
                </c:pt>
                <c:pt idx="10">
                  <c:v>4</c:v>
                </c:pt>
                <c:pt idx="11">
                  <c:v>5</c:v>
                </c:pt>
                <c:pt idx="12">
                  <c:v>5</c:v>
                </c:pt>
                <c:pt idx="13">
                  <c:v>5</c:v>
                </c:pt>
                <c:pt idx="14">
                  <c:v>5</c:v>
                </c:pt>
                <c:pt idx="15">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'软件研发-测试开发子类职位雷达图'!$T$2:$T$17</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'软件研发-测试开发子类职位雷达图'!$U$2:$U$17</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'软件研发-测试开发子类职位雷达图'!$E$2:$E$17</c:f>
              <c:numCache>
                <c:formatCode>General</c:formatCode>
                <c:ptCount val="16"/>
                <c:pt idx="0">
                  <c:v>1</c:v>
                </c:pt>
                <c:pt idx="1">
                  <c:v>1</c:v>
                </c:pt>
                <c:pt idx="2">
                  <c:v>1</c:v>
                </c:pt>
                <c:pt idx="3">
                  <c:v>1</c:v>
                </c:pt>
                <c:pt idx="4">
                  <c:v>1</c:v>
                </c:pt>
                <c:pt idx="5">
                  <c:v>1</c:v>
                </c:pt>
                <c:pt idx="6">
                  <c:v>1</c:v>
                </c:pt>
                <c:pt idx="7">
                  <c:v>1</c:v>
                </c:pt>
                <c:pt idx="8">
                  <c:v>1</c:v>
                </c:pt>
                <c:pt idx="9">
                  <c:v>1</c:v>
                </c:pt>
                <c:pt idx="10">
                  <c:v>0</c:v>
                </c:pt>
                <c:pt idx="11">
                  <c:v>1</c:v>
                </c:pt>
                <c:pt idx="12">
                  <c:v>1</c:v>
                </c:pt>
                <c:pt idx="13">
                  <c:v>1</c:v>
                </c:pt>
                <c:pt idx="14">
                  <c:v>1</c:v>
                </c:pt>
                <c:pt idx="15">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'软件研发-测试开发子类职位雷达图'!$F$2:$F$17</c:f>
              <c:numCache>
                <c:formatCode>General</c:formatCode>
                <c:ptCount val="16"/>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1</c:v>
                </c:pt>
                <c:pt idx="15">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'软件研发-测试开发子类职位雷达图'!$G$2:$G$17</c:f>
              <c:numCache>
                <c:formatCode>General</c:formatCode>
                <c:ptCount val="16"/>
                <c:pt idx="0">
                  <c:v>2</c:v>
                </c:pt>
                <c:pt idx="1">
                  <c:v>2</c:v>
                </c:pt>
                <c:pt idx="2">
                  <c:v>2</c:v>
                </c:pt>
                <c:pt idx="3">
                  <c:v>2</c:v>
                </c:pt>
                <c:pt idx="4">
                  <c:v>2</c:v>
                </c:pt>
                <c:pt idx="5">
                  <c:v>2</c:v>
                </c:pt>
                <c:pt idx="6">
                  <c:v>2</c:v>
                </c:pt>
                <c:pt idx="7">
                  <c:v>2</c:v>
                </c:pt>
                <c:pt idx="8">
                  <c:v>2</c:v>
                </c:pt>
                <c:pt idx="9">
                  <c:v>1</c:v>
                </c:pt>
                <c:pt idx="10">
                  <c:v>1</c:v>
                </c:pt>
                <c:pt idx="11">
                  <c:v>2</c:v>
                </c:pt>
                <c:pt idx="12">
                  <c:v>1</c:v>
                </c:pt>
                <c:pt idx="13">
                  <c:v>1</c:v>
                </c:pt>
                <c:pt idx="14">
                  <c:v>1</c:v>
                </c:pt>
                <c:pt idx="15">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'软件研发-测试开发子类职位雷达图'!$H$2:$H$17</c:f>
              <c:numCache>
                <c:formatCode>General</c:formatCode>
                <c:ptCount val="16"/>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'软件研发-测试开发子类职位雷达图'!$I$2:$I$17</c:f>
              <c:numCache>
                <c:formatCode>General</c:formatCode>
                <c:ptCount val="16"/>
                <c:pt idx="0">
                  <c:v>3</c:v>
                </c:pt>
                <c:pt idx="1">
                  <c:v>3</c:v>
                </c:pt>
                <c:pt idx="2">
                  <c:v>2</c:v>
                </c:pt>
                <c:pt idx="3">
                  <c:v>2</c:v>
                </c:pt>
                <c:pt idx="4">
                  <c:v>2</c:v>
                </c:pt>
                <c:pt idx="5">
                  <c:v>3.1</c:v>
                </c:pt>
                <c:pt idx="6">
                  <c:v>3.1</c:v>
                </c:pt>
                <c:pt idx="7">
                  <c:v>2</c:v>
                </c:pt>
                <c:pt idx="8">
                  <c:v>3.1</c:v>
                </c:pt>
                <c:pt idx="9">
                  <c:v>2</c:v>
                </c:pt>
                <c:pt idx="10">
                  <c:v>2</c:v>
                </c:pt>
                <c:pt idx="11">
                  <c:v>3.1</c:v>
                </c:pt>
                <c:pt idx="12">
                  <c:v>2</c:v>
                </c:pt>
                <c:pt idx="13">
                  <c:v>2</c:v>
                </c:pt>
                <c:pt idx="14">
                  <c:v>2</c:v>
                </c:pt>
                <c:pt idx="15">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'软件研发-测试开发子类职位雷达图'!$J$2:$J$17</c:f>
              <c:numCache>
                <c:formatCode>General</c:formatCode>
                <c:ptCount val="16"/>
                <c:pt idx="0">
                  <c:v>3</c:v>
                </c:pt>
                <c:pt idx="1">
                  <c:v>3</c:v>
                </c:pt>
                <c:pt idx="2">
                  <c:v>3</c:v>
                </c:pt>
                <c:pt idx="3">
                  <c:v>2</c:v>
                </c:pt>
                <c:pt idx="4">
                  <c:v>2</c:v>
                </c:pt>
                <c:pt idx="5">
                  <c:v>3.2</c:v>
                </c:pt>
                <c:pt idx="6">
                  <c:v>3.2</c:v>
                </c:pt>
                <c:pt idx="7">
                  <c:v>3.1</c:v>
                </c:pt>
                <c:pt idx="8">
                  <c:v>3.1</c:v>
                </c:pt>
                <c:pt idx="9">
                  <c:v>3.1</c:v>
                </c:pt>
                <c:pt idx="10">
                  <c:v>3.1</c:v>
                </c:pt>
                <c:pt idx="11">
                  <c:v>3.1</c:v>
                </c:pt>
                <c:pt idx="12">
                  <c:v>3.1</c:v>
                </c:pt>
                <c:pt idx="13">
                  <c:v>2</c:v>
                </c:pt>
                <c:pt idx="14">
                  <c:v>2</c:v>
                </c:pt>
                <c:pt idx="15">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'软件研发-测试开发子类职位雷达图'!$K$2:$K$17</c:f>
              <c:numCache>
                <c:formatCode>General</c:formatCode>
                <c:ptCount val="16"/>
                <c:pt idx="0">
                  <c:v>3</c:v>
                </c:pt>
                <c:pt idx="1">
                  <c:v>4</c:v>
                </c:pt>
                <c:pt idx="2">
                  <c:v>3</c:v>
                </c:pt>
                <c:pt idx="3">
                  <c:v>3</c:v>
                </c:pt>
                <c:pt idx="4">
                  <c:v>3</c:v>
                </c:pt>
                <c:pt idx="5">
                  <c:v>3.3</c:v>
                </c:pt>
                <c:pt idx="6">
                  <c:v>3.3</c:v>
                </c:pt>
                <c:pt idx="7">
                  <c:v>3.2</c:v>
                </c:pt>
                <c:pt idx="8">
                  <c:v>3.2</c:v>
                </c:pt>
                <c:pt idx="9">
                  <c:v>3.2</c:v>
                </c:pt>
                <c:pt idx="10">
                  <c:v>3.1</c:v>
                </c:pt>
                <c:pt idx="11">
                  <c:v>3.2</c:v>
                </c:pt>
                <c:pt idx="12">
                  <c:v>3.2</c:v>
                </c:pt>
                <c:pt idx="13">
                  <c:v>3</c:v>
                </c:pt>
                <c:pt idx="14">
                  <c:v>3</c:v>
                </c:pt>
                <c:pt idx="15">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'软件研发-测试开发子类职位雷达图'!$C$2:$C$17</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'软件研发-测试开发子类职位雷达图'!$L$2:$L$17</c:f>
              <c:numCache>
                <c:formatCode>General</c:formatCode>
                <c:ptCount val="16"/>
                <c:pt idx="0">
                  <c:v>4</c:v>
                </c:pt>
                <c:pt idx="1">
                  <c:v>4</c:v>
                </c:pt>
                <c:pt idx="2">
                  <c:v>3</c:v>
                </c:pt>
                <c:pt idx="3">
                  <c:v>3</c:v>
                </c:pt>
                <c:pt idx="4">
                  <c:v>3</c:v>
                </c:pt>
                <c:pt idx="5">
                  <c:v>4</c:v>
                </c:pt>
                <c:pt idx="6">
                  <c:v>4</c:v>
                </c:pt>
                <c:pt idx="7">
                  <c:v>3.3</c:v>
                </c:pt>
                <c:pt idx="8">
                  <c:v>3.3</c:v>
                </c:pt>
                <c:pt idx="9">
                  <c:v>3.2</c:v>
                </c:pt>
                <c:pt idx="10">
                  <c:v>3.2</c:v>
                </c:pt>
                <c:pt idx="11">
                  <c:v>3.2</c:v>
                </c:pt>
                <c:pt idx="12">
                  <c:v>3.3</c:v>
                </c:pt>
                <c:pt idx="13">
                  <c:v>3</c:v>
                </c:pt>
                <c:pt idx="14">
                  <c:v>3</c:v>
                </c:pt>
                <c:pt idx="15">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430530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9525</xdr:rowOff>
    </xdr:from>
    <xdr:to>
      <xdr:col>14</xdr:col>
      <xdr:colOff>9525</xdr:colOff>
      <xdr:row>33</xdr:row>
      <xdr:rowOff>85725</xdr:rowOff>
    </xdr:to>
    <xdr:graphicFrame>
      <xdr:nvGraphicFramePr>
        <xdr:cNvPr id="3" name="Chart 1"/>
        <xdr:cNvGraphicFramePr/>
      </xdr:nvGraphicFramePr>
      <xdr:xfrm>
        <a:off x="5762625" y="430530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10299700" y="429577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56285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5695950" y="756285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10347325" y="756285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84897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5676900" y="1084897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10337800" y="1084897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36370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5651500" y="1436370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10356850" y="1436370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77365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5651500" y="1777365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10356850" y="1777365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99</xdr:row>
      <xdr:rowOff>0</xdr:rowOff>
    </xdr:from>
    <xdr:to>
      <xdr:col>5</xdr:col>
      <xdr:colOff>381000</xdr:colOff>
      <xdr:row>113</xdr:row>
      <xdr:rowOff>76200</xdr:rowOff>
    </xdr:to>
    <xdr:graphicFrame>
      <xdr:nvGraphicFramePr>
        <xdr:cNvPr id="17" name="Chart 1"/>
        <xdr:cNvGraphicFramePr/>
      </xdr:nvGraphicFramePr>
      <xdr:xfrm>
        <a:off x="0" y="2105977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99</xdr:row>
      <xdr:rowOff>0</xdr:rowOff>
    </xdr:from>
    <xdr:to>
      <xdr:col>14</xdr:col>
      <xdr:colOff>38100</xdr:colOff>
      <xdr:row>113</xdr:row>
      <xdr:rowOff>104775</xdr:rowOff>
    </xdr:to>
    <xdr:graphicFrame>
      <xdr:nvGraphicFramePr>
        <xdr:cNvPr id="18" name="Chart 1"/>
        <xdr:cNvGraphicFramePr/>
      </xdr:nvGraphicFramePr>
      <xdr:xfrm>
        <a:off x="5651500" y="2105977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99</xdr:row>
      <xdr:rowOff>0</xdr:rowOff>
    </xdr:from>
    <xdr:to>
      <xdr:col>22</xdr:col>
      <xdr:colOff>228600</xdr:colOff>
      <xdr:row>113</xdr:row>
      <xdr:rowOff>76200</xdr:rowOff>
    </xdr:to>
    <xdr:graphicFrame>
      <xdr:nvGraphicFramePr>
        <xdr:cNvPr id="19" name="Chart 1"/>
        <xdr:cNvGraphicFramePr/>
      </xdr:nvGraphicFramePr>
      <xdr:xfrm>
        <a:off x="10356850" y="2105977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showGridLines="0" tabSelected="1" zoomScale="90" zoomScaleNormal="90" topLeftCell="A5" workbookViewId="0">
      <selection activeCell="G11" sqref="G11"/>
    </sheetView>
  </sheetViews>
  <sheetFormatPr defaultColWidth="9" defaultRowHeight="13.5"/>
  <cols>
    <col min="1" max="1" width="17.3583333333333" style="92" customWidth="1"/>
    <col min="2" max="2" width="15.875" style="92" customWidth="1"/>
    <col min="3" max="3" width="35.6916666666667" style="92" customWidth="1"/>
    <col min="4" max="4" width="21.6666666666667" style="92" customWidth="1"/>
    <col min="5" max="5" width="20.9666666666667" style="92" customWidth="1"/>
    <col min="6" max="6" width="22.9166666666667" style="92" customWidth="1"/>
    <col min="7" max="7" width="15.75" style="92" customWidth="1"/>
    <col min="8" max="8" width="23.875" style="92" customWidth="1"/>
    <col min="9" max="16384" width="9" style="92"/>
  </cols>
  <sheetData>
    <row r="1" ht="18" customHeight="1" spans="1:8">
      <c r="A1" s="93" t="s">
        <v>0</v>
      </c>
      <c r="B1" s="94"/>
      <c r="C1" s="94"/>
      <c r="D1" s="94"/>
      <c r="E1" s="94"/>
      <c r="F1" s="94"/>
      <c r="G1" s="94"/>
      <c r="H1" s="95"/>
    </row>
    <row r="2" ht="18" customHeight="1" spans="1:8">
      <c r="A2" s="96"/>
      <c r="B2" s="97"/>
      <c r="C2" s="97"/>
      <c r="D2" s="97"/>
      <c r="E2" s="97"/>
      <c r="F2" s="97"/>
      <c r="G2" s="97"/>
      <c r="H2" s="98"/>
    </row>
    <row r="3" s="89" customFormat="1" ht="20.1" customHeight="1" spans="1:8">
      <c r="A3" s="99" t="s">
        <v>1</v>
      </c>
      <c r="B3" s="100" t="s">
        <v>2</v>
      </c>
      <c r="C3" s="101"/>
      <c r="D3" s="101" t="s">
        <v>3</v>
      </c>
      <c r="E3" s="101"/>
      <c r="F3" s="101" t="s">
        <v>4</v>
      </c>
      <c r="G3" s="101"/>
      <c r="H3" s="102"/>
    </row>
    <row r="4" s="89" customFormat="1" ht="20.1" customHeight="1" spans="1:8">
      <c r="A4" s="103"/>
      <c r="B4" s="104" t="s">
        <v>5</v>
      </c>
      <c r="C4" s="105"/>
      <c r="D4" s="105" t="s">
        <v>6</v>
      </c>
      <c r="E4" s="105"/>
      <c r="F4" s="105" t="s">
        <v>7</v>
      </c>
      <c r="G4" s="105"/>
      <c r="H4" s="106" t="s">
        <v>8</v>
      </c>
    </row>
    <row r="5" s="89" customFormat="1" ht="20.1" customHeight="1" spans="1:8">
      <c r="A5" s="107" t="s">
        <v>9</v>
      </c>
      <c r="B5" s="104" t="s">
        <v>10</v>
      </c>
      <c r="C5" s="105"/>
      <c r="D5" s="105" t="s">
        <v>11</v>
      </c>
      <c r="E5" s="105"/>
      <c r="F5" s="105" t="s">
        <v>12</v>
      </c>
      <c r="G5" s="105"/>
      <c r="H5" s="106"/>
    </row>
    <row r="6" s="89" customFormat="1" ht="20.1" customHeight="1" spans="1:8">
      <c r="A6" s="107" t="s">
        <v>13</v>
      </c>
      <c r="B6" s="104" t="s">
        <v>14</v>
      </c>
      <c r="C6" s="105"/>
      <c r="D6" s="105" t="s">
        <v>15</v>
      </c>
      <c r="E6" s="105"/>
      <c r="F6" s="105"/>
      <c r="G6" s="105"/>
      <c r="H6" s="106"/>
    </row>
    <row r="7" s="89" customFormat="1" ht="20.1" customHeight="1" spans="1:8">
      <c r="A7" s="107" t="s">
        <v>16</v>
      </c>
      <c r="B7" s="104" t="s">
        <v>17</v>
      </c>
      <c r="C7" s="105"/>
      <c r="D7" s="105" t="s">
        <v>18</v>
      </c>
      <c r="E7" s="105"/>
      <c r="F7" s="105" t="s">
        <v>19</v>
      </c>
      <c r="G7" s="105"/>
      <c r="H7" s="106"/>
    </row>
    <row r="8" s="89" customFormat="1" ht="20.1" customHeight="1" spans="1:8">
      <c r="A8" s="108" t="s">
        <v>20</v>
      </c>
      <c r="B8" s="109" t="s">
        <v>21</v>
      </c>
      <c r="C8" s="110"/>
      <c r="D8" s="110"/>
      <c r="E8" s="110"/>
      <c r="F8" s="110"/>
      <c r="G8" s="111" t="s">
        <v>22</v>
      </c>
      <c r="H8" s="112" t="s">
        <v>23</v>
      </c>
    </row>
    <row r="9" ht="29" customHeight="1" spans="1:8">
      <c r="A9" s="113" t="s">
        <v>24</v>
      </c>
      <c r="B9" s="114"/>
      <c r="C9" s="114"/>
      <c r="D9" s="114"/>
      <c r="E9" s="114"/>
      <c r="F9" s="114"/>
      <c r="G9" s="114"/>
      <c r="H9" s="115"/>
    </row>
    <row r="10" ht="26" customHeight="1" spans="1:8">
      <c r="A10" s="116" t="s">
        <v>25</v>
      </c>
      <c r="B10" s="116" t="s">
        <v>26</v>
      </c>
      <c r="C10" s="116" t="s">
        <v>27</v>
      </c>
      <c r="D10" s="117"/>
      <c r="E10" s="117"/>
      <c r="F10" s="117"/>
      <c r="G10" s="117"/>
      <c r="H10" s="118"/>
    </row>
    <row r="11" ht="26" customHeight="1" spans="1:8">
      <c r="A11" s="119" t="s">
        <v>28</v>
      </c>
      <c r="B11" s="119" t="s">
        <v>29</v>
      </c>
      <c r="C11" s="119" t="s">
        <v>30</v>
      </c>
      <c r="D11" s="117"/>
      <c r="E11" s="117"/>
      <c r="F11" s="117"/>
      <c r="G11" s="117"/>
      <c r="H11" s="118"/>
    </row>
    <row r="12" ht="26" customHeight="1" spans="1:8">
      <c r="A12" s="119" t="s">
        <v>31</v>
      </c>
      <c r="B12" s="119" t="s">
        <v>32</v>
      </c>
      <c r="C12" s="119" t="s">
        <v>33</v>
      </c>
      <c r="D12" s="117"/>
      <c r="E12" s="117"/>
      <c r="F12" s="117"/>
      <c r="G12" s="117"/>
      <c r="H12" s="118"/>
    </row>
    <row r="13" ht="26" customHeight="1" spans="1:8">
      <c r="A13" s="119" t="s">
        <v>34</v>
      </c>
      <c r="B13" s="119" t="s">
        <v>35</v>
      </c>
      <c r="C13" s="119" t="s">
        <v>36</v>
      </c>
      <c r="D13" s="117"/>
      <c r="E13" s="117"/>
      <c r="F13" s="117"/>
      <c r="G13" s="117"/>
      <c r="H13" s="118"/>
    </row>
    <row r="14" ht="26" customHeight="1" spans="1:8">
      <c r="A14" s="119" t="s">
        <v>37</v>
      </c>
      <c r="B14" s="119" t="s">
        <v>38</v>
      </c>
      <c r="C14" s="119" t="s">
        <v>39</v>
      </c>
      <c r="D14" s="117"/>
      <c r="E14" s="117"/>
      <c r="F14" s="117"/>
      <c r="G14" s="117"/>
      <c r="H14" s="118"/>
    </row>
    <row r="15" ht="29" customHeight="1" spans="1:8">
      <c r="A15" s="120" t="s">
        <v>40</v>
      </c>
      <c r="B15" s="121"/>
      <c r="C15" s="121"/>
      <c r="D15" s="121"/>
      <c r="E15" s="121"/>
      <c r="F15" s="121"/>
      <c r="G15" s="121"/>
      <c r="H15" s="122"/>
    </row>
    <row r="16" ht="42" customHeight="1" spans="1:8">
      <c r="A16" s="123" t="s">
        <v>41</v>
      </c>
      <c r="B16" s="124" t="s">
        <v>42</v>
      </c>
      <c r="C16" s="125" t="s">
        <v>43</v>
      </c>
      <c r="D16" s="126"/>
      <c r="E16" s="127" t="s">
        <v>44</v>
      </c>
      <c r="F16" s="128"/>
      <c r="G16" s="129" t="s">
        <v>45</v>
      </c>
      <c r="H16" s="130"/>
    </row>
    <row r="17" ht="42" customHeight="1" spans="1:8">
      <c r="A17" s="131"/>
      <c r="B17" s="132"/>
      <c r="C17" s="133"/>
      <c r="D17" s="134"/>
      <c r="E17" s="128" t="s">
        <v>46</v>
      </c>
      <c r="F17" s="128" t="s">
        <v>47</v>
      </c>
      <c r="G17" s="128" t="s">
        <v>48</v>
      </c>
      <c r="H17" s="135" t="s">
        <v>49</v>
      </c>
    </row>
    <row r="18" ht="71.25" customHeight="1" spans="1:8">
      <c r="A18" s="131"/>
      <c r="B18" s="136" t="s">
        <v>50</v>
      </c>
      <c r="C18" s="137" t="s">
        <v>51</v>
      </c>
      <c r="D18" s="138"/>
      <c r="E18" s="139">
        <v>2</v>
      </c>
      <c r="F18" s="140"/>
      <c r="G18" s="139">
        <v>2</v>
      </c>
      <c r="H18" s="141"/>
    </row>
    <row r="19" ht="71.25" customHeight="1" spans="1:8">
      <c r="A19" s="131"/>
      <c r="B19" s="136" t="s">
        <v>52</v>
      </c>
      <c r="C19" s="137" t="s">
        <v>53</v>
      </c>
      <c r="D19" s="138"/>
      <c r="E19" s="139">
        <v>3</v>
      </c>
      <c r="F19" s="140"/>
      <c r="G19" s="139">
        <v>3</v>
      </c>
      <c r="H19" s="141"/>
    </row>
    <row r="20" ht="71.25" customHeight="1" spans="1:8">
      <c r="A20" s="131"/>
      <c r="B20" s="136" t="s">
        <v>54</v>
      </c>
      <c r="C20" s="137" t="s">
        <v>55</v>
      </c>
      <c r="D20" s="138"/>
      <c r="E20" s="139">
        <v>4</v>
      </c>
      <c r="F20" s="142" t="s">
        <v>56</v>
      </c>
      <c r="G20" s="139">
        <v>4</v>
      </c>
      <c r="H20" s="143" t="s">
        <v>56</v>
      </c>
    </row>
    <row r="21" ht="71.25" customHeight="1" spans="1:8">
      <c r="A21" s="131"/>
      <c r="B21" s="136" t="s">
        <v>57</v>
      </c>
      <c r="C21" s="137" t="s">
        <v>58</v>
      </c>
      <c r="D21" s="138"/>
      <c r="E21" s="139">
        <v>3</v>
      </c>
      <c r="F21" s="140"/>
      <c r="G21" s="139">
        <v>3</v>
      </c>
      <c r="H21" s="141"/>
    </row>
    <row r="22" ht="71.25" customHeight="1" spans="1:8">
      <c r="A22" s="131"/>
      <c r="B22" s="136" t="s">
        <v>59</v>
      </c>
      <c r="C22" s="137" t="s">
        <v>60</v>
      </c>
      <c r="D22" s="138"/>
      <c r="E22" s="139">
        <v>2</v>
      </c>
      <c r="F22" s="140"/>
      <c r="G22" s="139">
        <v>2</v>
      </c>
      <c r="H22" s="141"/>
    </row>
    <row r="23" ht="32.25" customHeight="1" spans="1:8">
      <c r="A23" s="144"/>
      <c r="B23" s="136" t="s">
        <v>61</v>
      </c>
      <c r="C23" s="145"/>
      <c r="D23" s="146"/>
      <c r="E23" s="128">
        <f>AVERAGE(E18:E22)</f>
        <v>2.8</v>
      </c>
      <c r="F23" s="128"/>
      <c r="G23" s="128">
        <f>AVERAGE(G18:G22)</f>
        <v>2.8</v>
      </c>
      <c r="H23" s="141"/>
    </row>
    <row r="24" ht="32.25" customHeight="1" spans="1:8">
      <c r="A24" s="147" t="s">
        <v>62</v>
      </c>
      <c r="B24" s="148"/>
      <c r="C24" s="149" t="s">
        <v>63</v>
      </c>
      <c r="D24" s="150"/>
      <c r="E24" s="150"/>
      <c r="F24" s="150"/>
      <c r="G24" s="150"/>
      <c r="H24" s="151"/>
    </row>
    <row r="25" s="90" customFormat="1" ht="18" customHeight="1" spans="1:8">
      <c r="A25" s="152" t="s">
        <v>64</v>
      </c>
      <c r="B25" s="153"/>
      <c r="C25" s="153"/>
      <c r="D25" s="153"/>
      <c r="E25" s="153"/>
      <c r="F25" s="153"/>
      <c r="G25" s="153"/>
      <c r="H25" s="154"/>
    </row>
    <row r="26" s="90" customFormat="1" ht="18" customHeight="1" spans="1:8">
      <c r="A26" s="152" t="s">
        <v>65</v>
      </c>
      <c r="B26" s="153"/>
      <c r="C26" s="153"/>
      <c r="D26" s="153"/>
      <c r="E26" s="153"/>
      <c r="F26" s="153"/>
      <c r="G26" s="153"/>
      <c r="H26" s="154"/>
    </row>
    <row r="27" s="90" customFormat="1" ht="18" customHeight="1" spans="1:8">
      <c r="A27" s="155" t="s">
        <v>66</v>
      </c>
      <c r="B27" s="156"/>
      <c r="C27" s="156"/>
      <c r="D27" s="156"/>
      <c r="E27" s="156"/>
      <c r="F27" s="156"/>
      <c r="G27" s="156"/>
      <c r="H27" s="157"/>
    </row>
    <row r="28" ht="27.95" customHeight="1" spans="1:8">
      <c r="A28" s="103" t="s">
        <v>67</v>
      </c>
      <c r="B28" s="128" t="s">
        <v>68</v>
      </c>
      <c r="C28" s="128" t="s">
        <v>69</v>
      </c>
      <c r="D28" s="158" t="s">
        <v>70</v>
      </c>
      <c r="E28" s="127" t="s">
        <v>71</v>
      </c>
      <c r="F28" s="128"/>
      <c r="G28" s="127" t="s">
        <v>72</v>
      </c>
      <c r="H28" s="135"/>
    </row>
    <row r="29" ht="27.95" customHeight="1" spans="1:8">
      <c r="A29" s="103"/>
      <c r="B29" s="128"/>
      <c r="C29" s="128"/>
      <c r="D29" s="132"/>
      <c r="E29" s="128" t="s">
        <v>46</v>
      </c>
      <c r="F29" s="128" t="s">
        <v>47</v>
      </c>
      <c r="G29" s="128" t="s">
        <v>48</v>
      </c>
      <c r="H29" s="135" t="s">
        <v>49</v>
      </c>
    </row>
    <row r="30" ht="72" customHeight="1" spans="1:8">
      <c r="A30" s="159" t="s">
        <v>73</v>
      </c>
      <c r="B30" s="160" t="s">
        <v>74</v>
      </c>
      <c r="C30" s="161" t="s">
        <v>75</v>
      </c>
      <c r="D30" s="162">
        <f>INDEX('软件研发-测试开发子类职位雷达图'!$C$1:$U$17,MATCH(B30,'软件研发-测试开发子类职位雷达图'!$C$1:$C$17,0),MATCH($H$8,'软件研发-测试开发子类职位雷达图'!$C$1:$U$1,0))</f>
        <v>2</v>
      </c>
      <c r="E30" s="163">
        <v>2</v>
      </c>
      <c r="F30" s="164" t="s">
        <v>76</v>
      </c>
      <c r="G30" s="163">
        <v>3</v>
      </c>
      <c r="H30" s="165" t="s">
        <v>77</v>
      </c>
    </row>
    <row r="31" ht="60" customHeight="1" spans="1:8">
      <c r="A31" s="159"/>
      <c r="B31" s="160" t="s">
        <v>78</v>
      </c>
      <c r="C31" s="161" t="s">
        <v>79</v>
      </c>
      <c r="D31" s="162">
        <f>INDEX('软件研发-测试开发子类职位雷达图'!$C$1:$U$17,MATCH(B31,'软件研发-测试开发子类职位雷达图'!$C$1:$C$17,0),MATCH($H$8,'软件研发-测试开发子类职位雷达图'!$C$1:$U$1,0))</f>
        <v>3</v>
      </c>
      <c r="E31" s="163">
        <v>3</v>
      </c>
      <c r="F31" s="164" t="s">
        <v>76</v>
      </c>
      <c r="G31" s="163">
        <v>3</v>
      </c>
      <c r="H31" s="141"/>
    </row>
    <row r="32" ht="60" customHeight="1" spans="1:8">
      <c r="A32" s="159"/>
      <c r="B32" s="160" t="s">
        <v>80</v>
      </c>
      <c r="C32" s="161" t="s">
        <v>81</v>
      </c>
      <c r="D32" s="162">
        <f>INDEX('软件研发-测试开发子类职位雷达图'!$C$1:$U$17,MATCH(B32,'软件研发-测试开发子类职位雷达图'!$C$1:$C$17,0),MATCH($H$8,'软件研发-测试开发子类职位雷达图'!$C$1:$U$1,0))</f>
        <v>2</v>
      </c>
      <c r="E32" s="163">
        <v>2</v>
      </c>
      <c r="F32" s="164" t="s">
        <v>76</v>
      </c>
      <c r="G32" s="163">
        <v>1</v>
      </c>
      <c r="H32" s="165" t="s">
        <v>82</v>
      </c>
    </row>
    <row r="33" ht="60" customHeight="1" spans="1:8">
      <c r="A33" s="159"/>
      <c r="B33" s="160" t="s">
        <v>83</v>
      </c>
      <c r="C33" s="161" t="s">
        <v>84</v>
      </c>
      <c r="D33" s="162">
        <f>INDEX('软件研发-测试开发子类职位雷达图'!$C$1:$U$17,MATCH(B33,'软件研发-测试开发子类职位雷达图'!$C$1:$C$17,0),MATCH($H$8,'软件研发-测试开发子类职位雷达图'!$C$1:$U$1,0))</f>
        <v>2</v>
      </c>
      <c r="E33" s="163">
        <v>2</v>
      </c>
      <c r="F33" s="164" t="s">
        <v>76</v>
      </c>
      <c r="G33" s="163">
        <v>2</v>
      </c>
      <c r="H33" s="141"/>
    </row>
    <row r="34" ht="60" customHeight="1" spans="1:8">
      <c r="A34" s="159"/>
      <c r="B34" s="160" t="s">
        <v>85</v>
      </c>
      <c r="C34" s="161" t="s">
        <v>86</v>
      </c>
      <c r="D34" s="162">
        <f>INDEX('软件研发-测试开发子类职位雷达图'!$C$1:$U$17,MATCH(B34,'软件研发-测试开发子类职位雷达图'!$C$1:$C$17,0),MATCH($H$8,'软件研发-测试开发子类职位雷达图'!$C$1:$U$1,0))</f>
        <v>2</v>
      </c>
      <c r="E34" s="163">
        <v>2</v>
      </c>
      <c r="F34" s="164" t="s">
        <v>76</v>
      </c>
      <c r="G34" s="163">
        <v>2</v>
      </c>
      <c r="H34" s="141"/>
    </row>
    <row r="35" ht="60" customHeight="1" spans="1:8">
      <c r="A35" s="159" t="s">
        <v>87</v>
      </c>
      <c r="B35" s="128" t="s">
        <v>88</v>
      </c>
      <c r="C35" s="166" t="s">
        <v>89</v>
      </c>
      <c r="D35" s="162">
        <f>INDEX('软件研发-测试开发子类职位雷达图'!$C$1:$U$17,MATCH(B35,'软件研发-测试开发子类职位雷达图'!$C$1:$C$17,0),MATCH($H$8,'软件研发-测试开发子类职位雷达图'!$C$1:$U$1,0))</f>
        <v>2</v>
      </c>
      <c r="E35" s="139">
        <v>2</v>
      </c>
      <c r="F35" s="164" t="s">
        <v>76</v>
      </c>
      <c r="G35" s="139">
        <v>2</v>
      </c>
      <c r="H35" s="141"/>
    </row>
    <row r="36" ht="60" customHeight="1" spans="1:8">
      <c r="A36" s="167"/>
      <c r="B36" s="128" t="s">
        <v>90</v>
      </c>
      <c r="C36" s="166" t="s">
        <v>91</v>
      </c>
      <c r="D36" s="162">
        <f>INDEX('软件研发-测试开发子类职位雷达图'!$C$1:$U$17,MATCH(B36,'软件研发-测试开发子类职位雷达图'!$C$1:$C$17,0),MATCH($H$8,'软件研发-测试开发子类职位雷达图'!$C$1:$U$1,0))</f>
        <v>2</v>
      </c>
      <c r="E36" s="139">
        <v>2</v>
      </c>
      <c r="F36" s="164" t="s">
        <v>76</v>
      </c>
      <c r="G36" s="139">
        <v>2</v>
      </c>
      <c r="H36" s="141"/>
    </row>
    <row r="37" ht="60" customHeight="1" spans="1:8">
      <c r="A37" s="167"/>
      <c r="B37" s="128" t="s">
        <v>92</v>
      </c>
      <c r="C37" s="166" t="s">
        <v>93</v>
      </c>
      <c r="D37" s="162">
        <f>INDEX('软件研发-测试开发子类职位雷达图'!$C$1:$U$17,MATCH(B37,'软件研发-测试开发子类职位雷达图'!$C$1:$C$17,0),MATCH($H$8,'软件研发-测试开发子类职位雷达图'!$C$1:$U$1,0))</f>
        <v>2</v>
      </c>
      <c r="E37" s="139">
        <v>2</v>
      </c>
      <c r="F37" s="164" t="s">
        <v>76</v>
      </c>
      <c r="G37" s="139">
        <v>2</v>
      </c>
      <c r="H37" s="141"/>
    </row>
    <row r="38" ht="60" customHeight="1" spans="1:8">
      <c r="A38" s="167"/>
      <c r="B38" s="128" t="s">
        <v>94</v>
      </c>
      <c r="C38" s="166" t="s">
        <v>95</v>
      </c>
      <c r="D38" s="162">
        <f>INDEX('软件研发-测试开发子类职位雷达图'!$C$1:$U$17,MATCH(B38,'软件研发-测试开发子类职位雷达图'!$C$1:$C$17,0),MATCH($H$8,'软件研发-测试开发子类职位雷达图'!$C$1:$U$1,0))</f>
        <v>2</v>
      </c>
      <c r="E38" s="139">
        <v>2</v>
      </c>
      <c r="F38" s="164" t="s">
        <v>76</v>
      </c>
      <c r="G38" s="139">
        <v>2</v>
      </c>
      <c r="H38" s="141"/>
    </row>
    <row r="39" ht="60" customHeight="1" spans="1:8">
      <c r="A39" s="159" t="s">
        <v>96</v>
      </c>
      <c r="B39" s="128" t="s">
        <v>97</v>
      </c>
      <c r="C39" s="166" t="s">
        <v>98</v>
      </c>
      <c r="D39" s="162">
        <f>INDEX('软件研发-测试开发子类职位雷达图'!$C$1:$U$17,MATCH(B39,'软件研发-测试开发子类职位雷达图'!$C$1:$C$17,0),MATCH($H$8,'软件研发-测试开发子类职位雷达图'!$C$1:$U$1,0))</f>
        <v>2</v>
      </c>
      <c r="E39" s="139">
        <v>2</v>
      </c>
      <c r="F39" s="164" t="s">
        <v>76</v>
      </c>
      <c r="G39" s="139">
        <v>2</v>
      </c>
      <c r="H39" s="141"/>
    </row>
    <row r="40" ht="60" customHeight="1" spans="1:8">
      <c r="A40" s="159"/>
      <c r="B40" s="128" t="s">
        <v>99</v>
      </c>
      <c r="C40" s="166" t="s">
        <v>100</v>
      </c>
      <c r="D40" s="162">
        <f>INDEX('软件研发-测试开发子类职位雷达图'!$C$1:$U$17,MATCH(B40,'软件研发-测试开发子类职位雷达图'!$C$1:$C$17,0),MATCH($H$8,'软件研发-测试开发子类职位雷达图'!$C$1:$U$1,0))</f>
        <v>2</v>
      </c>
      <c r="E40" s="139">
        <v>2</v>
      </c>
      <c r="F40" s="164" t="s">
        <v>76</v>
      </c>
      <c r="G40" s="139">
        <v>2</v>
      </c>
      <c r="H40" s="141"/>
    </row>
    <row r="41" ht="60" customHeight="1" spans="1:8">
      <c r="A41" s="159"/>
      <c r="B41" s="128" t="s">
        <v>101</v>
      </c>
      <c r="C41" s="166" t="s">
        <v>102</v>
      </c>
      <c r="D41" s="162">
        <f>INDEX('软件研发-测试开发子类职位雷达图'!$C$1:$U$17,MATCH(B41,'软件研发-测试开发子类职位雷达图'!$C$1:$C$17,0),MATCH($H$8,'软件研发-测试开发子类职位雷达图'!$C$1:$U$1,0))</f>
        <v>2</v>
      </c>
      <c r="E41" s="139">
        <v>2</v>
      </c>
      <c r="F41" s="164" t="s">
        <v>76</v>
      </c>
      <c r="G41" s="139">
        <v>2</v>
      </c>
      <c r="H41" s="141"/>
    </row>
    <row r="42" ht="60" customHeight="1" spans="1:8">
      <c r="A42" s="159"/>
      <c r="B42" s="128" t="s">
        <v>103</v>
      </c>
      <c r="C42" s="166" t="s">
        <v>104</v>
      </c>
      <c r="D42" s="162">
        <f>INDEX('软件研发-测试开发子类职位雷达图'!$C$1:$U$17,MATCH(B42,'软件研发-测试开发子类职位雷达图'!$C$1:$C$17,0),MATCH($H$8,'软件研发-测试开发子类职位雷达图'!$C$1:$U$1,0))</f>
        <v>2</v>
      </c>
      <c r="E42" s="139">
        <v>2</v>
      </c>
      <c r="F42" s="164" t="s">
        <v>76</v>
      </c>
      <c r="G42" s="139">
        <v>2</v>
      </c>
      <c r="H42" s="141"/>
    </row>
    <row r="43" ht="71.25" customHeight="1" spans="1:8">
      <c r="A43" s="168" t="s">
        <v>105</v>
      </c>
      <c r="B43" s="169" t="s">
        <v>106</v>
      </c>
      <c r="C43" s="161" t="s">
        <v>107</v>
      </c>
      <c r="D43" s="162">
        <f>INDEX('软件研发-测试开发子类职位雷达图'!$C$1:$U$17,MATCH(B43,'软件研发-测试开发子类职位雷达图'!$C$1:$C$17,0),MATCH($H$8,'软件研发-测试开发子类职位雷达图'!$C$1:$U$1,0))</f>
        <v>2</v>
      </c>
      <c r="E43" s="163">
        <v>2</v>
      </c>
      <c r="F43" s="164" t="s">
        <v>76</v>
      </c>
      <c r="G43" s="163">
        <v>2</v>
      </c>
      <c r="H43" s="141"/>
    </row>
    <row r="44" ht="71.25" customHeight="1" spans="1:8">
      <c r="A44" s="168"/>
      <c r="B44" s="169" t="s">
        <v>108</v>
      </c>
      <c r="C44" s="161" t="s">
        <v>109</v>
      </c>
      <c r="D44" s="162">
        <f>INDEX('软件研发-测试开发子类职位雷达图'!$C$1:$U$17,MATCH(B44,'软件研发-测试开发子类职位雷达图'!$C$1:$C$17,0),MATCH($H$8,'软件研发-测试开发子类职位雷达图'!$C$1:$U$1,0))</f>
        <v>2</v>
      </c>
      <c r="E44" s="163">
        <v>2</v>
      </c>
      <c r="F44" s="164" t="s">
        <v>76</v>
      </c>
      <c r="G44" s="163">
        <v>2</v>
      </c>
      <c r="H44" s="141"/>
    </row>
    <row r="45" ht="71.25" customHeight="1" spans="1:8">
      <c r="A45" s="168"/>
      <c r="B45" s="169" t="s">
        <v>110</v>
      </c>
      <c r="C45" s="161" t="s">
        <v>111</v>
      </c>
      <c r="D45" s="162">
        <f>INDEX('软件研发-测试开发子类职位雷达图'!$C$1:$U$17,MATCH(B45,'软件研发-测试开发子类职位雷达图'!$C$1:$C$17,0),MATCH($H$8,'软件研发-测试开发子类职位雷达图'!$C$1:$U$1,0))</f>
        <v>1</v>
      </c>
      <c r="E45" s="163">
        <v>1</v>
      </c>
      <c r="F45" s="164" t="s">
        <v>76</v>
      </c>
      <c r="G45" s="163">
        <v>1</v>
      </c>
      <c r="H45" s="141"/>
    </row>
    <row r="46" s="91" customFormat="1" ht="48" customHeight="1" spans="1:9">
      <c r="A46" s="147" t="s">
        <v>112</v>
      </c>
      <c r="B46" s="170"/>
      <c r="C46" s="171" t="s">
        <v>113</v>
      </c>
      <c r="D46" s="172"/>
      <c r="E46" s="173" t="s">
        <v>114</v>
      </c>
      <c r="F46" s="172" t="s">
        <v>80</v>
      </c>
      <c r="G46" s="174" t="s">
        <v>115</v>
      </c>
      <c r="H46" s="175">
        <f>SUM(G30:G45)</f>
        <v>32</v>
      </c>
      <c r="I46" s="92"/>
    </row>
    <row r="47" s="91" customFormat="1" ht="48" customHeight="1" spans="1:8">
      <c r="A47" s="147" t="s">
        <v>116</v>
      </c>
      <c r="B47" s="176"/>
      <c r="C47" s="177" t="s">
        <v>117</v>
      </c>
      <c r="D47" s="174"/>
      <c r="E47" s="174"/>
      <c r="F47" s="174"/>
      <c r="G47" s="178"/>
      <c r="H47" s="17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6:B46"/>
    <mergeCell ref="C46:D46"/>
    <mergeCell ref="A47:B47"/>
    <mergeCell ref="A3:A4"/>
    <mergeCell ref="A16:A23"/>
    <mergeCell ref="A28:A29"/>
    <mergeCell ref="A30:A34"/>
    <mergeCell ref="A35:A38"/>
    <mergeCell ref="A39:A42"/>
    <mergeCell ref="A43:A45"/>
    <mergeCell ref="B16:B17"/>
    <mergeCell ref="B28:B29"/>
    <mergeCell ref="C28:C29"/>
    <mergeCell ref="D28:D29"/>
    <mergeCell ref="A1:H2"/>
    <mergeCell ref="C16:D17"/>
  </mergeCells>
  <conditionalFormatting sqref="E30:E45">
    <cfRule type="expression" dxfId="0" priority="1">
      <formula>$E30&lt;$D30</formula>
    </cfRule>
    <cfRule type="expression" dxfId="1" priority="2">
      <formula>$E30&gt;$D30</formula>
    </cfRule>
  </conditionalFormatting>
  <conditionalFormatting sqref="G30:G45">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'软件研发-测试开发子类职位雷达图'!$D$1:$U$1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6:D46">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62" t="s">
        <v>118</v>
      </c>
      <c r="B2" s="63"/>
      <c r="C2" s="63"/>
      <c r="D2" s="63"/>
      <c r="E2" s="63"/>
      <c r="F2" s="63"/>
      <c r="G2" s="63"/>
      <c r="H2" s="63"/>
      <c r="I2" s="63"/>
      <c r="J2" s="63"/>
    </row>
    <row r="3" spans="1:10">
      <c r="A3" s="64"/>
      <c r="B3" s="63"/>
      <c r="C3" s="63"/>
      <c r="D3" s="63"/>
      <c r="E3" s="63"/>
      <c r="F3" s="63"/>
      <c r="G3" s="63"/>
      <c r="H3" s="63"/>
      <c r="I3" s="63"/>
      <c r="J3" s="63"/>
    </row>
    <row r="4" ht="20" customHeight="1" spans="1:10">
      <c r="A4" s="65" t="s">
        <v>119</v>
      </c>
      <c r="B4" s="66"/>
      <c r="C4" s="67" t="str">
        <f>申报及评定表!$C$47</f>
        <v>中文名（英文名）</v>
      </c>
      <c r="D4" s="68" t="s">
        <v>120</v>
      </c>
      <c r="E4" s="68" t="s">
        <v>121</v>
      </c>
      <c r="F4" s="68" t="s">
        <v>122</v>
      </c>
      <c r="G4" s="68" t="s">
        <v>123</v>
      </c>
      <c r="H4" s="68" t="s">
        <v>124</v>
      </c>
      <c r="I4" s="68" t="s">
        <v>125</v>
      </c>
      <c r="J4" s="85" t="s">
        <v>126</v>
      </c>
    </row>
    <row r="5" ht="20" customHeight="1" spans="1:10">
      <c r="A5" s="69" t="s">
        <v>127</v>
      </c>
      <c r="B5" s="70" t="s">
        <v>128</v>
      </c>
      <c r="C5" s="71" t="str">
        <f>申报及评定表!$C$24</f>
        <v>请在此下拉框中选择价值观达标情况</v>
      </c>
      <c r="D5" s="72"/>
      <c r="E5" s="72"/>
      <c r="F5" s="72"/>
      <c r="G5" s="72"/>
      <c r="H5" s="72"/>
      <c r="I5" s="72"/>
      <c r="J5" s="86"/>
    </row>
    <row r="6" ht="20" customHeight="1" spans="1:10">
      <c r="A6" s="73"/>
      <c r="B6" s="74" t="s">
        <v>129</v>
      </c>
      <c r="C6" s="75">
        <f>申报及评定表!$G$23</f>
        <v>2.8</v>
      </c>
      <c r="D6" s="76"/>
      <c r="E6" s="76"/>
      <c r="F6" s="76"/>
      <c r="G6" s="76"/>
      <c r="H6" s="76"/>
      <c r="I6" s="76"/>
      <c r="J6" s="87"/>
    </row>
    <row r="7" ht="20" customHeight="1" spans="1:10">
      <c r="A7" s="77" t="s">
        <v>130</v>
      </c>
      <c r="B7" s="78" t="s">
        <v>128</v>
      </c>
      <c r="C7" s="71" t="str">
        <f>申报及评定表!$C$46</f>
        <v>请在此下拉框中给出达标意见</v>
      </c>
      <c r="D7" s="72"/>
      <c r="E7" s="72"/>
      <c r="F7" s="72"/>
      <c r="G7" s="72"/>
      <c r="H7" s="72"/>
      <c r="I7" s="72"/>
      <c r="J7" s="86"/>
    </row>
    <row r="8" ht="20" customHeight="1" spans="1:10">
      <c r="A8" s="79"/>
      <c r="B8" s="80" t="s">
        <v>114</v>
      </c>
      <c r="C8" s="81" t="str">
        <f>申报及评定表!$F$46</f>
        <v>项目管理能力</v>
      </c>
      <c r="D8" s="82"/>
      <c r="E8" s="82"/>
      <c r="F8" s="82"/>
      <c r="G8" s="82"/>
      <c r="H8" s="82"/>
      <c r="I8" s="82"/>
      <c r="J8" s="88"/>
    </row>
    <row r="9" ht="20" customHeight="1" spans="1:10">
      <c r="A9" s="83"/>
      <c r="B9" s="84" t="s">
        <v>115</v>
      </c>
      <c r="C9" s="75">
        <f>申报及评定表!$H$46</f>
        <v>32</v>
      </c>
      <c r="D9" s="76"/>
      <c r="E9" s="76"/>
      <c r="F9" s="76"/>
      <c r="G9" s="76"/>
      <c r="H9" s="76"/>
      <c r="I9" s="76"/>
      <c r="J9" s="8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36" customWidth="1"/>
    <col min="2" max="2" width="11.25" style="36" customWidth="1"/>
    <col min="3" max="3" width="21.375" style="36" customWidth="1"/>
    <col min="4" max="5" width="9" style="36"/>
    <col min="6" max="6" width="16" style="36" customWidth="1"/>
    <col min="7" max="7" width="20.25" style="36" customWidth="1"/>
    <col min="8" max="8" width="18.5" style="36" customWidth="1"/>
    <col min="9" max="9" width="17.875" style="36" customWidth="1"/>
    <col min="10" max="10" width="19" style="36" customWidth="1"/>
    <col min="11" max="16384" width="9" style="36"/>
  </cols>
  <sheetData>
    <row r="2" spans="1:1">
      <c r="A2" s="36" t="s">
        <v>131</v>
      </c>
    </row>
    <row r="3" spans="1:1">
      <c r="A3" s="36" t="s">
        <v>132</v>
      </c>
    </row>
    <row r="4" spans="1:3">
      <c r="A4" s="37" t="s">
        <v>27</v>
      </c>
      <c r="B4" s="37" t="s">
        <v>26</v>
      </c>
      <c r="C4" s="37" t="s">
        <v>25</v>
      </c>
    </row>
    <row r="5" spans="1:3">
      <c r="A5" s="38" t="s">
        <v>30</v>
      </c>
      <c r="B5" s="38" t="s">
        <v>29</v>
      </c>
      <c r="C5" s="38" t="s">
        <v>28</v>
      </c>
    </row>
    <row r="6" spans="1:3">
      <c r="A6" s="39" t="s">
        <v>33</v>
      </c>
      <c r="B6" s="38" t="s">
        <v>32</v>
      </c>
      <c r="C6" s="38" t="s">
        <v>31</v>
      </c>
    </row>
    <row r="7" spans="1:3">
      <c r="A7" s="39" t="s">
        <v>36</v>
      </c>
      <c r="B7" s="38" t="s">
        <v>35</v>
      </c>
      <c r="C7" s="38" t="s">
        <v>34</v>
      </c>
    </row>
    <row r="8" spans="1:3">
      <c r="A8" s="39" t="s">
        <v>39</v>
      </c>
      <c r="B8" s="38" t="s">
        <v>38</v>
      </c>
      <c r="C8" s="38" t="s">
        <v>37</v>
      </c>
    </row>
    <row r="11" ht="48.75" customHeight="1" spans="1:10">
      <c r="A11" s="40" t="s">
        <v>133</v>
      </c>
      <c r="B11" s="40"/>
      <c r="C11" s="40"/>
      <c r="D11" s="40"/>
      <c r="E11" s="40"/>
      <c r="F11" s="40"/>
      <c r="G11" s="40"/>
      <c r="H11" s="40"/>
      <c r="I11" s="40"/>
      <c r="J11" s="40"/>
    </row>
    <row r="12" ht="15.75" spans="1:10">
      <c r="A12" s="41" t="s">
        <v>41</v>
      </c>
      <c r="B12" s="42" t="s">
        <v>134</v>
      </c>
      <c r="C12" s="43" t="s">
        <v>135</v>
      </c>
      <c r="D12" s="44" t="s">
        <v>136</v>
      </c>
      <c r="E12" s="44"/>
      <c r="F12" s="43" t="s">
        <v>137</v>
      </c>
      <c r="G12" s="43"/>
      <c r="H12" s="43"/>
      <c r="I12" s="43"/>
      <c r="J12" s="43"/>
    </row>
    <row r="13" ht="31.5" spans="1:10">
      <c r="A13" s="41"/>
      <c r="B13" s="42"/>
      <c r="C13" s="43"/>
      <c r="D13" s="44"/>
      <c r="E13" s="44"/>
      <c r="F13" s="42" t="s">
        <v>138</v>
      </c>
      <c r="G13" s="45" t="s">
        <v>139</v>
      </c>
      <c r="H13" s="45" t="s">
        <v>140</v>
      </c>
      <c r="I13" s="45" t="s">
        <v>141</v>
      </c>
      <c r="J13" s="45" t="s">
        <v>142</v>
      </c>
    </row>
    <row r="14" ht="50.1" customHeight="1" spans="1:10">
      <c r="A14" s="41"/>
      <c r="B14" s="46" t="s">
        <v>50</v>
      </c>
      <c r="C14" s="47">
        <v>0.2</v>
      </c>
      <c r="D14" s="48" t="s">
        <v>51</v>
      </c>
      <c r="E14" s="49"/>
      <c r="F14" s="50" t="s">
        <v>143</v>
      </c>
      <c r="G14" s="50" t="s">
        <v>144</v>
      </c>
      <c r="H14" s="50" t="s">
        <v>145</v>
      </c>
      <c r="I14" s="50" t="s">
        <v>146</v>
      </c>
      <c r="J14" s="50" t="s">
        <v>147</v>
      </c>
    </row>
    <row r="15" ht="50.1" customHeight="1" spans="1:10">
      <c r="A15" s="41"/>
      <c r="B15" s="46" t="s">
        <v>52</v>
      </c>
      <c r="C15" s="47">
        <v>0.2</v>
      </c>
      <c r="D15" s="48" t="s">
        <v>53</v>
      </c>
      <c r="E15" s="49"/>
      <c r="F15" s="51" t="s">
        <v>148</v>
      </c>
      <c r="G15" s="51" t="s">
        <v>149</v>
      </c>
      <c r="H15" s="51" t="s">
        <v>150</v>
      </c>
      <c r="I15" s="51" t="s">
        <v>151</v>
      </c>
      <c r="J15" s="51" t="s">
        <v>152</v>
      </c>
    </row>
    <row r="16" ht="50.1" customHeight="1" spans="1:10">
      <c r="A16" s="41"/>
      <c r="B16" s="46" t="s">
        <v>54</v>
      </c>
      <c r="C16" s="47">
        <v>0.2</v>
      </c>
      <c r="D16" s="48" t="s">
        <v>55</v>
      </c>
      <c r="E16" s="49"/>
      <c r="F16" s="51" t="s">
        <v>153</v>
      </c>
      <c r="G16" s="51" t="s">
        <v>154</v>
      </c>
      <c r="H16" s="51" t="s">
        <v>155</v>
      </c>
      <c r="I16" s="51" t="s">
        <v>156</v>
      </c>
      <c r="J16" s="51" t="s">
        <v>157</v>
      </c>
    </row>
    <row r="17" ht="50.1" customHeight="1" spans="1:10">
      <c r="A17" s="41"/>
      <c r="B17" s="46" t="s">
        <v>57</v>
      </c>
      <c r="C17" s="47">
        <v>0.2</v>
      </c>
      <c r="D17" s="48" t="s">
        <v>58</v>
      </c>
      <c r="E17" s="49"/>
      <c r="F17" s="51" t="s">
        <v>158</v>
      </c>
      <c r="G17" s="51" t="s">
        <v>159</v>
      </c>
      <c r="H17" s="51" t="s">
        <v>160</v>
      </c>
      <c r="I17" s="51" t="s">
        <v>161</v>
      </c>
      <c r="J17" s="51" t="s">
        <v>162</v>
      </c>
    </row>
    <row r="18" ht="50.1" customHeight="1" spans="1:10">
      <c r="A18" s="52"/>
      <c r="B18" s="53" t="s">
        <v>59</v>
      </c>
      <c r="C18" s="54">
        <v>0.2</v>
      </c>
      <c r="D18" s="55" t="s">
        <v>60</v>
      </c>
      <c r="E18" s="56"/>
      <c r="F18" s="57" t="s">
        <v>163</v>
      </c>
      <c r="G18" s="57" t="s">
        <v>164</v>
      </c>
      <c r="H18" s="57" t="s">
        <v>165</v>
      </c>
      <c r="I18" s="57" t="s">
        <v>166</v>
      </c>
      <c r="J18" s="57" t="s">
        <v>167</v>
      </c>
    </row>
    <row r="19" spans="1:10">
      <c r="A19" s="58" t="s">
        <v>168</v>
      </c>
      <c r="B19" s="58"/>
      <c r="C19" s="59">
        <f>SUM(C14:C18)</f>
        <v>1</v>
      </c>
      <c r="D19" s="60"/>
      <c r="E19" s="61"/>
      <c r="F19" s="34"/>
      <c r="G19" s="34"/>
      <c r="H19" s="34"/>
      <c r="I19" s="34"/>
      <c r="J19" s="3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28" t="s">
        <v>169</v>
      </c>
      <c r="B4" s="28" t="s">
        <v>170</v>
      </c>
      <c r="C4" s="28" t="s">
        <v>171</v>
      </c>
    </row>
    <row r="5" ht="20.1" customHeight="1" spans="1:3">
      <c r="A5" s="29" t="s">
        <v>172</v>
      </c>
      <c r="B5" s="30" t="s">
        <v>173</v>
      </c>
      <c r="C5" s="31" t="s">
        <v>174</v>
      </c>
    </row>
    <row r="6" ht="20.1" customHeight="1" spans="1:3">
      <c r="A6" s="32"/>
      <c r="B6" s="30" t="s">
        <v>175</v>
      </c>
      <c r="C6" s="31" t="s">
        <v>176</v>
      </c>
    </row>
    <row r="7" ht="20.1" customHeight="1" spans="1:3">
      <c r="A7" s="33" t="s">
        <v>177</v>
      </c>
      <c r="B7" s="30" t="s">
        <v>173</v>
      </c>
      <c r="C7" s="34" t="s">
        <v>178</v>
      </c>
    </row>
    <row r="8" ht="20.1" customHeight="1" spans="1:3">
      <c r="A8" s="33"/>
      <c r="B8" s="30" t="s">
        <v>179</v>
      </c>
      <c r="C8" s="31" t="s">
        <v>180</v>
      </c>
    </row>
    <row r="9" ht="20.1" customHeight="1" spans="1:3">
      <c r="A9" s="33"/>
      <c r="B9" s="30" t="s">
        <v>175</v>
      </c>
      <c r="C9" s="31" t="s">
        <v>181</v>
      </c>
    </row>
    <row r="10" ht="20.1" customHeight="1" spans="1:3">
      <c r="A10" s="33" t="s">
        <v>182</v>
      </c>
      <c r="B10" s="30" t="s">
        <v>173</v>
      </c>
      <c r="C10" s="34" t="s">
        <v>178</v>
      </c>
    </row>
    <row r="11" ht="20.1" customHeight="1" spans="1:3">
      <c r="A11" s="33"/>
      <c r="B11" s="30" t="s">
        <v>179</v>
      </c>
      <c r="C11" s="31" t="s">
        <v>183</v>
      </c>
    </row>
    <row r="12" ht="20.1" customHeight="1" spans="1:3">
      <c r="A12" s="33"/>
      <c r="B12" s="30" t="s">
        <v>175</v>
      </c>
      <c r="C12" s="31" t="s">
        <v>184</v>
      </c>
    </row>
    <row r="17" spans="4:4">
      <c r="D17" s="3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8"/>
  <sheetViews>
    <sheetView workbookViewId="0">
      <selection activeCell="C18" sqref="C18"/>
    </sheetView>
  </sheetViews>
  <sheetFormatPr defaultColWidth="8.83333333333333" defaultRowHeight="16.5"/>
  <cols>
    <col min="1" max="1" width="9" style="2" customWidth="1"/>
    <col min="2" max="2" width="4.16666666666667" style="2" customWidth="1"/>
    <col min="3" max="3" width="39.3333333333333" style="4" customWidth="1"/>
    <col min="4" max="21" width="7.33333333333333" style="2" customWidth="1"/>
    <col min="22" max="256" width="9" style="5"/>
    <col min="257" max="257" width="7.83333333333333" style="5" customWidth="1"/>
    <col min="258" max="258" width="4.66666666666667" style="5" customWidth="1"/>
    <col min="259" max="259" width="24.1666666666667" style="5" customWidth="1"/>
    <col min="260" max="277" width="7.83333333333333" style="5" customWidth="1"/>
    <col min="278" max="512" width="9" style="5"/>
    <col min="513" max="513" width="7.83333333333333" style="5" customWidth="1"/>
    <col min="514" max="514" width="4.66666666666667" style="5" customWidth="1"/>
    <col min="515" max="515" width="24.1666666666667" style="5" customWidth="1"/>
    <col min="516" max="533" width="7.83333333333333" style="5" customWidth="1"/>
    <col min="534" max="768" width="9" style="5"/>
    <col min="769" max="769" width="7.83333333333333" style="5" customWidth="1"/>
    <col min="770" max="770" width="4.66666666666667" style="5" customWidth="1"/>
    <col min="771" max="771" width="24.1666666666667" style="5" customWidth="1"/>
    <col min="772" max="789" width="7.83333333333333" style="5" customWidth="1"/>
    <col min="790" max="1024" width="9" style="5"/>
    <col min="1025" max="1025" width="7.83333333333333" style="5" customWidth="1"/>
    <col min="1026" max="1026" width="4.66666666666667" style="5" customWidth="1"/>
    <col min="1027" max="1027" width="24.1666666666667" style="5" customWidth="1"/>
    <col min="1028" max="1045" width="7.83333333333333" style="5" customWidth="1"/>
    <col min="1046" max="1280" width="9" style="5"/>
    <col min="1281" max="1281" width="7.83333333333333" style="5" customWidth="1"/>
    <col min="1282" max="1282" width="4.66666666666667" style="5" customWidth="1"/>
    <col min="1283" max="1283" width="24.1666666666667" style="5" customWidth="1"/>
    <col min="1284" max="1301" width="7.83333333333333" style="5" customWidth="1"/>
    <col min="1302" max="1536" width="9" style="5"/>
    <col min="1537" max="1537" width="7.83333333333333" style="5" customWidth="1"/>
    <col min="1538" max="1538" width="4.66666666666667" style="5" customWidth="1"/>
    <col min="1539" max="1539" width="24.1666666666667" style="5" customWidth="1"/>
    <col min="1540" max="1557" width="7.83333333333333" style="5" customWidth="1"/>
    <col min="1558" max="1792" width="9" style="5"/>
    <col min="1793" max="1793" width="7.83333333333333" style="5" customWidth="1"/>
    <col min="1794" max="1794" width="4.66666666666667" style="5" customWidth="1"/>
    <col min="1795" max="1795" width="24.1666666666667" style="5" customWidth="1"/>
    <col min="1796" max="1813" width="7.83333333333333" style="5" customWidth="1"/>
    <col min="1814" max="2048" width="9" style="5"/>
    <col min="2049" max="2049" width="7.83333333333333" style="5" customWidth="1"/>
    <col min="2050" max="2050" width="4.66666666666667" style="5" customWidth="1"/>
    <col min="2051" max="2051" width="24.1666666666667" style="5" customWidth="1"/>
    <col min="2052" max="2069" width="7.83333333333333" style="5" customWidth="1"/>
    <col min="2070" max="2304" width="9" style="5"/>
    <col min="2305" max="2305" width="7.83333333333333" style="5" customWidth="1"/>
    <col min="2306" max="2306" width="4.66666666666667" style="5" customWidth="1"/>
    <col min="2307" max="2307" width="24.1666666666667" style="5" customWidth="1"/>
    <col min="2308" max="2325" width="7.83333333333333" style="5" customWidth="1"/>
    <col min="2326" max="2560" width="9" style="5"/>
    <col min="2561" max="2561" width="7.83333333333333" style="5" customWidth="1"/>
    <col min="2562" max="2562" width="4.66666666666667" style="5" customWidth="1"/>
    <col min="2563" max="2563" width="24.1666666666667" style="5" customWidth="1"/>
    <col min="2564" max="2581" width="7.83333333333333" style="5" customWidth="1"/>
    <col min="2582" max="2816" width="9" style="5"/>
    <col min="2817" max="2817" width="7.83333333333333" style="5" customWidth="1"/>
    <col min="2818" max="2818" width="4.66666666666667" style="5" customWidth="1"/>
    <col min="2819" max="2819" width="24.1666666666667" style="5" customWidth="1"/>
    <col min="2820" max="2837" width="7.83333333333333" style="5" customWidth="1"/>
    <col min="2838" max="3072" width="9" style="5"/>
    <col min="3073" max="3073" width="7.83333333333333" style="5" customWidth="1"/>
    <col min="3074" max="3074" width="4.66666666666667" style="5" customWidth="1"/>
    <col min="3075" max="3075" width="24.1666666666667" style="5" customWidth="1"/>
    <col min="3076" max="3093" width="7.83333333333333" style="5" customWidth="1"/>
    <col min="3094" max="3328" width="9" style="5"/>
    <col min="3329" max="3329" width="7.83333333333333" style="5" customWidth="1"/>
    <col min="3330" max="3330" width="4.66666666666667" style="5" customWidth="1"/>
    <col min="3331" max="3331" width="24.1666666666667" style="5" customWidth="1"/>
    <col min="3332" max="3349" width="7.83333333333333" style="5" customWidth="1"/>
    <col min="3350" max="3584" width="9" style="5"/>
    <col min="3585" max="3585" width="7.83333333333333" style="5" customWidth="1"/>
    <col min="3586" max="3586" width="4.66666666666667" style="5" customWidth="1"/>
    <col min="3587" max="3587" width="24.1666666666667" style="5" customWidth="1"/>
    <col min="3588" max="3605" width="7.83333333333333" style="5" customWidth="1"/>
    <col min="3606" max="3840" width="9" style="5"/>
    <col min="3841" max="3841" width="7.83333333333333" style="5" customWidth="1"/>
    <col min="3842" max="3842" width="4.66666666666667" style="5" customWidth="1"/>
    <col min="3843" max="3843" width="24.1666666666667" style="5" customWidth="1"/>
    <col min="3844" max="3861" width="7.83333333333333" style="5" customWidth="1"/>
    <col min="3862" max="4096" width="9" style="5"/>
    <col min="4097" max="4097" width="7.83333333333333" style="5" customWidth="1"/>
    <col min="4098" max="4098" width="4.66666666666667" style="5" customWidth="1"/>
    <col min="4099" max="4099" width="24.1666666666667" style="5" customWidth="1"/>
    <col min="4100" max="4117" width="7.83333333333333" style="5" customWidth="1"/>
    <col min="4118" max="4352" width="9" style="5"/>
    <col min="4353" max="4353" width="7.83333333333333" style="5" customWidth="1"/>
    <col min="4354" max="4354" width="4.66666666666667" style="5" customWidth="1"/>
    <col min="4355" max="4355" width="24.1666666666667" style="5" customWidth="1"/>
    <col min="4356" max="4373" width="7.83333333333333" style="5" customWidth="1"/>
    <col min="4374" max="4608" width="9" style="5"/>
    <col min="4609" max="4609" width="7.83333333333333" style="5" customWidth="1"/>
    <col min="4610" max="4610" width="4.66666666666667" style="5" customWidth="1"/>
    <col min="4611" max="4611" width="24.1666666666667" style="5" customWidth="1"/>
    <col min="4612" max="4629" width="7.83333333333333" style="5" customWidth="1"/>
    <col min="4630" max="4864" width="9" style="5"/>
    <col min="4865" max="4865" width="7.83333333333333" style="5" customWidth="1"/>
    <col min="4866" max="4866" width="4.66666666666667" style="5" customWidth="1"/>
    <col min="4867" max="4867" width="24.1666666666667" style="5" customWidth="1"/>
    <col min="4868" max="4885" width="7.83333333333333" style="5" customWidth="1"/>
    <col min="4886" max="5120" width="9" style="5"/>
    <col min="5121" max="5121" width="7.83333333333333" style="5" customWidth="1"/>
    <col min="5122" max="5122" width="4.66666666666667" style="5" customWidth="1"/>
    <col min="5123" max="5123" width="24.1666666666667" style="5" customWidth="1"/>
    <col min="5124" max="5141" width="7.83333333333333" style="5" customWidth="1"/>
    <col min="5142" max="5376" width="9" style="5"/>
    <col min="5377" max="5377" width="7.83333333333333" style="5" customWidth="1"/>
    <col min="5378" max="5378" width="4.66666666666667" style="5" customWidth="1"/>
    <col min="5379" max="5379" width="24.1666666666667" style="5" customWidth="1"/>
    <col min="5380" max="5397" width="7.83333333333333" style="5" customWidth="1"/>
    <col min="5398" max="5632" width="9" style="5"/>
    <col min="5633" max="5633" width="7.83333333333333" style="5" customWidth="1"/>
    <col min="5634" max="5634" width="4.66666666666667" style="5" customWidth="1"/>
    <col min="5635" max="5635" width="24.1666666666667" style="5" customWidth="1"/>
    <col min="5636" max="5653" width="7.83333333333333" style="5" customWidth="1"/>
    <col min="5654" max="5888" width="9" style="5"/>
    <col min="5889" max="5889" width="7.83333333333333" style="5" customWidth="1"/>
    <col min="5890" max="5890" width="4.66666666666667" style="5" customWidth="1"/>
    <col min="5891" max="5891" width="24.1666666666667" style="5" customWidth="1"/>
    <col min="5892" max="5909" width="7.83333333333333" style="5" customWidth="1"/>
    <col min="5910" max="6144" width="9" style="5"/>
    <col min="6145" max="6145" width="7.83333333333333" style="5" customWidth="1"/>
    <col min="6146" max="6146" width="4.66666666666667" style="5" customWidth="1"/>
    <col min="6147" max="6147" width="24.1666666666667" style="5" customWidth="1"/>
    <col min="6148" max="6165" width="7.83333333333333" style="5" customWidth="1"/>
    <col min="6166" max="6400" width="9" style="5"/>
    <col min="6401" max="6401" width="7.83333333333333" style="5" customWidth="1"/>
    <col min="6402" max="6402" width="4.66666666666667" style="5" customWidth="1"/>
    <col min="6403" max="6403" width="24.1666666666667" style="5" customWidth="1"/>
    <col min="6404" max="6421" width="7.83333333333333" style="5" customWidth="1"/>
    <col min="6422" max="6656" width="9" style="5"/>
    <col min="6657" max="6657" width="7.83333333333333" style="5" customWidth="1"/>
    <col min="6658" max="6658" width="4.66666666666667" style="5" customWidth="1"/>
    <col min="6659" max="6659" width="24.1666666666667" style="5" customWidth="1"/>
    <col min="6660" max="6677" width="7.83333333333333" style="5" customWidth="1"/>
    <col min="6678" max="6912" width="9" style="5"/>
    <col min="6913" max="6913" width="7.83333333333333" style="5" customWidth="1"/>
    <col min="6914" max="6914" width="4.66666666666667" style="5" customWidth="1"/>
    <col min="6915" max="6915" width="24.1666666666667" style="5" customWidth="1"/>
    <col min="6916" max="6933" width="7.83333333333333" style="5" customWidth="1"/>
    <col min="6934" max="7168" width="9" style="5"/>
    <col min="7169" max="7169" width="7.83333333333333" style="5" customWidth="1"/>
    <col min="7170" max="7170" width="4.66666666666667" style="5" customWidth="1"/>
    <col min="7171" max="7171" width="24.1666666666667" style="5" customWidth="1"/>
    <col min="7172" max="7189" width="7.83333333333333" style="5" customWidth="1"/>
    <col min="7190" max="7424" width="9" style="5"/>
    <col min="7425" max="7425" width="7.83333333333333" style="5" customWidth="1"/>
    <col min="7426" max="7426" width="4.66666666666667" style="5" customWidth="1"/>
    <col min="7427" max="7427" width="24.1666666666667" style="5" customWidth="1"/>
    <col min="7428" max="7445" width="7.83333333333333" style="5" customWidth="1"/>
    <col min="7446" max="7680" width="9" style="5"/>
    <col min="7681" max="7681" width="7.83333333333333" style="5" customWidth="1"/>
    <col min="7682" max="7682" width="4.66666666666667" style="5" customWidth="1"/>
    <col min="7683" max="7683" width="24.1666666666667" style="5" customWidth="1"/>
    <col min="7684" max="7701" width="7.83333333333333" style="5" customWidth="1"/>
    <col min="7702" max="7936" width="9" style="5"/>
    <col min="7937" max="7937" width="7.83333333333333" style="5" customWidth="1"/>
    <col min="7938" max="7938" width="4.66666666666667" style="5" customWidth="1"/>
    <col min="7939" max="7939" width="24.1666666666667" style="5" customWidth="1"/>
    <col min="7940" max="7957" width="7.83333333333333" style="5" customWidth="1"/>
    <col min="7958" max="8192" width="9" style="5"/>
    <col min="8193" max="8193" width="7.83333333333333" style="5" customWidth="1"/>
    <col min="8194" max="8194" width="4.66666666666667" style="5" customWidth="1"/>
    <col min="8195" max="8195" width="24.1666666666667" style="5" customWidth="1"/>
    <col min="8196" max="8213" width="7.83333333333333" style="5" customWidth="1"/>
    <col min="8214" max="8448" width="9" style="5"/>
    <col min="8449" max="8449" width="7.83333333333333" style="5" customWidth="1"/>
    <col min="8450" max="8450" width="4.66666666666667" style="5" customWidth="1"/>
    <col min="8451" max="8451" width="24.1666666666667" style="5" customWidth="1"/>
    <col min="8452" max="8469" width="7.83333333333333" style="5" customWidth="1"/>
    <col min="8470" max="8704" width="9" style="5"/>
    <col min="8705" max="8705" width="7.83333333333333" style="5" customWidth="1"/>
    <col min="8706" max="8706" width="4.66666666666667" style="5" customWidth="1"/>
    <col min="8707" max="8707" width="24.1666666666667" style="5" customWidth="1"/>
    <col min="8708" max="8725" width="7.83333333333333" style="5" customWidth="1"/>
    <col min="8726" max="8960" width="9" style="5"/>
    <col min="8961" max="8961" width="7.83333333333333" style="5" customWidth="1"/>
    <col min="8962" max="8962" width="4.66666666666667" style="5" customWidth="1"/>
    <col min="8963" max="8963" width="24.1666666666667" style="5" customWidth="1"/>
    <col min="8964" max="8981" width="7.83333333333333" style="5" customWidth="1"/>
    <col min="8982" max="9216" width="9" style="5"/>
    <col min="9217" max="9217" width="7.83333333333333" style="5" customWidth="1"/>
    <col min="9218" max="9218" width="4.66666666666667" style="5" customWidth="1"/>
    <col min="9219" max="9219" width="24.1666666666667" style="5" customWidth="1"/>
    <col min="9220" max="9237" width="7.83333333333333" style="5" customWidth="1"/>
    <col min="9238" max="9472" width="9" style="5"/>
    <col min="9473" max="9473" width="7.83333333333333" style="5" customWidth="1"/>
    <col min="9474" max="9474" width="4.66666666666667" style="5" customWidth="1"/>
    <col min="9475" max="9475" width="24.1666666666667" style="5" customWidth="1"/>
    <col min="9476" max="9493" width="7.83333333333333" style="5" customWidth="1"/>
    <col min="9494" max="9728" width="9" style="5"/>
    <col min="9729" max="9729" width="7.83333333333333" style="5" customWidth="1"/>
    <col min="9730" max="9730" width="4.66666666666667" style="5" customWidth="1"/>
    <col min="9731" max="9731" width="24.1666666666667" style="5" customWidth="1"/>
    <col min="9732" max="9749" width="7.83333333333333" style="5" customWidth="1"/>
    <col min="9750" max="9984" width="9" style="5"/>
    <col min="9985" max="9985" width="7.83333333333333" style="5" customWidth="1"/>
    <col min="9986" max="9986" width="4.66666666666667" style="5" customWidth="1"/>
    <col min="9987" max="9987" width="24.1666666666667" style="5" customWidth="1"/>
    <col min="9988" max="10005" width="7.83333333333333" style="5" customWidth="1"/>
    <col min="10006" max="10240" width="9" style="5"/>
    <col min="10241" max="10241" width="7.83333333333333" style="5" customWidth="1"/>
    <col min="10242" max="10242" width="4.66666666666667" style="5" customWidth="1"/>
    <col min="10243" max="10243" width="24.1666666666667" style="5" customWidth="1"/>
    <col min="10244" max="10261" width="7.83333333333333" style="5" customWidth="1"/>
    <col min="10262" max="10496" width="9" style="5"/>
    <col min="10497" max="10497" width="7.83333333333333" style="5" customWidth="1"/>
    <col min="10498" max="10498" width="4.66666666666667" style="5" customWidth="1"/>
    <col min="10499" max="10499" width="24.1666666666667" style="5" customWidth="1"/>
    <col min="10500" max="10517" width="7.83333333333333" style="5" customWidth="1"/>
    <col min="10518" max="10752" width="9" style="5"/>
    <col min="10753" max="10753" width="7.83333333333333" style="5" customWidth="1"/>
    <col min="10754" max="10754" width="4.66666666666667" style="5" customWidth="1"/>
    <col min="10755" max="10755" width="24.1666666666667" style="5" customWidth="1"/>
    <col min="10756" max="10773" width="7.83333333333333" style="5" customWidth="1"/>
    <col min="10774" max="11008" width="9" style="5"/>
    <col min="11009" max="11009" width="7.83333333333333" style="5" customWidth="1"/>
    <col min="11010" max="11010" width="4.66666666666667" style="5" customWidth="1"/>
    <col min="11011" max="11011" width="24.1666666666667" style="5" customWidth="1"/>
    <col min="11012" max="11029" width="7.83333333333333" style="5" customWidth="1"/>
    <col min="11030" max="11264" width="9" style="5"/>
    <col min="11265" max="11265" width="7.83333333333333" style="5" customWidth="1"/>
    <col min="11266" max="11266" width="4.66666666666667" style="5" customWidth="1"/>
    <col min="11267" max="11267" width="24.1666666666667" style="5" customWidth="1"/>
    <col min="11268" max="11285" width="7.83333333333333" style="5" customWidth="1"/>
    <col min="11286" max="11520" width="9" style="5"/>
    <col min="11521" max="11521" width="7.83333333333333" style="5" customWidth="1"/>
    <col min="11522" max="11522" width="4.66666666666667" style="5" customWidth="1"/>
    <col min="11523" max="11523" width="24.1666666666667" style="5" customWidth="1"/>
    <col min="11524" max="11541" width="7.83333333333333" style="5" customWidth="1"/>
    <col min="11542" max="11776" width="9" style="5"/>
    <col min="11777" max="11777" width="7.83333333333333" style="5" customWidth="1"/>
    <col min="11778" max="11778" width="4.66666666666667" style="5" customWidth="1"/>
    <col min="11779" max="11779" width="24.1666666666667" style="5" customWidth="1"/>
    <col min="11780" max="11797" width="7.83333333333333" style="5" customWidth="1"/>
    <col min="11798" max="12032" width="9" style="5"/>
    <col min="12033" max="12033" width="7.83333333333333" style="5" customWidth="1"/>
    <col min="12034" max="12034" width="4.66666666666667" style="5" customWidth="1"/>
    <col min="12035" max="12035" width="24.1666666666667" style="5" customWidth="1"/>
    <col min="12036" max="12053" width="7.83333333333333" style="5" customWidth="1"/>
    <col min="12054" max="12288" width="9" style="5"/>
    <col min="12289" max="12289" width="7.83333333333333" style="5" customWidth="1"/>
    <col min="12290" max="12290" width="4.66666666666667" style="5" customWidth="1"/>
    <col min="12291" max="12291" width="24.1666666666667" style="5" customWidth="1"/>
    <col min="12292" max="12309" width="7.83333333333333" style="5" customWidth="1"/>
    <col min="12310" max="12544" width="9" style="5"/>
    <col min="12545" max="12545" width="7.83333333333333" style="5" customWidth="1"/>
    <col min="12546" max="12546" width="4.66666666666667" style="5" customWidth="1"/>
    <col min="12547" max="12547" width="24.1666666666667" style="5" customWidth="1"/>
    <col min="12548" max="12565" width="7.83333333333333" style="5" customWidth="1"/>
    <col min="12566" max="12800" width="9" style="5"/>
    <col min="12801" max="12801" width="7.83333333333333" style="5" customWidth="1"/>
    <col min="12802" max="12802" width="4.66666666666667" style="5" customWidth="1"/>
    <col min="12803" max="12803" width="24.1666666666667" style="5" customWidth="1"/>
    <col min="12804" max="12821" width="7.83333333333333" style="5" customWidth="1"/>
    <col min="12822" max="13056" width="9" style="5"/>
    <col min="13057" max="13057" width="7.83333333333333" style="5" customWidth="1"/>
    <col min="13058" max="13058" width="4.66666666666667" style="5" customWidth="1"/>
    <col min="13059" max="13059" width="24.1666666666667" style="5" customWidth="1"/>
    <col min="13060" max="13077" width="7.83333333333333" style="5" customWidth="1"/>
    <col min="13078" max="13312" width="9" style="5"/>
    <col min="13313" max="13313" width="7.83333333333333" style="5" customWidth="1"/>
    <col min="13314" max="13314" width="4.66666666666667" style="5" customWidth="1"/>
    <col min="13315" max="13315" width="24.1666666666667" style="5" customWidth="1"/>
    <col min="13316" max="13333" width="7.83333333333333" style="5" customWidth="1"/>
    <col min="13334" max="13568" width="9" style="5"/>
    <col min="13569" max="13569" width="7.83333333333333" style="5" customWidth="1"/>
    <col min="13570" max="13570" width="4.66666666666667" style="5" customWidth="1"/>
    <col min="13571" max="13571" width="24.1666666666667" style="5" customWidth="1"/>
    <col min="13572" max="13589" width="7.83333333333333" style="5" customWidth="1"/>
    <col min="13590" max="13824" width="9" style="5"/>
    <col min="13825" max="13825" width="7.83333333333333" style="5" customWidth="1"/>
    <col min="13826" max="13826" width="4.66666666666667" style="5" customWidth="1"/>
    <col min="13827" max="13827" width="24.1666666666667" style="5" customWidth="1"/>
    <col min="13828" max="13845" width="7.83333333333333" style="5" customWidth="1"/>
    <col min="13846" max="14080" width="9" style="5"/>
    <col min="14081" max="14081" width="7.83333333333333" style="5" customWidth="1"/>
    <col min="14082" max="14082" width="4.66666666666667" style="5" customWidth="1"/>
    <col min="14083" max="14083" width="24.1666666666667" style="5" customWidth="1"/>
    <col min="14084" max="14101" width="7.83333333333333" style="5" customWidth="1"/>
    <col min="14102" max="14336" width="9" style="5"/>
    <col min="14337" max="14337" width="7.83333333333333" style="5" customWidth="1"/>
    <col min="14338" max="14338" width="4.66666666666667" style="5" customWidth="1"/>
    <col min="14339" max="14339" width="24.1666666666667" style="5" customWidth="1"/>
    <col min="14340" max="14357" width="7.83333333333333" style="5" customWidth="1"/>
    <col min="14358" max="14592" width="9" style="5"/>
    <col min="14593" max="14593" width="7.83333333333333" style="5" customWidth="1"/>
    <col min="14594" max="14594" width="4.66666666666667" style="5" customWidth="1"/>
    <col min="14595" max="14595" width="24.1666666666667" style="5" customWidth="1"/>
    <col min="14596" max="14613" width="7.83333333333333" style="5" customWidth="1"/>
    <col min="14614" max="14848" width="9" style="5"/>
    <col min="14849" max="14849" width="7.83333333333333" style="5" customWidth="1"/>
    <col min="14850" max="14850" width="4.66666666666667" style="5" customWidth="1"/>
    <col min="14851" max="14851" width="24.1666666666667" style="5" customWidth="1"/>
    <col min="14852" max="14869" width="7.83333333333333" style="5" customWidth="1"/>
    <col min="14870" max="15104" width="9" style="5"/>
    <col min="15105" max="15105" width="7.83333333333333" style="5" customWidth="1"/>
    <col min="15106" max="15106" width="4.66666666666667" style="5" customWidth="1"/>
    <col min="15107" max="15107" width="24.1666666666667" style="5" customWidth="1"/>
    <col min="15108" max="15125" width="7.83333333333333" style="5" customWidth="1"/>
    <col min="15126" max="15360" width="9" style="5"/>
    <col min="15361" max="15361" width="7.83333333333333" style="5" customWidth="1"/>
    <col min="15362" max="15362" width="4.66666666666667" style="5" customWidth="1"/>
    <col min="15363" max="15363" width="24.1666666666667" style="5" customWidth="1"/>
    <col min="15364" max="15381" width="7.83333333333333" style="5" customWidth="1"/>
    <col min="15382" max="15616" width="9" style="5"/>
    <col min="15617" max="15617" width="7.83333333333333" style="5" customWidth="1"/>
    <col min="15618" max="15618" width="4.66666666666667" style="5" customWidth="1"/>
    <col min="15619" max="15619" width="24.1666666666667" style="5" customWidth="1"/>
    <col min="15620" max="15637" width="7.83333333333333" style="5" customWidth="1"/>
    <col min="15638" max="15872" width="9" style="5"/>
    <col min="15873" max="15873" width="7.83333333333333" style="5" customWidth="1"/>
    <col min="15874" max="15874" width="4.66666666666667" style="5" customWidth="1"/>
    <col min="15875" max="15875" width="24.1666666666667" style="5" customWidth="1"/>
    <col min="15876" max="15893" width="7.83333333333333" style="5" customWidth="1"/>
    <col min="15894" max="16128" width="9" style="5"/>
    <col min="16129" max="16129" width="7.83333333333333" style="5" customWidth="1"/>
    <col min="16130" max="16130" width="4.66666666666667" style="5" customWidth="1"/>
    <col min="16131" max="16131" width="24.1666666666667" style="5" customWidth="1"/>
    <col min="16132" max="16149" width="7.83333333333333" style="5" customWidth="1"/>
    <col min="16150" max="16384" width="9" style="5"/>
  </cols>
  <sheetData>
    <row r="1" ht="20.25" customHeight="1" spans="1:21">
      <c r="A1" s="6"/>
      <c r="B1" s="7"/>
      <c r="C1" s="6" t="s">
        <v>185</v>
      </c>
      <c r="D1" s="6" t="s">
        <v>186</v>
      </c>
      <c r="E1" s="6" t="s">
        <v>187</v>
      </c>
      <c r="F1" s="6" t="s">
        <v>188</v>
      </c>
      <c r="G1" s="6" t="s">
        <v>189</v>
      </c>
      <c r="H1" s="6" t="s">
        <v>23</v>
      </c>
      <c r="I1" s="6" t="s">
        <v>190</v>
      </c>
      <c r="J1" s="6" t="s">
        <v>191</v>
      </c>
      <c r="K1" s="6" t="s">
        <v>192</v>
      </c>
      <c r="L1" s="6" t="s">
        <v>193</v>
      </c>
      <c r="M1" s="6" t="s">
        <v>194</v>
      </c>
      <c r="N1" s="6" t="s">
        <v>195</v>
      </c>
      <c r="O1" s="6" t="s">
        <v>196</v>
      </c>
      <c r="P1" s="6" t="s">
        <v>197</v>
      </c>
      <c r="Q1" s="6" t="s">
        <v>198</v>
      </c>
      <c r="R1" s="6" t="s">
        <v>199</v>
      </c>
      <c r="S1" s="6" t="s">
        <v>200</v>
      </c>
      <c r="T1" s="6" t="s">
        <v>201</v>
      </c>
      <c r="U1" s="6" t="s">
        <v>202</v>
      </c>
    </row>
    <row r="2" s="1" customFormat="1" ht="17.25" customHeight="1" spans="1:21">
      <c r="A2" s="8" t="s">
        <v>73</v>
      </c>
      <c r="B2" s="9">
        <v>1</v>
      </c>
      <c r="C2" s="10" t="s">
        <v>74</v>
      </c>
      <c r="D2" s="11">
        <v>1</v>
      </c>
      <c r="E2" s="11">
        <v>1</v>
      </c>
      <c r="F2" s="11">
        <v>2</v>
      </c>
      <c r="G2" s="11">
        <v>2</v>
      </c>
      <c r="H2" s="11">
        <v>2</v>
      </c>
      <c r="I2" s="11">
        <v>3</v>
      </c>
      <c r="J2" s="11">
        <v>3</v>
      </c>
      <c r="K2" s="11">
        <v>3</v>
      </c>
      <c r="L2" s="11">
        <v>4</v>
      </c>
      <c r="M2" s="11">
        <v>4</v>
      </c>
      <c r="N2" s="11">
        <v>4</v>
      </c>
      <c r="O2" s="11">
        <v>5</v>
      </c>
      <c r="P2" s="11">
        <v>5</v>
      </c>
      <c r="Q2" s="11">
        <v>5</v>
      </c>
      <c r="R2" s="11">
        <v>5</v>
      </c>
      <c r="S2" s="11">
        <v>5</v>
      </c>
      <c r="T2" s="11">
        <v>5</v>
      </c>
      <c r="U2" s="11">
        <v>5</v>
      </c>
    </row>
    <row r="3" s="1" customFormat="1" ht="17.25" customHeight="1" spans="1:21">
      <c r="A3" s="8"/>
      <c r="B3" s="9">
        <v>2</v>
      </c>
      <c r="C3" s="10" t="s">
        <v>78</v>
      </c>
      <c r="D3" s="11">
        <v>1</v>
      </c>
      <c r="E3" s="11">
        <v>1</v>
      </c>
      <c r="F3" s="11">
        <v>2</v>
      </c>
      <c r="G3" s="11">
        <v>2</v>
      </c>
      <c r="H3" s="11">
        <v>3</v>
      </c>
      <c r="I3" s="11">
        <v>3</v>
      </c>
      <c r="J3" s="11">
        <v>3</v>
      </c>
      <c r="K3" s="11">
        <v>4</v>
      </c>
      <c r="L3" s="11">
        <v>4</v>
      </c>
      <c r="M3" s="11">
        <v>4</v>
      </c>
      <c r="N3" s="11">
        <v>5</v>
      </c>
      <c r="O3" s="11">
        <v>5</v>
      </c>
      <c r="P3" s="11">
        <v>5</v>
      </c>
      <c r="Q3" s="11">
        <v>5</v>
      </c>
      <c r="R3" s="11">
        <v>5</v>
      </c>
      <c r="S3" s="11">
        <v>5</v>
      </c>
      <c r="T3" s="11">
        <v>5</v>
      </c>
      <c r="U3" s="11">
        <v>5</v>
      </c>
    </row>
    <row r="4" ht="17.25" customHeight="1" spans="1:21">
      <c r="A4" s="8"/>
      <c r="B4" s="9">
        <v>3</v>
      </c>
      <c r="C4" s="10" t="s">
        <v>80</v>
      </c>
      <c r="D4" s="11">
        <v>1</v>
      </c>
      <c r="E4" s="11">
        <v>1</v>
      </c>
      <c r="F4" s="11">
        <v>1</v>
      </c>
      <c r="G4" s="11">
        <v>2</v>
      </c>
      <c r="H4" s="11">
        <v>2</v>
      </c>
      <c r="I4" s="11">
        <v>2</v>
      </c>
      <c r="J4" s="11">
        <v>3</v>
      </c>
      <c r="K4" s="11">
        <v>3</v>
      </c>
      <c r="L4" s="11">
        <v>3</v>
      </c>
      <c r="M4" s="11">
        <v>4</v>
      </c>
      <c r="N4" s="11">
        <v>4</v>
      </c>
      <c r="O4" s="11">
        <v>4</v>
      </c>
      <c r="P4" s="11">
        <v>5</v>
      </c>
      <c r="Q4" s="11">
        <v>5</v>
      </c>
      <c r="R4" s="11">
        <v>5</v>
      </c>
      <c r="S4" s="11">
        <v>5</v>
      </c>
      <c r="T4" s="11">
        <v>5</v>
      </c>
      <c r="U4" s="11">
        <v>5</v>
      </c>
    </row>
    <row r="5" ht="17.25" customHeight="1" spans="1:21">
      <c r="A5" s="8"/>
      <c r="B5" s="9">
        <v>4</v>
      </c>
      <c r="C5" s="10" t="s">
        <v>83</v>
      </c>
      <c r="D5" s="11">
        <v>1</v>
      </c>
      <c r="E5" s="11">
        <v>1</v>
      </c>
      <c r="F5" s="11">
        <v>1</v>
      </c>
      <c r="G5" s="11">
        <v>2</v>
      </c>
      <c r="H5" s="11">
        <v>2</v>
      </c>
      <c r="I5" s="11">
        <v>2</v>
      </c>
      <c r="J5" s="11">
        <v>2</v>
      </c>
      <c r="K5" s="11">
        <v>3</v>
      </c>
      <c r="L5" s="11">
        <v>3</v>
      </c>
      <c r="M5" s="11">
        <v>4</v>
      </c>
      <c r="N5" s="11">
        <v>4</v>
      </c>
      <c r="O5" s="11">
        <v>4</v>
      </c>
      <c r="P5" s="11">
        <v>4</v>
      </c>
      <c r="Q5" s="11">
        <v>5</v>
      </c>
      <c r="R5" s="11">
        <v>5</v>
      </c>
      <c r="S5" s="11">
        <v>5</v>
      </c>
      <c r="T5" s="11">
        <v>5</v>
      </c>
      <c r="U5" s="11">
        <v>5</v>
      </c>
    </row>
    <row r="6" ht="17.25" customHeight="1" spans="1:21">
      <c r="A6" s="8"/>
      <c r="B6" s="9">
        <v>5</v>
      </c>
      <c r="C6" s="10" t="s">
        <v>85</v>
      </c>
      <c r="D6" s="11">
        <v>1</v>
      </c>
      <c r="E6" s="11">
        <v>1</v>
      </c>
      <c r="F6" s="11">
        <v>1</v>
      </c>
      <c r="G6" s="11">
        <v>2</v>
      </c>
      <c r="H6" s="11">
        <v>2</v>
      </c>
      <c r="I6" s="11">
        <v>2</v>
      </c>
      <c r="J6" s="11">
        <v>2</v>
      </c>
      <c r="K6" s="11">
        <v>3</v>
      </c>
      <c r="L6" s="11">
        <v>3</v>
      </c>
      <c r="M6" s="11">
        <v>4</v>
      </c>
      <c r="N6" s="11">
        <v>4</v>
      </c>
      <c r="O6" s="11">
        <v>4</v>
      </c>
      <c r="P6" s="11">
        <v>4</v>
      </c>
      <c r="Q6" s="11">
        <v>4</v>
      </c>
      <c r="R6" s="11">
        <v>5</v>
      </c>
      <c r="S6" s="11">
        <v>5</v>
      </c>
      <c r="T6" s="11">
        <v>5</v>
      </c>
      <c r="U6" s="11">
        <v>5</v>
      </c>
    </row>
    <row r="7" ht="25.5" customHeight="1" spans="1:21">
      <c r="A7" s="8" t="s">
        <v>87</v>
      </c>
      <c r="B7" s="9">
        <v>6</v>
      </c>
      <c r="C7" s="9" t="s">
        <v>88</v>
      </c>
      <c r="D7" s="12">
        <v>1</v>
      </c>
      <c r="E7" s="12">
        <v>1</v>
      </c>
      <c r="F7" s="12">
        <v>2</v>
      </c>
      <c r="G7" s="12">
        <v>2</v>
      </c>
      <c r="H7" s="12">
        <v>2</v>
      </c>
      <c r="I7" s="12">
        <v>3.1</v>
      </c>
      <c r="J7" s="12">
        <v>3.2</v>
      </c>
      <c r="K7" s="12">
        <v>3.3</v>
      </c>
      <c r="L7" s="12">
        <v>4</v>
      </c>
      <c r="M7" s="12">
        <v>4</v>
      </c>
      <c r="N7" s="12">
        <v>4</v>
      </c>
      <c r="O7" s="12">
        <v>4</v>
      </c>
      <c r="P7" s="12">
        <v>5</v>
      </c>
      <c r="Q7" s="12">
        <v>5</v>
      </c>
      <c r="R7" s="12">
        <v>5</v>
      </c>
      <c r="S7" s="11">
        <v>5</v>
      </c>
      <c r="T7" s="11">
        <v>5</v>
      </c>
      <c r="U7" s="11">
        <v>5</v>
      </c>
    </row>
    <row r="8" ht="17.25" customHeight="1" spans="1:21">
      <c r="A8" s="13"/>
      <c r="B8" s="9">
        <v>7</v>
      </c>
      <c r="C8" s="9" t="s">
        <v>90</v>
      </c>
      <c r="D8" s="11">
        <v>1</v>
      </c>
      <c r="E8" s="11">
        <v>1</v>
      </c>
      <c r="F8" s="11">
        <v>2</v>
      </c>
      <c r="G8" s="11">
        <v>2</v>
      </c>
      <c r="H8" s="11">
        <v>2</v>
      </c>
      <c r="I8" s="11">
        <v>3.1</v>
      </c>
      <c r="J8" s="11">
        <v>3.2</v>
      </c>
      <c r="K8" s="11">
        <v>3.3</v>
      </c>
      <c r="L8" s="11">
        <v>4</v>
      </c>
      <c r="M8" s="11">
        <v>4</v>
      </c>
      <c r="N8" s="11">
        <v>4</v>
      </c>
      <c r="O8" s="11">
        <v>4</v>
      </c>
      <c r="P8" s="11">
        <v>4</v>
      </c>
      <c r="Q8" s="11">
        <v>4</v>
      </c>
      <c r="R8" s="11">
        <v>5</v>
      </c>
      <c r="S8" s="11">
        <v>5</v>
      </c>
      <c r="T8" s="11">
        <v>5</v>
      </c>
      <c r="U8" s="11">
        <v>5</v>
      </c>
    </row>
    <row r="9" ht="17.25" customHeight="1" spans="1:21">
      <c r="A9" s="13"/>
      <c r="B9" s="9">
        <v>8</v>
      </c>
      <c r="C9" s="9" t="s">
        <v>92</v>
      </c>
      <c r="D9" s="12">
        <v>0</v>
      </c>
      <c r="E9" s="12">
        <v>1</v>
      </c>
      <c r="F9" s="12">
        <v>1</v>
      </c>
      <c r="G9" s="12">
        <v>2</v>
      </c>
      <c r="H9" s="12">
        <v>2</v>
      </c>
      <c r="I9" s="12">
        <v>2</v>
      </c>
      <c r="J9" s="12">
        <v>3.1</v>
      </c>
      <c r="K9" s="12">
        <v>3.2</v>
      </c>
      <c r="L9" s="12">
        <v>3.3</v>
      </c>
      <c r="M9" s="12">
        <v>4</v>
      </c>
      <c r="N9" s="12">
        <v>4</v>
      </c>
      <c r="O9" s="12">
        <v>5</v>
      </c>
      <c r="P9" s="12">
        <v>5</v>
      </c>
      <c r="Q9" s="12">
        <v>5</v>
      </c>
      <c r="R9" s="12">
        <v>5</v>
      </c>
      <c r="S9" s="11">
        <v>5</v>
      </c>
      <c r="T9" s="11">
        <v>5</v>
      </c>
      <c r="U9" s="11">
        <v>5</v>
      </c>
    </row>
    <row r="10" ht="17.25" customHeight="1" spans="1:21">
      <c r="A10" s="13"/>
      <c r="B10" s="9">
        <v>9</v>
      </c>
      <c r="C10" s="10" t="s">
        <v>94</v>
      </c>
      <c r="D10" s="12">
        <v>0</v>
      </c>
      <c r="E10" s="12">
        <v>1</v>
      </c>
      <c r="F10" s="12">
        <v>1</v>
      </c>
      <c r="G10" s="12">
        <v>2</v>
      </c>
      <c r="H10" s="12">
        <v>2</v>
      </c>
      <c r="I10" s="12">
        <v>3.1</v>
      </c>
      <c r="J10" s="12">
        <v>3.1</v>
      </c>
      <c r="K10" s="12">
        <v>3.2</v>
      </c>
      <c r="L10" s="12">
        <v>3.3</v>
      </c>
      <c r="M10" s="12">
        <v>3.3</v>
      </c>
      <c r="N10" s="12">
        <v>4</v>
      </c>
      <c r="O10" s="12">
        <v>4</v>
      </c>
      <c r="P10" s="12">
        <v>4</v>
      </c>
      <c r="Q10" s="12">
        <v>4</v>
      </c>
      <c r="R10" s="12">
        <v>5</v>
      </c>
      <c r="S10" s="11">
        <v>5</v>
      </c>
      <c r="T10" s="11">
        <v>5</v>
      </c>
      <c r="U10" s="11">
        <v>5</v>
      </c>
    </row>
    <row r="11" ht="17.25" customHeight="1" spans="1:21">
      <c r="A11" s="14" t="s">
        <v>96</v>
      </c>
      <c r="B11" s="9">
        <v>10</v>
      </c>
      <c r="C11" s="9" t="s">
        <v>97</v>
      </c>
      <c r="D11" s="12">
        <v>0</v>
      </c>
      <c r="E11" s="12">
        <v>1</v>
      </c>
      <c r="F11" s="12">
        <v>1</v>
      </c>
      <c r="G11" s="12">
        <v>1</v>
      </c>
      <c r="H11" s="12">
        <v>2</v>
      </c>
      <c r="I11" s="12">
        <v>2</v>
      </c>
      <c r="J11" s="12">
        <v>3.1</v>
      </c>
      <c r="K11" s="12">
        <v>3.2</v>
      </c>
      <c r="L11" s="12">
        <v>3.2</v>
      </c>
      <c r="M11" s="12">
        <v>3.3</v>
      </c>
      <c r="N11" s="12">
        <v>3.3</v>
      </c>
      <c r="O11" s="12">
        <v>4</v>
      </c>
      <c r="P11" s="12">
        <v>4</v>
      </c>
      <c r="Q11" s="12">
        <v>4</v>
      </c>
      <c r="R11" s="12">
        <v>4</v>
      </c>
      <c r="S11" s="11">
        <v>5</v>
      </c>
      <c r="T11" s="11">
        <v>5</v>
      </c>
      <c r="U11" s="11">
        <v>5</v>
      </c>
    </row>
    <row r="12" s="2" customFormat="1" ht="17.25" customHeight="1" spans="1:21">
      <c r="A12" s="15"/>
      <c r="B12" s="9">
        <v>11</v>
      </c>
      <c r="C12" s="9" t="s">
        <v>99</v>
      </c>
      <c r="D12" s="12">
        <v>0</v>
      </c>
      <c r="E12" s="12">
        <v>0</v>
      </c>
      <c r="F12" s="12">
        <v>1</v>
      </c>
      <c r="G12" s="12">
        <v>1</v>
      </c>
      <c r="H12" s="12">
        <v>2</v>
      </c>
      <c r="I12" s="12">
        <v>2</v>
      </c>
      <c r="J12" s="12">
        <v>3.1</v>
      </c>
      <c r="K12" s="12">
        <v>3.1</v>
      </c>
      <c r="L12" s="12">
        <v>3.2</v>
      </c>
      <c r="M12" s="12">
        <v>3.3</v>
      </c>
      <c r="N12" s="12">
        <v>4</v>
      </c>
      <c r="O12" s="12">
        <v>4</v>
      </c>
      <c r="P12" s="12">
        <v>4</v>
      </c>
      <c r="Q12" s="12">
        <v>4</v>
      </c>
      <c r="R12" s="12">
        <v>4</v>
      </c>
      <c r="S12" s="12">
        <v>4</v>
      </c>
      <c r="T12" s="11">
        <v>5</v>
      </c>
      <c r="U12" s="11">
        <v>5</v>
      </c>
    </row>
    <row r="13" ht="17.25" customHeight="1" spans="1:21">
      <c r="A13" s="15"/>
      <c r="B13" s="9">
        <v>12</v>
      </c>
      <c r="C13" s="16" t="s">
        <v>101</v>
      </c>
      <c r="D13" s="11">
        <v>0</v>
      </c>
      <c r="E13" s="11">
        <v>1</v>
      </c>
      <c r="F13" s="11">
        <v>1</v>
      </c>
      <c r="G13" s="11">
        <v>2</v>
      </c>
      <c r="H13" s="11">
        <v>2</v>
      </c>
      <c r="I13" s="11">
        <v>3.1</v>
      </c>
      <c r="J13" s="11">
        <v>3.1</v>
      </c>
      <c r="K13" s="11">
        <v>3.2</v>
      </c>
      <c r="L13" s="11">
        <v>3.2</v>
      </c>
      <c r="M13" s="11">
        <v>3.3</v>
      </c>
      <c r="N13" s="11">
        <v>4</v>
      </c>
      <c r="O13" s="11">
        <v>4</v>
      </c>
      <c r="P13" s="11">
        <v>4</v>
      </c>
      <c r="Q13" s="11">
        <v>4</v>
      </c>
      <c r="R13" s="11">
        <v>5</v>
      </c>
      <c r="S13" s="11">
        <v>5</v>
      </c>
      <c r="T13" s="11">
        <v>5</v>
      </c>
      <c r="U13" s="11">
        <v>5</v>
      </c>
    </row>
    <row r="14" ht="17.25" customHeight="1" spans="1:21">
      <c r="A14" s="17"/>
      <c r="B14" s="9">
        <v>13</v>
      </c>
      <c r="C14" s="16" t="s">
        <v>103</v>
      </c>
      <c r="D14" s="11">
        <v>0</v>
      </c>
      <c r="E14" s="11">
        <v>1</v>
      </c>
      <c r="F14" s="11">
        <v>1</v>
      </c>
      <c r="G14" s="11">
        <v>1</v>
      </c>
      <c r="H14" s="11">
        <v>2</v>
      </c>
      <c r="I14" s="11">
        <v>2</v>
      </c>
      <c r="J14" s="11">
        <v>3.1</v>
      </c>
      <c r="K14" s="11">
        <v>3.2</v>
      </c>
      <c r="L14" s="11">
        <v>3.3</v>
      </c>
      <c r="M14" s="11">
        <v>4</v>
      </c>
      <c r="N14" s="11">
        <v>4</v>
      </c>
      <c r="O14" s="11">
        <v>4</v>
      </c>
      <c r="P14" s="11">
        <v>5</v>
      </c>
      <c r="Q14" s="11">
        <v>5</v>
      </c>
      <c r="R14" s="11">
        <v>5</v>
      </c>
      <c r="S14" s="11">
        <v>5</v>
      </c>
      <c r="T14" s="11">
        <v>5</v>
      </c>
      <c r="U14" s="11">
        <v>5</v>
      </c>
    </row>
    <row r="15" ht="17.25" customHeight="1" spans="1:21">
      <c r="A15" s="18" t="s">
        <v>105</v>
      </c>
      <c r="B15" s="9">
        <v>14</v>
      </c>
      <c r="C15" s="19" t="s">
        <v>106</v>
      </c>
      <c r="D15" s="20">
        <v>0</v>
      </c>
      <c r="E15" s="20">
        <v>1</v>
      </c>
      <c r="F15" s="20">
        <v>1</v>
      </c>
      <c r="G15" s="20">
        <v>1</v>
      </c>
      <c r="H15" s="20">
        <v>2</v>
      </c>
      <c r="I15" s="20">
        <v>2</v>
      </c>
      <c r="J15" s="20">
        <v>2</v>
      </c>
      <c r="K15" s="20">
        <v>3</v>
      </c>
      <c r="L15" s="20">
        <v>3</v>
      </c>
      <c r="M15" s="20">
        <v>3</v>
      </c>
      <c r="N15" s="20">
        <v>4</v>
      </c>
      <c r="O15" s="20">
        <v>4</v>
      </c>
      <c r="P15" s="20">
        <v>4</v>
      </c>
      <c r="Q15" s="20">
        <v>4</v>
      </c>
      <c r="R15" s="20">
        <v>5</v>
      </c>
      <c r="S15" s="11">
        <v>5</v>
      </c>
      <c r="T15" s="11">
        <v>5</v>
      </c>
      <c r="U15" s="11">
        <v>5</v>
      </c>
    </row>
    <row r="16" ht="17.25" customHeight="1" spans="1:21">
      <c r="A16" s="21"/>
      <c r="B16" s="9">
        <v>15</v>
      </c>
      <c r="C16" s="22" t="s">
        <v>108</v>
      </c>
      <c r="D16" s="20">
        <v>0</v>
      </c>
      <c r="E16" s="20">
        <v>1</v>
      </c>
      <c r="F16" s="20">
        <v>1</v>
      </c>
      <c r="G16" s="20">
        <v>1</v>
      </c>
      <c r="H16" s="20">
        <v>2</v>
      </c>
      <c r="I16" s="20">
        <v>2</v>
      </c>
      <c r="J16" s="20">
        <v>2</v>
      </c>
      <c r="K16" s="20">
        <v>3</v>
      </c>
      <c r="L16" s="20">
        <v>3</v>
      </c>
      <c r="M16" s="20">
        <v>3</v>
      </c>
      <c r="N16" s="20">
        <v>4</v>
      </c>
      <c r="O16" s="20">
        <v>4</v>
      </c>
      <c r="P16" s="20">
        <v>4</v>
      </c>
      <c r="Q16" s="20">
        <v>5</v>
      </c>
      <c r="R16" s="20">
        <v>5</v>
      </c>
      <c r="S16" s="11">
        <v>5</v>
      </c>
      <c r="T16" s="11">
        <v>5</v>
      </c>
      <c r="U16" s="11">
        <v>5</v>
      </c>
    </row>
    <row r="17" s="1" customFormat="1" ht="17.25" customHeight="1" spans="1:21">
      <c r="A17" s="23"/>
      <c r="B17" s="9">
        <v>16</v>
      </c>
      <c r="C17" s="19" t="s">
        <v>110</v>
      </c>
      <c r="D17" s="20">
        <v>0</v>
      </c>
      <c r="E17" s="20">
        <v>0</v>
      </c>
      <c r="F17" s="20">
        <v>0</v>
      </c>
      <c r="G17" s="20">
        <v>1</v>
      </c>
      <c r="H17" s="20">
        <v>1</v>
      </c>
      <c r="I17" s="20">
        <v>2</v>
      </c>
      <c r="J17" s="20">
        <v>2</v>
      </c>
      <c r="K17" s="20">
        <v>3</v>
      </c>
      <c r="L17" s="20">
        <v>3</v>
      </c>
      <c r="M17" s="20">
        <v>4</v>
      </c>
      <c r="N17" s="20">
        <v>4</v>
      </c>
      <c r="O17" s="20">
        <v>4</v>
      </c>
      <c r="P17" s="20">
        <v>5</v>
      </c>
      <c r="Q17" s="20">
        <v>5</v>
      </c>
      <c r="R17" s="20">
        <v>5</v>
      </c>
      <c r="S17" s="11">
        <v>5</v>
      </c>
      <c r="T17" s="11">
        <v>5</v>
      </c>
      <c r="U17" s="11">
        <v>5</v>
      </c>
    </row>
    <row r="18" s="3" customFormat="1" ht="17.25" customHeight="1" spans="1:21">
      <c r="A18" s="24"/>
      <c r="B18" s="25"/>
      <c r="C18" s="26"/>
      <c r="D18" s="27"/>
      <c r="E18" s="27"/>
      <c r="F18" s="27"/>
      <c r="G18" s="27"/>
      <c r="H18" s="27"/>
      <c r="I18" s="27"/>
      <c r="J18" s="27"/>
      <c r="K18" s="27"/>
      <c r="L18" s="27"/>
      <c r="M18" s="27"/>
      <c r="N18" s="27"/>
      <c r="O18" s="27"/>
      <c r="P18" s="27"/>
      <c r="Q18" s="27"/>
      <c r="R18" s="27"/>
      <c r="S18" s="27"/>
      <c r="T18" s="27"/>
      <c r="U18" s="27"/>
    </row>
  </sheetData>
  <mergeCells count="4">
    <mergeCell ref="A2:A6"/>
    <mergeCell ref="A7:A10"/>
    <mergeCell ref="A11:A14"/>
    <mergeCell ref="A15:A17"/>
  </mergeCells>
  <conditionalFormatting sqref="I2">
    <cfRule type="colorScale" priority="20">
      <colorScale>
        <cfvo type="min"/>
        <cfvo type="percentile" val="50"/>
        <cfvo type="max"/>
        <color rgb="FFF8696B"/>
        <color rgb="FFFFEB84"/>
        <color rgb="FF63BE7B"/>
      </colorScale>
    </cfRule>
  </conditionalFormatting>
  <conditionalFormatting sqref="J2">
    <cfRule type="colorScale" priority="19">
      <colorScale>
        <cfvo type="min"/>
        <cfvo type="percentile" val="50"/>
        <cfvo type="max"/>
        <color rgb="FFF8696B"/>
        <color rgb="FFFFEB84"/>
        <color rgb="FF63BE7B"/>
      </colorScale>
    </cfRule>
  </conditionalFormatting>
  <conditionalFormatting sqref="K2">
    <cfRule type="colorScale" priority="18">
      <colorScale>
        <cfvo type="min"/>
        <cfvo type="percentile" val="50"/>
        <cfvo type="max"/>
        <color rgb="FFF8696B"/>
        <color rgb="FFFFEB84"/>
        <color rgb="FF63BE7B"/>
      </colorScale>
    </cfRule>
  </conditionalFormatting>
  <conditionalFormatting sqref="H3">
    <cfRule type="colorScale" priority="17">
      <colorScale>
        <cfvo type="min"/>
        <cfvo type="percentile" val="50"/>
        <cfvo type="max"/>
        <color rgb="FFF8696B"/>
        <color rgb="FFFFEB84"/>
        <color rgb="FF63BE7B"/>
      </colorScale>
    </cfRule>
  </conditionalFormatting>
  <conditionalFormatting sqref="I3">
    <cfRule type="colorScale" priority="16">
      <colorScale>
        <cfvo type="min"/>
        <cfvo type="percentile" val="50"/>
        <cfvo type="max"/>
        <color rgb="FFF8696B"/>
        <color rgb="FFFFEB84"/>
        <color rgb="FF63BE7B"/>
      </colorScale>
    </cfRule>
  </conditionalFormatting>
  <conditionalFormatting sqref="J3">
    <cfRule type="colorScale" priority="15">
      <colorScale>
        <cfvo type="min"/>
        <cfvo type="percentile" val="50"/>
        <cfvo type="max"/>
        <color rgb="FFF8696B"/>
        <color rgb="FFFFEB84"/>
        <color rgb="FF63BE7B"/>
      </colorScale>
    </cfRule>
  </conditionalFormatting>
  <conditionalFormatting sqref="D5:R5">
    <cfRule type="colorScale" priority="6">
      <colorScale>
        <cfvo type="min"/>
        <cfvo type="percentile" val="50"/>
        <cfvo type="max"/>
        <color rgb="FFF8696B"/>
        <color rgb="FFFFEB84"/>
        <color rgb="FF63BE7B"/>
      </colorScale>
    </cfRule>
  </conditionalFormatting>
  <conditionalFormatting sqref="D7:R7">
    <cfRule type="colorScale" priority="8">
      <colorScale>
        <cfvo type="min"/>
        <cfvo type="percentile" val="50"/>
        <cfvo type="max"/>
        <color rgb="FFF8696B"/>
        <color rgb="FFFFEB84"/>
        <color rgb="FF63BE7B"/>
      </colorScale>
    </cfRule>
  </conditionalFormatting>
  <conditionalFormatting sqref="D8:R8">
    <cfRule type="colorScale" priority="7">
      <colorScale>
        <cfvo type="min"/>
        <cfvo type="percentile" val="50"/>
        <cfvo type="max"/>
        <color rgb="FFF8696B"/>
        <color rgb="FFFFEB84"/>
        <color rgb="FF63BE7B"/>
      </colorScale>
    </cfRule>
  </conditionalFormatting>
  <conditionalFormatting sqref="S8:U8">
    <cfRule type="colorScale" priority="14">
      <colorScale>
        <cfvo type="min"/>
        <cfvo type="percentile" val="50"/>
        <cfvo type="max"/>
        <color rgb="FFF8696B"/>
        <color rgb="FFFFEB84"/>
        <color rgb="FF63BE7B"/>
      </colorScale>
    </cfRule>
  </conditionalFormatting>
  <conditionalFormatting sqref="D9:R9">
    <cfRule type="colorScale" priority="9">
      <colorScale>
        <cfvo type="min"/>
        <cfvo type="percentile" val="50"/>
        <cfvo type="max"/>
        <color rgb="FFF8696B"/>
        <color rgb="FFFFEB84"/>
        <color rgb="FF63BE7B"/>
      </colorScale>
    </cfRule>
  </conditionalFormatting>
  <conditionalFormatting sqref="D10:R10">
    <cfRule type="colorScale" priority="13">
      <colorScale>
        <cfvo type="min"/>
        <cfvo type="percentile" val="50"/>
        <cfvo type="max"/>
        <color rgb="FFF8696B"/>
        <color rgb="FFFFEB84"/>
        <color rgb="FF63BE7B"/>
      </colorScale>
    </cfRule>
  </conditionalFormatting>
  <conditionalFormatting sqref="D11:R11">
    <cfRule type="colorScale" priority="12">
      <colorScale>
        <cfvo type="min"/>
        <cfvo type="percentile" val="50"/>
        <cfvo type="max"/>
        <color rgb="FFF8696B"/>
        <color rgb="FFFFEB84"/>
        <color rgb="FF63BE7B"/>
      </colorScale>
    </cfRule>
  </conditionalFormatting>
  <conditionalFormatting sqref="P12:S12">
    <cfRule type="colorScale" priority="1">
      <colorScale>
        <cfvo type="min"/>
        <cfvo type="percentile" val="50"/>
        <cfvo type="max"/>
        <color rgb="FFF8696B"/>
        <color rgb="FFFFEB84"/>
        <color rgb="FF63BE7B"/>
      </colorScale>
    </cfRule>
  </conditionalFormatting>
  <conditionalFormatting sqref="D13:R13">
    <cfRule type="colorScale" priority="3">
      <colorScale>
        <cfvo type="min"/>
        <cfvo type="percentile" val="50"/>
        <cfvo type="max"/>
        <color rgb="FFF8696B"/>
        <color rgb="FFFFEB84"/>
        <color rgb="FF63BE7B"/>
      </colorScale>
    </cfRule>
  </conditionalFormatting>
  <conditionalFormatting sqref="S13:U13">
    <cfRule type="colorScale" priority="2">
      <colorScale>
        <cfvo type="min"/>
        <cfvo type="percentile" val="50"/>
        <cfvo type="max"/>
        <color rgb="FFF8696B"/>
        <color rgb="FFFFEB84"/>
        <color rgb="FF63BE7B"/>
      </colorScale>
    </cfRule>
  </conditionalFormatting>
  <conditionalFormatting sqref="D14:R14">
    <cfRule type="colorScale" priority="10">
      <colorScale>
        <cfvo type="min"/>
        <cfvo type="percentile" val="50"/>
        <cfvo type="max"/>
        <color rgb="FFF8696B"/>
        <color rgb="FFFFEB84"/>
        <color rgb="FF63BE7B"/>
      </colorScale>
    </cfRule>
  </conditionalFormatting>
  <conditionalFormatting sqref="D2:H2 L2:R2">
    <cfRule type="colorScale" priority="22">
      <colorScale>
        <cfvo type="min"/>
        <cfvo type="percentile" val="50"/>
        <cfvo type="max"/>
        <color rgb="FFF8696B"/>
        <color rgb="FFFFEB84"/>
        <color rgb="FF63BE7B"/>
      </colorScale>
    </cfRule>
  </conditionalFormatting>
  <conditionalFormatting sqref="D15:R18 D2:R4 D6:R6">
    <cfRule type="colorScale" priority="21">
      <colorScale>
        <cfvo type="min"/>
        <cfvo type="percentile" val="50"/>
        <cfvo type="max"/>
        <color rgb="FFF8696B"/>
        <color rgb="FFFFEB84"/>
        <color rgb="FF63BE7B"/>
      </colorScale>
    </cfRule>
  </conditionalFormatting>
  <conditionalFormatting sqref="S2:U7">
    <cfRule type="colorScale" priority="5">
      <colorScale>
        <cfvo type="min"/>
        <cfvo type="percentile" val="50"/>
        <cfvo type="max"/>
        <color rgb="FFF8696B"/>
        <color rgb="FFFFEB84"/>
        <color rgb="FF63BE7B"/>
      </colorScale>
    </cfRule>
  </conditionalFormatting>
  <conditionalFormatting sqref="S9:U11 S13:U18 T12:U12">
    <cfRule type="colorScale" priority="4">
      <colorScale>
        <cfvo type="min"/>
        <cfvo type="percentile" val="50"/>
        <cfvo type="max"/>
        <color rgb="FFF8696B"/>
        <color rgb="FFFFEB84"/>
        <color rgb="FF63BE7B"/>
      </colorScale>
    </cfRule>
  </conditionalFormatting>
  <conditionalFormatting sqref="D11:R11 D13:R13 D12:O12">
    <cfRule type="colorScale" priority="11">
      <colorScale>
        <cfvo type="min"/>
        <cfvo type="percentile" val="50"/>
        <cfvo type="max"/>
        <color rgb="FFF8696B"/>
        <color rgb="FFFFEB84"/>
        <color rgb="FF63BE7B"/>
      </colorScale>
    </cfRule>
  </conditionalFormatting>
  <dataValidations count="4">
    <dataValidation type="list" allowBlank="1" showInputMessage="1" showErrorMessage="1" sqref="D7:H7 J7:L7 I9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IZ18:JE18 JG18:JI18 JL18:JQ18 SV18:TA18 TC18:TE18 TH18:TM18 ACR18:ACW18 ACY18:ADA18 ADD18:ADI18 AMN18:AMS18 AMU18:AMW18 AMZ18:ANE18 AWJ18:AWO18 AWQ18:AWS18 AWV18:AXA18 BGF18:BGK18 BGM18:BGO18 BGR18:BGW18 BQB18:BQG18 BQI18:BQK18 BQN18:BQS18 BZX18:CAC18 CAE18:CAG18 CAJ18:CAO18 CJT18:CJY18 CKA18:CKC18 CKF18:CKK18 CTP18:CTU18 CTW18:CTY18 CUB18:CUG18 DDL18:DDQ18 DDS18:DDU18 DDX18:DEC18 DNH18:DNM18 DNO18:DNQ18 DNT18:DNY18 DXD18:DXI18 DXK18:DXM18 DXP18:DXU18 EGZ18:EHE18 EHG18:EHI18 EHL18:EHQ18 EQV18:ERA18 ERC18:ERE18 ERH18:ERM18 FAR18:FAW18 FAY18:FBA18 FBD18:FBI18 FKN18:FKS18 FKU18:FKW18 FKZ18:FLE18 FUJ18:FUO18 FUQ18:FUS18 FUV18:FVA18 GEF18:GEK18 GEM18:GEO18 GER18:GEW18 GOB18:GOG18 GOI18:GOK18 GON18:GOS18 GXX18:GYC18 GYE18:GYG18 GYJ18:GYO18 HHT18:HHY18 HIA18:HIC18 HIF18:HIK18 HRP18:HRU18 HRW18:HRY18 HSB18:HSG18 IBL18:IBQ18 IBS18:IBU18 IBX18:ICC18 ILH18:ILM18 ILO18:ILQ18 ILT18:ILY18 IVD18:IVI18 IVK18:IVM18 IVP18:IVU18 JEZ18:JFE18 JFG18:JFI18 JFL18:JFQ18 JOV18:JPA18 JPC18:JPE18 JPH18:JPM18 JYR18:JYW18 JYY18:JZA18 JZD18:JZI18 KIN18:KIS18 KIU18:KIW18 KIZ18:KJE18 KSJ18:KSO18 KSQ18:KSS18 KSV18:KTA18 LCF18:LCK18 LCM18:LCO18 LCR18:LCW18 LMB18:LMG18 LMI18:LMK18 LMN18:LMS18 LVX18:LWC18 LWE18:LWG18 LWJ18:LWO18 MFT18:MFY18 MGA18:MGC18 MGF18:MGK18 MPP18:MPU18 MPW18:MPY18 MQB18:MQG18 MZL18:MZQ18 MZS18:MZU18 MZX18:NAC18 NJH18:NJM18 NJO18:NJQ18 NJT18:NJY18 NTD18:NTI18 NTK18:NTM18 NTP18:NTU18 OCZ18:ODE18 ODG18:ODI18 ODL18:ODQ18 OMV18:ONA18 ONC18:ONE18 ONH18:ONM18 OWR18:OWW18 OWY18:OXA18 OXD18:OXI18 PGN18:PGS18 PGU18:PGW18 PGZ18:PHE18 PQJ18:PQO18 PQQ18:PQS18 PQV18:PRA18 QAF18:QAK18 QAM18:QAO18 QAR18:QAW18 QKB18:QKG18 QKI18:QKK18 QKN18:QKS18 QTX18:QUC18 QUE18:QUG18 QUJ18:QUO18 RDT18:RDY18 REA18:REC18 REF18:REK18 RNP18:RNU18 RNW18:RNY18 ROB18:ROG18 RXL18:RXQ18 RXS18:RXU18 RXX18:RYC18 SHH18:SHM18 SHO18:SHQ18 SHT18:SHY18 SRD18:SRI18 SRK18:SRM18 SRP18:SRU18 TAZ18:TBE18 TBG18:TBI18 TBL18:TBQ18 TKV18:TLA18 TLC18:TLE18 TLH18:TLM18 TUR18:TUW18 TUY18:TVA18 TVD18:TVI18 UEN18:UES18 UEU18:UEW18 UEZ18:UFE18 UOJ18:UOO18 UOQ18:UOS18 UOV18:UPA18 UYF18:UYK18 UYM18:UYO18 UYR18:UYW18 VIB18:VIG18 VII18:VIK18 VIN18:VIS18 VRX18:VSC18 VSE18:VSG18 VSJ18:VSO18 WBT18:WBY18 WCA18:WCC18 WCF18:WCK18 WLP18:WLU18 WLW18:WLY18 WMB18:WMG18 WVL18:WVQ18 WVS18:WVU18 WVX18:WWC18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K9:N10 D9:H10 D11:N12 TH7:TM17 AWV7:AXA17 CAJ7:CAO17 DDX7:DEC17 EHL7:EHQ17 FKZ7:FLE17 GON7:GOS17 HSB7:HSG17 IVP7:IVU17 JZD7:JZI17 LCR7:LCW17 MGF7:MGK17 NJT7:NJY17 ONH7:ONM17 PQV7:PRA17 QUJ7:QUO17 RXX7:RYC17 TBL7:TBQ17 UEZ7:UFE17 VIN7:VIS17 WMB7:WMG17 JL7:JQ17 AMZ7:ANE17 BQN7:BQS17 CUB7:CUG17 DXP7:DXU17 FBD7:FBI17 GER7:GEW17 HIF7:HIK17 ILT7:ILY17 JPH7:JPM17 KSV7:KTA17 LWJ7:LWO17 MZX7:NAC17 ODL7:ODQ17 PGZ7:PHE17 QKN7:QKS17 ROB7:ROG17 SRP7:SRU17 TVD7:TVI17 UYR7:UYW17 WCF7:WCK17 ADD7:ADI17 BGR7:BGW17 CKF7:CKK17 DNT7:DNY17 ERH7:ERM17 FUV7:FVA17 GYJ7:GYO17 IBX7:ICC17 JFL7:JFQ17 KIZ7:KJE17 LMN7:LMS17 MQB7:MQG17 NTP7:NTU17 OXD7:OXI17 QAR7:QAW17 REF7:REK17 SHT7:SHY17 TLH7:TLM17 UOV7:UPA17 VSJ7:VSO17 WVX7:WWC17 ACY2:ADA17 BGM2:BGO17 CKA2:CKC17 DNO2:DNQ17 ERC2:ERE17 FUQ2:FUS17 GYE2:GYG17 IBS2:IBU17 JFG2:JFI17 KIU2:KIW17 LMI2:LMK17 MPW2:MPY17 NTK2:NTM17 OWY2:OXA17 QAM2:QAO17 REA2:REC17 SHO2:SHQ17 TLC2:TLE17 UOQ2:UOS17 VSE2:VSG17 WVS2:WVU17 TC2:TE17 AWQ2:AWS17 CAE2:CAG17 DDS2:DDU17 EHG2:EHI17 FKU2:FKW17 GOI2:GOK17 HRW2:HRY17 IVK2:IVM17 JYY2:JZA17 LCM2:LCO17 MGA2:MGC17 NJO2:NJQ17 ONC2:ONE17 PQQ2:PQS17 QUE2:QUG17 RXS2:RXU17 TBG2:TBI17 UEU2:UEW17 VII2:VIK17 WLW2:WLY17 JG2:JI17 AMU2:AMW17 BQI2:BQK17 CTW2:CTY17 DXK2:DXM17 FAY2:FBA17 GEM2:GEO17 HIA2:HIC17 ILO2:ILQ17 JPC2:JPE17 KSQ2:KSS17 LWE2:LWG17 MZS2:MZU17 ODG2:ODI17 PGU2:PGW17 QKI2:QKK17 RNW2:RNY17 SRK2:SRM17 TUY2:TVA17 UYM2:UYO17 WCA2:WCC17 IZ2:JE17 AMN2:AMS17 BQB2:BQG17 CTP2:CTU17 DXD2:DXI17 FAR2:FAW17 GEF2:GEK17 HHT2:HHY17 ILH2:ILM17 JOV2:JPA17 KSJ2:KSO17 LVX2:LWC17 MZL2:MZQ17 OCZ2:ODE17 PGN2:PGS17 QKB2:QKG17 RNP2:RNU17 SRD2:SRI17 TUR2:TUW17 UYF2:UYK17 WBT2:WBY17 SV2:TA17 AWJ2:AWO17 BZX2:CAC17 DDL2:DDQ17 EGZ2:EHE17 FKN2:FKS17 GOB2:GOG17 HRP2:HRU17 IVD2:IVI17 JYR2:JYW17 LCF2:LCK17 MFT2:MFY17 NJH2:NJM17 OMV2:ONA17 PQJ2:PQO17 QTX2:QUC17 RXL2:RXQ17 TAZ2:TBE17 UEN2:UES17 VIB2:VIG17 WLP2:WLU17 ACR2:ACW17 BGF2:BGK17 CJT2:CJY17 DNH2:DNM17 EQV2:ERA17 FUJ2:FUO17 GXX2:GYC17 IBL2:IBQ17 JEZ2:JFE17 KIN2:KIS17 LMB2:LMG17 MPP2:MPU17 NTD2:NTI17 OWR2:OWW17 QAF2:QAK17 RDT2:RDY17 SHH2:SHM17 TKV2:TLA17 UOJ2:UOO17 VRX2:VSC17 WVL2:WVQ17">
      <formula1>"0,1,2,3,3.1,3.2,3.3,4,5"</formula1>
    </dataValidation>
    <dataValidation type="list" allowBlank="1" showInputMessage="1" showErrorMessage="1" sqref="I7 M7:R7 I10 P12:S12 JF18 JJ18:JK18 TB18 TF18:TG18 ACX18 ADB18:ADC18 AMT18 AMX18:AMY18 AWP18 AWT18:AWU18 BGL18 BGP18:BGQ18 BQH18 BQL18:BQM18 CAD18 CAH18:CAI18 CJZ18 CKD18:CKE18 CTV18 CTZ18:CUA18 DDR18 DDV18:DDW18 DNN18 DNR18:DNS18 DXJ18 DXN18:DXO18 EHF18 EHJ18:EHK18 ERB18 ERF18:ERG18 FAX18 FBB18:FBC18 FKT18 FKX18:FKY18 FUP18 FUT18:FUU18 GEL18 GEP18:GEQ18 GOH18 GOL18:GOM18 GYD18 GYH18:GYI18 HHZ18 HID18:HIE18 HRV18 HRZ18:HSA18 IBR18 IBV18:IBW18 ILN18 ILR18:ILS18 IVJ18 IVN18:IVO18 JFF18 JFJ18:JFK18 JPB18 JPF18:JPG18 JYX18 JZB18:JZC18 KIT18 KIX18:KIY18 KSP18 KST18:KSU18 LCL18 LCP18:LCQ18 LMH18 LML18:LMM18 LWD18 LWH18:LWI18 MFZ18 MGD18:MGE18 MPV18 MPZ18:MQA18 MZR18 MZV18:MZW18 NJN18 NJR18:NJS18 NTJ18 NTN18:NTO18 ODF18 ODJ18:ODK18 ONB18 ONF18:ONG18 OWX18 OXB18:OXC18 PGT18 PGX18:PGY18 PQP18 PQT18:PQU18 QAL18 QAP18:QAQ18 QKH18 QKL18:QKM18 QUD18 QUH18:QUI18 RDZ18 RED18:REE18 RNV18 RNZ18:ROA18 RXR18 RXV18:RXW18 SHN18 SHR18:SHS18 SRJ18 SRN18:SRO18 TBF18 TBJ18:TBK18 TLB18 TLF18:TLG18 TUX18 TVB18:TVC18 UET18 UEX18:UEY18 UOP18 UOT18:UOU18 UYL18 UYP18:UYQ18 VIH18 VIL18:VIM18 VSD18 VSH18:VSI18 WBZ18 WCD18:WCE18 WLV18 WLZ18:WMA18 WVR18 WVV18:WVW18 I65552:I65554 I131088:I131090 I196624:I196626 I262160:I262162 I327696:I327698 I393232:I393234 I458768:I458770 I524304:I524306 I589840:I589842 I655376:I655378 I720912:I720914 I786448:I786450 I851984:I851986 I917520:I917522 I983056:I983058 J9:J10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O9:O12 JE65552:JE65554 JE131088:JE131090 JE196624:JE196626 JE262160:JE262162 JE327696:JE327698 JE393232:JE393234 JE458768:JE458770 JE524304:JE524306 JE589840:JE589842 JE655376:JE655378 JE720912:JE720914 JE786448:JE786450 JE851984:JE851986 JE917520:JE917522 JE983056:JE983058 JF2:JF13 JF15:JF17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2:TB13 TB15:TB17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2:ACX13 ACX15:ACX17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2:AMT13 AMT15:AMT17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2:AWP13 AWP15:AWP17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2:BGL13 BGL15:BGL17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2:BQH13 BQH15:BQH17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2:CAD13 CAD15:CAD17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2:CJZ13 CJZ15:CJZ17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2:CTV13 CTV15:CTV17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2:DDR13 DDR15:DDR17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2:DNN13 DNN15:DNN17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2:DXJ13 DXJ15:DXJ17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2:EHF13 EHF15:EHF17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2:ERB13 ERB15:ERB17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2:FAX13 FAX15:FAX17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2:FKT13 FKT15:FKT17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2:FUP13 FUP15:FUP17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2:GEL13 GEL15:GEL17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2:GOH13 GOH15:GOH17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2:GYD13 GYD15:GYD17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2:HHZ13 HHZ15:HHZ17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2:HRV13 HRV15:HRV17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2:IBR13 IBR15:IBR17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2:ILN13 ILN15:ILN17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2:IVJ13 IVJ15:IVJ17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2:JFF13 JFF15:JFF17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2:JPB13 JPB15:JPB17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2:JYX13 JYX15:JYX17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2:KIT13 KIT15:KIT17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2:KSP13 KSP15:KSP17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2:LCL13 LCL15:LCL17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2:LMH13 LMH15:LMH17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2:LWD13 LWD15:LWD17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2:MFZ13 MFZ15:MFZ17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2:MPV13 MPV15:MPV17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2:MZR13 MZR15:MZR17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2:NJN13 NJN15:NJN17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2:NTJ13 NTJ15:NTJ17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2:ODF13 ODF15:ODF17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2:ONB13 ONB15:ONB17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2:OWX13 OWX15:OWX17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2:PGT13 PGT15:PGT17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2:PQP13 PQP15:PQP17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2:QAL13 QAL15:QAL17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2:QKH13 QKH15:QKH17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2:QUD13 QUD15:QUD17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2:RDZ13 RDZ15:RDZ17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2:RNV13 RNV15:RNV17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2:RXR13 RXR15:RXR17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2:SHN13 SHN15:SHN17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2:SRJ13 SRJ15:SRJ17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2:TBF13 TBF15:TBF17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2:TLB13 TLB15:TLB17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2:TUX13 TUX15:TUX17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2:UET13 UET15:UET17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2:UOP13 UOP15:UOP17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2:UYL13 UYL15:UYL17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2:VIH13 VIH15:VIH17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2:VSD13 VSD15:VSD17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2:WBZ13 WBZ15:WBZ17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2:WLV13 WLV15:WLV17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2:WVR13 WVR15:WVR17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P9:R11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D2:R6 JJ2:JK17 TF2:TG17 ADB2:ADC17 AMX2:AMY17 AWT2:AWU17 BGP2:BGQ17 BQL2:BQM17 CAH2:CAI17 CKD2:CKE17 CTZ2:CUA17 DDV2:DDW17 DNR2:DNS17 DXN2:DXO17 EHJ2:EHK17 ERF2:ERG17 FBB2:FBC17 FKX2:FKY17 FUT2:FUU17 GEP2:GEQ17 GOL2:GOM17 GYH2:GYI17 HID2:HIE17 HRZ2:HSA17 IBV2:IBW17 ILR2:ILS17 IVN2:IVO17 JFJ2:JFK17 JPF2:JPG17 JZB2:JZC17 KIX2:KIY17 KST2:KSU17 LCP2:LCQ17 LML2:LMM17 LWH2:LWI17 MGD2:MGE17 MPZ2:MQA17 MZV2:MZW17 NJR2:NJS17 NTN2:NTO17 ODJ2:ODK17 ONF2:ONG17 OXB2:OXC17 PGX2:PGY17 PQT2:PQU17 QAP2:QAQ17 QKL2:QKM17 QUH2:QUI17 RED2:REE17 RNZ2:ROA17 RXV2:RXW17 SHR2:SHS17 SRN2:SRO17 TBJ2:TBK17 TLF2:TLG17 TVB2:TVC17 UEX2:UEY17 UOT2:UOU17 UYP2:UYQ17 VIL2:VIM17 VSH2:VSI17 WCD2:WCE17 WLZ2:WMA17 WVV2:WVW17">
      <formula1>"0,1,2,3,4,5"</formula1>
    </dataValidation>
    <dataValidation type="list" allowBlank="1" showInputMessage="1" showErrorMessage="1" errorTitle="错误" error="你选择的不是下拉列表中的选项。" sqref="I8 N8:U8 I13:J13 D18:G18 I18:U18 S9:S11 D15:G17 S2:U7 O13:U14 I15:U17 T9:U12">
      <formula1>"0,1,2,3,4,5"</formula1>
    </dataValidation>
    <dataValidation type="list" allowBlank="1" showInputMessage="1" showErrorMessage="1" errorTitle="错误" error="你选择的不是下拉列表中的选项。" sqref="D8:H8 J8:M8 D13:H13 K13:N13 D14:G14 I14:N14 H18 H14:H17">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软件研发-测试开发子类职位雷达图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