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Documents\Beca\test_bebyc3d\proyecto_swing\assets\"/>
    </mc:Choice>
  </mc:AlternateContent>
  <xr:revisionPtr revIDLastSave="0" documentId="8_{623489A8-AAB6-448F-AE57-29A2D0F36FCC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GOLFER ModeloPuntos" sheetId="1" r:id="rId1"/>
    <sheet name="Hoja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60" i="1" l="1"/>
  <c r="G160" i="1"/>
  <c r="H160" i="1"/>
  <c r="F161" i="1"/>
  <c r="G161" i="1"/>
  <c r="H161" i="1"/>
  <c r="F162" i="1"/>
  <c r="G162" i="1"/>
  <c r="H162" i="1"/>
  <c r="F163" i="1"/>
  <c r="G163" i="1"/>
  <c r="H163" i="1"/>
  <c r="F164" i="1"/>
  <c r="G164" i="1"/>
  <c r="H164" i="1"/>
  <c r="F165" i="1"/>
  <c r="G165" i="1"/>
  <c r="H165" i="1"/>
  <c r="F166" i="1"/>
  <c r="G166" i="1"/>
  <c r="H166" i="1"/>
  <c r="F167" i="1"/>
  <c r="G167" i="1"/>
  <c r="H167" i="1"/>
  <c r="F168" i="1"/>
  <c r="G168" i="1"/>
  <c r="H168" i="1"/>
  <c r="F169" i="1"/>
  <c r="G169" i="1"/>
  <c r="H169" i="1"/>
  <c r="F170" i="1"/>
  <c r="G170" i="1"/>
  <c r="H170" i="1"/>
  <c r="F171" i="1"/>
  <c r="G171" i="1"/>
  <c r="H171" i="1"/>
  <c r="F172" i="1"/>
  <c r="G172" i="1"/>
  <c r="H172" i="1"/>
  <c r="F173" i="1"/>
  <c r="G173" i="1"/>
  <c r="H173" i="1"/>
  <c r="F174" i="1"/>
  <c r="G174" i="1"/>
  <c r="H174" i="1"/>
  <c r="F175" i="1"/>
  <c r="G175" i="1"/>
  <c r="H175" i="1"/>
  <c r="F176" i="1"/>
  <c r="G176" i="1"/>
  <c r="H176" i="1"/>
  <c r="F177" i="1"/>
  <c r="G177" i="1"/>
  <c r="H177" i="1"/>
  <c r="F178" i="1"/>
  <c r="G178" i="1"/>
  <c r="H178" i="1"/>
  <c r="F179" i="1"/>
  <c r="G179" i="1"/>
  <c r="H179" i="1"/>
  <c r="F180" i="1"/>
  <c r="G180" i="1"/>
  <c r="H180" i="1"/>
  <c r="F181" i="1"/>
  <c r="G181" i="1"/>
  <c r="H181" i="1"/>
  <c r="F182" i="1"/>
  <c r="G182" i="1"/>
  <c r="H182" i="1"/>
  <c r="F183" i="1"/>
  <c r="G183" i="1"/>
  <c r="H183" i="1"/>
  <c r="F184" i="1"/>
  <c r="G184" i="1"/>
  <c r="H184" i="1"/>
  <c r="F185" i="1"/>
  <c r="G185" i="1"/>
  <c r="H185" i="1"/>
  <c r="F186" i="1"/>
  <c r="G186" i="1"/>
  <c r="H186" i="1"/>
  <c r="F187" i="1"/>
  <c r="G187" i="1"/>
  <c r="H187" i="1"/>
  <c r="F188" i="1"/>
  <c r="G188" i="1"/>
  <c r="H188" i="1"/>
  <c r="F189" i="1"/>
  <c r="G189" i="1"/>
  <c r="H189" i="1"/>
  <c r="F190" i="1"/>
  <c r="G190" i="1"/>
  <c r="H190" i="1"/>
  <c r="F191" i="1"/>
  <c r="G191" i="1"/>
  <c r="H191" i="1"/>
  <c r="F192" i="1"/>
  <c r="G192" i="1"/>
  <c r="H192" i="1"/>
  <c r="F193" i="1"/>
  <c r="G193" i="1"/>
  <c r="H193" i="1"/>
  <c r="F194" i="1"/>
  <c r="G194" i="1"/>
  <c r="H194" i="1"/>
  <c r="F195" i="1"/>
  <c r="G195" i="1"/>
  <c r="H195" i="1"/>
  <c r="F196" i="1"/>
  <c r="G196" i="1"/>
  <c r="H196" i="1"/>
  <c r="H158" i="1"/>
  <c r="G158" i="1"/>
  <c r="F158" i="1"/>
  <c r="H159" i="1"/>
  <c r="G159" i="1"/>
  <c r="F159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23" i="1"/>
  <c r="H121" i="1"/>
  <c r="H118" i="1"/>
  <c r="H115" i="1"/>
  <c r="H113" i="1"/>
  <c r="H111" i="1"/>
  <c r="H109" i="1"/>
  <c r="H107" i="1"/>
  <c r="H105" i="1"/>
  <c r="H103" i="1"/>
  <c r="H101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2" i="1"/>
  <c r="F107" i="1"/>
  <c r="G107" i="1"/>
  <c r="F99" i="1"/>
  <c r="G99" i="1"/>
  <c r="F101" i="1"/>
  <c r="G101" i="1"/>
  <c r="F103" i="1"/>
  <c r="G103" i="1"/>
  <c r="F105" i="1"/>
  <c r="G105" i="1"/>
  <c r="F109" i="1"/>
  <c r="G109" i="1"/>
  <c r="F111" i="1"/>
  <c r="G111" i="1"/>
  <c r="F113" i="1"/>
  <c r="G113" i="1"/>
  <c r="F115" i="1"/>
  <c r="G115" i="1"/>
  <c r="F118" i="1"/>
  <c r="G118" i="1"/>
  <c r="F121" i="1"/>
  <c r="G121" i="1"/>
  <c r="F123" i="1"/>
  <c r="G123" i="1"/>
  <c r="F3" i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69" i="1"/>
  <c r="G69" i="1"/>
  <c r="F70" i="1"/>
  <c r="G70" i="1"/>
  <c r="F71" i="1"/>
  <c r="G71" i="1"/>
  <c r="F72" i="1"/>
  <c r="G72" i="1"/>
  <c r="F73" i="1"/>
  <c r="G73" i="1"/>
  <c r="F74" i="1"/>
  <c r="G74" i="1"/>
  <c r="F75" i="1"/>
  <c r="G75" i="1"/>
  <c r="F76" i="1"/>
  <c r="G76" i="1"/>
  <c r="F77" i="1"/>
  <c r="G77" i="1"/>
  <c r="F78" i="1"/>
  <c r="G78" i="1"/>
  <c r="F79" i="1"/>
  <c r="G79" i="1"/>
  <c r="F80" i="1"/>
  <c r="G80" i="1"/>
  <c r="F81" i="1"/>
  <c r="G81" i="1"/>
  <c r="F82" i="1"/>
  <c r="G82" i="1"/>
  <c r="F83" i="1"/>
  <c r="G83" i="1"/>
  <c r="F84" i="1"/>
  <c r="G84" i="1"/>
  <c r="F85" i="1"/>
  <c r="G85" i="1"/>
  <c r="F86" i="1"/>
  <c r="G86" i="1"/>
  <c r="F87" i="1"/>
  <c r="G87" i="1"/>
  <c r="F88" i="1"/>
  <c r="G88" i="1"/>
  <c r="F89" i="1"/>
  <c r="G89" i="1"/>
  <c r="F90" i="1"/>
  <c r="G90" i="1"/>
  <c r="F91" i="1"/>
  <c r="G91" i="1"/>
  <c r="F92" i="1"/>
  <c r="G92" i="1"/>
  <c r="F93" i="1"/>
  <c r="G93" i="1"/>
  <c r="F94" i="1"/>
  <c r="G94" i="1"/>
  <c r="F95" i="1"/>
  <c r="G95" i="1"/>
  <c r="F96" i="1"/>
  <c r="G96" i="1"/>
  <c r="F97" i="1"/>
  <c r="G97" i="1"/>
  <c r="F98" i="1"/>
  <c r="G98" i="1"/>
  <c r="F135" i="1"/>
  <c r="G135" i="1"/>
  <c r="F136" i="1"/>
  <c r="G136" i="1"/>
  <c r="F137" i="1"/>
  <c r="G137" i="1"/>
  <c r="F138" i="1"/>
  <c r="G138" i="1"/>
  <c r="F139" i="1"/>
  <c r="G139" i="1"/>
  <c r="F140" i="1"/>
  <c r="G140" i="1"/>
  <c r="F141" i="1"/>
  <c r="G141" i="1"/>
  <c r="F142" i="1"/>
  <c r="G142" i="1"/>
  <c r="F143" i="1"/>
  <c r="G143" i="1"/>
  <c r="F144" i="1"/>
  <c r="G144" i="1"/>
  <c r="F145" i="1"/>
  <c r="G145" i="1"/>
  <c r="F146" i="1"/>
  <c r="G146" i="1"/>
  <c r="F147" i="1"/>
  <c r="G147" i="1"/>
  <c r="F148" i="1"/>
  <c r="G148" i="1"/>
  <c r="F149" i="1"/>
  <c r="G149" i="1"/>
  <c r="F150" i="1"/>
  <c r="G150" i="1"/>
  <c r="F151" i="1"/>
  <c r="G151" i="1"/>
  <c r="F152" i="1"/>
  <c r="G152" i="1"/>
  <c r="F153" i="1"/>
  <c r="G153" i="1"/>
  <c r="F154" i="1"/>
  <c r="G154" i="1"/>
  <c r="F155" i="1"/>
  <c r="G155" i="1"/>
  <c r="F156" i="1"/>
  <c r="G156" i="1"/>
  <c r="F157" i="1"/>
  <c r="G157" i="1"/>
  <c r="G2" i="1"/>
  <c r="F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GOLFPGA22" description="Conexión a la consulta 'GOLFPGA22' en el libro." type="5" refreshedVersion="7" background="1" saveData="1">
    <dbPr connection="Provider=Microsoft.Mashup.OleDb.1;Data Source=$Workbook$;Location=GOLFPGA22;Extended Properties=&quot;&quot;" command="SELECT * FROM [GOLFPGA22]"/>
  </connection>
  <connection id="2" xr16:uid="{9127DF05-BCA8-4E66-9ADA-71AF1E976ED5}" keepAlive="1" name="Consulta - GOLFPGA22 (2)" description="Conexión a la consulta 'GOLFPGA22 (2)' en el libro." type="5" refreshedVersion="7" background="1" saveData="1">
    <dbPr connection="Provider=Microsoft.Mashup.OleDb.1;Data Source=$Workbook$;Location=&quot;GOLFPGA22 (2)&quot;;Extended Properties=&quot;&quot;" command="SELECT * FROM [GOLFPGA22 (2)]"/>
  </connection>
</connections>
</file>

<file path=xl/sharedStrings.xml><?xml version="1.0" encoding="utf-8"?>
<sst xmlns="http://schemas.openxmlformats.org/spreadsheetml/2006/main" count="1623" uniqueCount="433">
  <si>
    <t>TIPO DATO</t>
  </si>
  <si>
    <t>TIPO VARIABLE</t>
  </si>
  <si>
    <t>VARIABLE C3D</t>
  </si>
  <si>
    <t>DESCRIPCION</t>
  </si>
  <si>
    <t>UNIDAD</t>
  </si>
  <si>
    <t>ETIQUETA X</t>
  </si>
  <si>
    <t>ETIQUETA Y</t>
  </si>
  <si>
    <t>ETIQUETA Z</t>
  </si>
  <si>
    <t>Grafica</t>
  </si>
  <si>
    <t>Trayectoria</t>
  </si>
  <si>
    <t>Vector</t>
  </si>
  <si>
    <t>marcador reflectante</t>
  </si>
  <si>
    <t>POSICION</t>
  </si>
  <si>
    <t>LFHD</t>
  </si>
  <si>
    <t>Left front head</t>
  </si>
  <si>
    <t>mm</t>
  </si>
  <si>
    <t>SI</t>
  </si>
  <si>
    <t>NO</t>
  </si>
  <si>
    <t>RFHD</t>
  </si>
  <si>
    <t>Right front head</t>
  </si>
  <si>
    <t>LBHD</t>
  </si>
  <si>
    <t>Left back head</t>
  </si>
  <si>
    <t>RBHD</t>
  </si>
  <si>
    <t>Right back head</t>
  </si>
  <si>
    <t>C7</t>
  </si>
  <si>
    <t>Back of neck</t>
  </si>
  <si>
    <t>T10</t>
  </si>
  <si>
    <t>Upper back</t>
  </si>
  <si>
    <t xml:space="preserve">CLAV </t>
  </si>
  <si>
    <t>Clavicle</t>
  </si>
  <si>
    <t>STRN</t>
  </si>
  <si>
    <t>Sternum</t>
  </si>
  <si>
    <t>LSHO</t>
  </si>
  <si>
    <t>Left shoulder</t>
  </si>
  <si>
    <t>RSHO</t>
  </si>
  <si>
    <t>Right shoulder</t>
  </si>
  <si>
    <t>LUPA1</t>
  </si>
  <si>
    <t>Left upper arm inferior</t>
  </si>
  <si>
    <t>LUPA2</t>
  </si>
  <si>
    <t>Left upper arm superior</t>
  </si>
  <si>
    <t>LUPA3</t>
  </si>
  <si>
    <t>Left upper arm central</t>
  </si>
  <si>
    <t>LFRA</t>
  </si>
  <si>
    <t>Left forearm (optional alternative anti-sym)</t>
  </si>
  <si>
    <t>LWRB</t>
  </si>
  <si>
    <t>Left wrist bar pinkie side (alternative pair 1)</t>
  </si>
  <si>
    <t>RUPA1</t>
  </si>
  <si>
    <t>Right upper arm inferior</t>
  </si>
  <si>
    <t>RUPA2</t>
  </si>
  <si>
    <t>Right upper arm superior</t>
  </si>
  <si>
    <t>RUPA3</t>
  </si>
  <si>
    <t>Right upper arm central</t>
  </si>
  <si>
    <t>RFRA</t>
  </si>
  <si>
    <t xml:space="preserve">Right forearm </t>
  </si>
  <si>
    <t>RWRA</t>
  </si>
  <si>
    <t>Right wrist bar thumb side (alternative pair 1)</t>
  </si>
  <si>
    <t xml:space="preserve">RFIN   </t>
  </si>
  <si>
    <t xml:space="preserve"> Right finger</t>
  </si>
  <si>
    <t>LASI</t>
  </si>
  <si>
    <t>Left ASIS</t>
  </si>
  <si>
    <t>RASI</t>
  </si>
  <si>
    <t>Right ASIS</t>
  </si>
  <si>
    <t>LPSI</t>
  </si>
  <si>
    <t>Left PSIS</t>
  </si>
  <si>
    <t>RPSI</t>
  </si>
  <si>
    <t>Right PSIS</t>
  </si>
  <si>
    <t>LTHI</t>
  </si>
  <si>
    <t>Left thigh wand marker</t>
  </si>
  <si>
    <t>LKNE</t>
  </si>
  <si>
    <t>Left knee</t>
  </si>
  <si>
    <t>LTIB</t>
  </si>
  <si>
    <t>Left tibial wand marker</t>
  </si>
  <si>
    <t>LANK</t>
  </si>
  <si>
    <t>Left ankle</t>
  </si>
  <si>
    <t>LHEE</t>
  </si>
  <si>
    <t>Left heel</t>
  </si>
  <si>
    <t>RTHI</t>
  </si>
  <si>
    <t>Right thigh wand marker</t>
  </si>
  <si>
    <t>RKNE</t>
  </si>
  <si>
    <t>Right knee</t>
  </si>
  <si>
    <t>RTIB</t>
  </si>
  <si>
    <t>Right tibial wand marker</t>
  </si>
  <si>
    <t>RANK</t>
  </si>
  <si>
    <t>Right ankle</t>
  </si>
  <si>
    <t>RHEE</t>
  </si>
  <si>
    <t>Right heel</t>
  </si>
  <si>
    <t>RTOE</t>
  </si>
  <si>
    <t>Right toe</t>
  </si>
  <si>
    <t>OBJA</t>
  </si>
  <si>
    <t>Club Grip</t>
  </si>
  <si>
    <t>OBJ1</t>
  </si>
  <si>
    <t>Club Shaft 1</t>
  </si>
  <si>
    <t>OBJ2</t>
  </si>
  <si>
    <t>Club Shaft 2</t>
  </si>
  <si>
    <t>punto virtual</t>
  </si>
  <si>
    <t>OBJ3</t>
  </si>
  <si>
    <t>Club Face marker superior interior</t>
  </si>
  <si>
    <t>OBJ4</t>
  </si>
  <si>
    <t>Club Face marker superior exterior</t>
  </si>
  <si>
    <t>OBJ5</t>
  </si>
  <si>
    <t>Club Face marker inferior interior</t>
  </si>
  <si>
    <t>OBJ6</t>
  </si>
  <si>
    <t>Club Face marker inferior exterior</t>
  </si>
  <si>
    <t>BALL</t>
  </si>
  <si>
    <t>BOLA</t>
  </si>
  <si>
    <t>RWRB</t>
  </si>
  <si>
    <t>Right wrist bar pinkie side (alternative pair 1)</t>
  </si>
  <si>
    <t>LWRA</t>
  </si>
  <si>
    <t>Left wrist bar thumb side (alternative pair 1)</t>
  </si>
  <si>
    <t>Variable Oculta</t>
  </si>
  <si>
    <t>LSHO1</t>
  </si>
  <si>
    <t>Left shoulder anterior</t>
  </si>
  <si>
    <t>LSHO2</t>
  </si>
  <si>
    <t>Left shoulder posterior</t>
  </si>
  <si>
    <t xml:space="preserve">LSHO3   </t>
  </si>
  <si>
    <t>LEFT shoulder MIDDLE</t>
  </si>
  <si>
    <t>LELB</t>
  </si>
  <si>
    <t>Left elbow</t>
  </si>
  <si>
    <t xml:space="preserve">LELB2 </t>
  </si>
  <si>
    <t>Left elbow medial</t>
  </si>
  <si>
    <t>RSHO1</t>
  </si>
  <si>
    <t>Right shoulder anterior</t>
  </si>
  <si>
    <t>RSHO2</t>
  </si>
  <si>
    <t>Right shoulder posterior</t>
  </si>
  <si>
    <t xml:space="preserve">RSHO3   </t>
  </si>
  <si>
    <t>Right shoulder MIDDLE</t>
  </si>
  <si>
    <t>RELB</t>
  </si>
  <si>
    <t>Right elbow</t>
  </si>
  <si>
    <t xml:space="preserve">RELB2 </t>
  </si>
  <si>
    <t>Right elbow medial</t>
  </si>
  <si>
    <t>SACR</t>
  </si>
  <si>
    <t>Sacral wand marker</t>
  </si>
  <si>
    <t xml:space="preserve">VERTEX </t>
  </si>
  <si>
    <t>vertex</t>
  </si>
  <si>
    <t>CMENTON</t>
  </si>
  <si>
    <t>Goniom</t>
  </si>
  <si>
    <t>ThoraxS</t>
  </si>
  <si>
    <t>Thorax superior</t>
  </si>
  <si>
    <t>ThoraxI</t>
  </si>
  <si>
    <t>AbdI</t>
  </si>
  <si>
    <t>Umbililcal</t>
  </si>
  <si>
    <t>ClubFace3</t>
  </si>
  <si>
    <t>Club face superior interior</t>
  </si>
  <si>
    <t>ClubFace4</t>
  </si>
  <si>
    <t>Club face superior exterior</t>
  </si>
  <si>
    <t>ClubFace6</t>
  </si>
  <si>
    <t>Club face inferior interior</t>
  </si>
  <si>
    <t>ClubFaceCenter</t>
  </si>
  <si>
    <t>Club face inferior exterior</t>
  </si>
  <si>
    <t>centros articulares</t>
  </si>
  <si>
    <t>RSJC</t>
  </si>
  <si>
    <t>Right shoulder joint centre</t>
  </si>
  <si>
    <t>RELJ</t>
  </si>
  <si>
    <t>Right elbow joint centre</t>
  </si>
  <si>
    <t>RWJC</t>
  </si>
  <si>
    <t>Right wrist joint centre</t>
  </si>
  <si>
    <t>RWJCE</t>
  </si>
  <si>
    <t>LSJC</t>
  </si>
  <si>
    <t>Left shoulder joint centre</t>
  </si>
  <si>
    <t>LELJ</t>
  </si>
  <si>
    <t>Left elbow joint centre</t>
  </si>
  <si>
    <t>LWJC</t>
  </si>
  <si>
    <t>Left wrist joint centre</t>
  </si>
  <si>
    <t>RHJC</t>
  </si>
  <si>
    <t>Right hip joint centre</t>
  </si>
  <si>
    <t>LHJC</t>
  </si>
  <si>
    <t>Let hip joint centre</t>
  </si>
  <si>
    <t>RKJC</t>
  </si>
  <si>
    <t>Right knee joint centre</t>
  </si>
  <si>
    <t>LKJC</t>
  </si>
  <si>
    <t>Let knee joint centre</t>
  </si>
  <si>
    <t>RAJC</t>
  </si>
  <si>
    <t>Right ankle joint centre</t>
  </si>
  <si>
    <t>LAJC</t>
  </si>
  <si>
    <t>Let ankle joint centre</t>
  </si>
  <si>
    <t>RFINJC</t>
  </si>
  <si>
    <t>Right finger joint centre</t>
  </si>
  <si>
    <t>LFINJC</t>
  </si>
  <si>
    <t>Let finger joint centre</t>
  </si>
  <si>
    <t>PelvisCenter</t>
  </si>
  <si>
    <t>Pelvis centre</t>
  </si>
  <si>
    <t>PELVC</t>
  </si>
  <si>
    <t>ThoraxC</t>
  </si>
  <si>
    <t>Thorax centre</t>
  </si>
  <si>
    <t>CentrosMasa</t>
  </si>
  <si>
    <t>RfemurCM</t>
  </si>
  <si>
    <t>CM muslo</t>
  </si>
  <si>
    <t>RtibiaCM</t>
  </si>
  <si>
    <t>CM PIERNA</t>
  </si>
  <si>
    <t>RfootCM</t>
  </si>
  <si>
    <t>CM PIE</t>
  </si>
  <si>
    <t>LfemurCM</t>
  </si>
  <si>
    <t>LtibiaCM</t>
  </si>
  <si>
    <t>LfootCM</t>
  </si>
  <si>
    <t>ClubCM</t>
  </si>
  <si>
    <t>CM palo</t>
  </si>
  <si>
    <t>CM</t>
  </si>
  <si>
    <t>CENTRO DE MASAS</t>
  </si>
  <si>
    <t>CMTOTAL</t>
  </si>
  <si>
    <t>CENTRO DE MASAS SUJETO + PALO</t>
  </si>
  <si>
    <t>PlanoCaraPalo</t>
  </si>
  <si>
    <t>POSCION</t>
  </si>
  <si>
    <t xml:space="preserve">LdClubFaceCenter </t>
  </si>
  <si>
    <t>punto corte plano bajada plano</t>
  </si>
  <si>
    <t xml:space="preserve">LiClubFaceCenter </t>
  </si>
  <si>
    <t>LpdaClubFaceCenter</t>
  </si>
  <si>
    <t>LpiaClubFaceCenter</t>
  </si>
  <si>
    <t>Variable</t>
  </si>
  <si>
    <t>ANGULO</t>
  </si>
  <si>
    <t>RThighAngle</t>
  </si>
  <si>
    <t>Angulo muslo derecho</t>
  </si>
  <si>
    <t>grados</t>
  </si>
  <si>
    <t>RThighPelvisAngle</t>
  </si>
  <si>
    <t>Angulo cadera derecha</t>
  </si>
  <si>
    <t>Aduccion/Abduccion</t>
  </si>
  <si>
    <t>Flexion/Extension</t>
  </si>
  <si>
    <t>RotacionInterna/RotacionExterna</t>
  </si>
  <si>
    <t>RShankAngle</t>
  </si>
  <si>
    <t>Angulo pierna derecha</t>
  </si>
  <si>
    <t>RShankThighAngle</t>
  </si>
  <si>
    <t>Angulo rodilla derecha</t>
  </si>
  <si>
    <t>Varo/Valgo</t>
  </si>
  <si>
    <t>RFootAngle</t>
  </si>
  <si>
    <t>Angulo pie derecho</t>
  </si>
  <si>
    <t>RFootShankAngle</t>
  </si>
  <si>
    <t>Angulo tobillo derecho</t>
  </si>
  <si>
    <t>Supinacion/Pronación</t>
  </si>
  <si>
    <t>LThighAngle</t>
  </si>
  <si>
    <t>Angulo muslo izquierdo</t>
  </si>
  <si>
    <t>LThighPelvisAngle</t>
  </si>
  <si>
    <t>Angulo cadera izquierda</t>
  </si>
  <si>
    <t>LShankAngle</t>
  </si>
  <si>
    <t>Angulo pierna izquierda</t>
  </si>
  <si>
    <t>LShankThighAngle</t>
  </si>
  <si>
    <t>Angulo rodilla izquierda</t>
  </si>
  <si>
    <t>LFootAngle</t>
  </si>
  <si>
    <t>Angulo pie izquierdo</t>
  </si>
  <si>
    <t>Angulo tobillo izquierdo</t>
  </si>
  <si>
    <t>RUarmAngle</t>
  </si>
  <si>
    <t>Angulo brazo derecho</t>
  </si>
  <si>
    <t>RUarmThoraxAngle</t>
  </si>
  <si>
    <t>Angulo hombro derecho</t>
  </si>
  <si>
    <t>LUarmAngle</t>
  </si>
  <si>
    <t>Angulo brazo izquierdo</t>
  </si>
  <si>
    <t>LUarmThoraxAngle</t>
  </si>
  <si>
    <t>Angulo hombro izquierdo</t>
  </si>
  <si>
    <t>RFarmAngle</t>
  </si>
  <si>
    <t>Angulo antebrazo derecho</t>
  </si>
  <si>
    <t>RFarmRUarmAngle</t>
  </si>
  <si>
    <t>Angulo codo derecho</t>
  </si>
  <si>
    <t>Supinacion/Pronacion</t>
  </si>
  <si>
    <t>RFarmRUarmAngleF</t>
  </si>
  <si>
    <t>¿?</t>
  </si>
  <si>
    <t>LFarmAngle</t>
  </si>
  <si>
    <t>Angulo antebrazo izquierdo</t>
  </si>
  <si>
    <t>LFarmLUarmAngle</t>
  </si>
  <si>
    <t>Angulo codo izquierdo</t>
  </si>
  <si>
    <t>LFarmLUarmAngleF</t>
  </si>
  <si>
    <t>RhandAngle</t>
  </si>
  <si>
    <t>Angulo mano derecha</t>
  </si>
  <si>
    <t>RhandRFarmAngle</t>
  </si>
  <si>
    <t>Angulo muñeca derecha</t>
  </si>
  <si>
    <t>DesviacionCubital/DesviacionRadial</t>
  </si>
  <si>
    <t>LhandAngle</t>
  </si>
  <si>
    <t>Angulo mano izquierda</t>
  </si>
  <si>
    <t>LhandLFarmAngle</t>
  </si>
  <si>
    <t>Angulo muñeca izquierda</t>
  </si>
  <si>
    <t>VELOCIDAD ANGULAR/Sistema Referencia Local</t>
  </si>
  <si>
    <t>WThorax</t>
  </si>
  <si>
    <t>Velocidad angular tórax</t>
  </si>
  <si>
    <t>rad/s</t>
  </si>
  <si>
    <t>FlexionLateralizquierda/FlexionLateralDerecha</t>
  </si>
  <si>
    <t>InclinacionAnterior/InclinacionPosterior</t>
  </si>
  <si>
    <t>RotacionIzquierda/RotacionDerecha</t>
  </si>
  <si>
    <t>WmodThorax</t>
  </si>
  <si>
    <t>Modulo Velocidad angular tórax</t>
  </si>
  <si>
    <t>ModuloVelocidadAngular</t>
  </si>
  <si>
    <t>WPelvis</t>
  </si>
  <si>
    <t>velodiada angular pelvis</t>
  </si>
  <si>
    <t>Anteversion/Retrovesion</t>
  </si>
  <si>
    <t>WmodPelvis</t>
  </si>
  <si>
    <t>Módulo velocidad angular pelvis</t>
  </si>
  <si>
    <t>WLUarm</t>
  </si>
  <si>
    <t>Velocidad angular brazo izquierdo</t>
  </si>
  <si>
    <t>WmodlUarm</t>
  </si>
  <si>
    <t>Módulo velocidad angular brazo izquierdo</t>
  </si>
  <si>
    <t>WLFarm</t>
  </si>
  <si>
    <t>Velocidad angular antebrazo izquierdo</t>
  </si>
  <si>
    <t>WmodLFarm</t>
  </si>
  <si>
    <t>Módulo velocidad angular antebrazo izquierdo</t>
  </si>
  <si>
    <t>WClubV</t>
  </si>
  <si>
    <t>Velocidad angular palo</t>
  </si>
  <si>
    <t>LhandAngle_x</t>
  </si>
  <si>
    <t>LhandAngle_y</t>
  </si>
  <si>
    <t>WmodClubV</t>
  </si>
  <si>
    <t>Módulo velocidad angular palo</t>
  </si>
  <si>
    <t>FUERZAS</t>
  </si>
  <si>
    <t>F_ForcePlate1</t>
  </si>
  <si>
    <t>Fuerza apoyo izquierdo</t>
  </si>
  <si>
    <t>Newton</t>
  </si>
  <si>
    <t>F_ForcePlate2</t>
  </si>
  <si>
    <t>Fuerza apoyo derecho</t>
  </si>
  <si>
    <t>Velocidad</t>
  </si>
  <si>
    <t xml:space="preserve">		LVelOBJ5</t>
  </si>
  <si>
    <t>Velocidad Cara Punto inferior interior</t>
  </si>
  <si>
    <t>m/s</t>
  </si>
  <si>
    <t>LVelOBJA</t>
  </si>
  <si>
    <t>Velocidad Grip Palo</t>
  </si>
  <si>
    <t xml:space="preserve">		LVelOBJ1</t>
  </si>
  <si>
    <t>Velocidad Varilla 1</t>
  </si>
  <si>
    <t xml:space="preserve">		LVelOBJ2</t>
  </si>
  <si>
    <t>Velocidad Varilla 2</t>
  </si>
  <si>
    <t xml:space="preserve">		LVelOBJ3</t>
  </si>
  <si>
    <t>Velocidad cara Punto superior interior</t>
  </si>
  <si>
    <t xml:space="preserve">		LVelOBJ4</t>
  </si>
  <si>
    <t>Velocidad cara punto superior exterior</t>
  </si>
  <si>
    <t xml:space="preserve">		LVelOBJ6</t>
  </si>
  <si>
    <t>Velocidad cara punto inferior exterior</t>
  </si>
  <si>
    <t xml:space="preserve">		LVelLWJC</t>
  </si>
  <si>
    <t>Velocidad Muñeca izquierda</t>
  </si>
  <si>
    <t xml:space="preserve">		LVelLSJC</t>
  </si>
  <si>
    <t>Velocidad hombro izquierdo</t>
  </si>
  <si>
    <t xml:space="preserve">		LVelRSJC</t>
  </si>
  <si>
    <t>Velocidad hombro derecho</t>
  </si>
  <si>
    <t xml:space="preserve">		LVelLHJC</t>
  </si>
  <si>
    <t>Velocidad cadera izquierda</t>
  </si>
  <si>
    <t xml:space="preserve">		LVelRHJC</t>
  </si>
  <si>
    <t>Velocidad cadera derecha</t>
  </si>
  <si>
    <t xml:space="preserve">		LVelClubFaceCenter</t>
  </si>
  <si>
    <t>Velocidad cara</t>
  </si>
  <si>
    <t xml:space="preserve">		LVelRWJC</t>
  </si>
  <si>
    <t>Velocidad muñeca derecha</t>
  </si>
  <si>
    <t xml:space="preserve">		LVelLFINJC</t>
  </si>
  <si>
    <t>Velocidad dedo izquierdo</t>
  </si>
  <si>
    <t xml:space="preserve">		LVelPelvisCenter</t>
  </si>
  <si>
    <t>velocidad centro pelvis</t>
  </si>
  <si>
    <t xml:space="preserve">		LVelRFINJC</t>
  </si>
  <si>
    <t>Velocidad dedo derecho</t>
  </si>
  <si>
    <t xml:space="preserve">		LVelCMTOTAL</t>
  </si>
  <si>
    <t>Velocidad centro de masas total</t>
  </si>
  <si>
    <t xml:space="preserve">		LVelPELVC</t>
  </si>
  <si>
    <t>Velocidad centro pelvo</t>
  </si>
  <si>
    <t>LVelClubCM</t>
  </si>
  <si>
    <t>Velocidad centro masas palo</t>
  </si>
  <si>
    <t>Aceleración</t>
  </si>
  <si>
    <t>LAccelClubCM</t>
  </si>
  <si>
    <t>Aceleracion centro de masas del palo</t>
  </si>
  <si>
    <r>
      <t>m/s</t>
    </r>
    <r>
      <rPr>
        <vertAlign val="superscript"/>
        <sz val="11"/>
        <color theme="1"/>
        <rFont val="Calibri"/>
        <family val="2"/>
        <scheme val="minor"/>
      </rPr>
      <t>2</t>
    </r>
  </si>
  <si>
    <t>Vector Unitario Segmento</t>
  </si>
  <si>
    <t>HeadIv</t>
  </si>
  <si>
    <t>Vector Unitario I Cabeza</t>
  </si>
  <si>
    <t>HeadJv</t>
  </si>
  <si>
    <t>Vector Unitario J Cabeza</t>
  </si>
  <si>
    <t>HeadKv</t>
  </si>
  <si>
    <t>Vector Unitario K Cabeza</t>
  </si>
  <si>
    <t>RUarmIv</t>
  </si>
  <si>
    <t>Vector Unitario I Brazo derecho</t>
  </si>
  <si>
    <t>RUarmJv</t>
  </si>
  <si>
    <t>Vector Unitario J Brazo derecho</t>
  </si>
  <si>
    <t>RUarmKv</t>
  </si>
  <si>
    <t>Vector Unitario K Brazo derecho</t>
  </si>
  <si>
    <t>LUarmIv</t>
  </si>
  <si>
    <t>Vector Unitario I Brazo izquierdo</t>
  </si>
  <si>
    <t>LUarmJv</t>
  </si>
  <si>
    <t>Vector Unitario J Brazo izquierdo</t>
  </si>
  <si>
    <t>LUarmKv</t>
  </si>
  <si>
    <t>Vector Unitario K Brazo izquierdo</t>
  </si>
  <si>
    <t>RFarmIv</t>
  </si>
  <si>
    <t>Vector Unitario I AnteBrazo derecho</t>
  </si>
  <si>
    <t>RFarmJv</t>
  </si>
  <si>
    <t>Vector Unitario J AnteBrazo derecho</t>
  </si>
  <si>
    <t>RFarmKv</t>
  </si>
  <si>
    <t>Vector Unitario K AnteBrazo derecho</t>
  </si>
  <si>
    <t>LFarmIv</t>
  </si>
  <si>
    <t>Vector Unitario I AnteBrazo izquierdo</t>
  </si>
  <si>
    <t>LFarmJv</t>
  </si>
  <si>
    <t>Vector Unitario J AnteBrazo izquierdo</t>
  </si>
  <si>
    <t>LFarmKv</t>
  </si>
  <si>
    <t>Vector Unitario K AnteBrazo izquierdo</t>
  </si>
  <si>
    <t>ThoraxIv</t>
  </si>
  <si>
    <t>ThoraxJv</t>
  </si>
  <si>
    <t>ThoraxKv</t>
  </si>
  <si>
    <t>PelvisIv</t>
  </si>
  <si>
    <t>PelvisJv</t>
  </si>
  <si>
    <t>PelvisKv</t>
  </si>
  <si>
    <t>RfemurIv</t>
  </si>
  <si>
    <t>RfemurJv</t>
  </si>
  <si>
    <t>RfemurKv</t>
  </si>
  <si>
    <t>LfemurIv</t>
  </si>
  <si>
    <t>LfemurJv</t>
  </si>
  <si>
    <t>LfemurKv</t>
  </si>
  <si>
    <t>RTibiaIv</t>
  </si>
  <si>
    <t>RTibiaJv</t>
  </si>
  <si>
    <t>RTibiaKv</t>
  </si>
  <si>
    <t>LTibiaIv</t>
  </si>
  <si>
    <t>LTibiaJv</t>
  </si>
  <si>
    <t>LTibiaKv</t>
  </si>
  <si>
    <t>RFootIv</t>
  </si>
  <si>
    <t>RFootJv</t>
  </si>
  <si>
    <t>RFootKv</t>
  </si>
  <si>
    <t>LFootIv</t>
  </si>
  <si>
    <t>LFootJv</t>
  </si>
  <si>
    <t>LFootKv</t>
  </si>
  <si>
    <t>Vector Unitario I Torax</t>
  </si>
  <si>
    <t>Vector Unitario J Torax</t>
  </si>
  <si>
    <t>Vector Unitario K Torax</t>
  </si>
  <si>
    <t>Vector Unitario I Pelvis</t>
  </si>
  <si>
    <t>Vector Unitario J Pelvis</t>
  </si>
  <si>
    <t>Vector Unitario K Pelvis</t>
  </si>
  <si>
    <t>Vector Unitario I Muslo Derecho</t>
  </si>
  <si>
    <t>Vector Unitario J Muslo Derecho</t>
  </si>
  <si>
    <t>Vector Unitario K Muslo Derecho</t>
  </si>
  <si>
    <t>Vector Unitario I Muslo Izquierdo</t>
  </si>
  <si>
    <t>Vector Unitario J Muslo Izquierdo</t>
  </si>
  <si>
    <t>Vector Unitario K Muslo Izquierdo</t>
  </si>
  <si>
    <t>Vector Unitario I Pierna Derecha</t>
  </si>
  <si>
    <t>Vector Unitario J Pierna Derecha</t>
  </si>
  <si>
    <t>Vector Unitario K Pierna Derecha</t>
  </si>
  <si>
    <t>Vector Unitario I Pierna Izquierda</t>
  </si>
  <si>
    <t>Vector Unitario J Pierna Izquierda</t>
  </si>
  <si>
    <t>Vector Unitario K Pierna Izquierda</t>
  </si>
  <si>
    <t>Vector Unitario I Pie derecho</t>
  </si>
  <si>
    <t>Vector Unitario J Pie derecho</t>
  </si>
  <si>
    <t>Vector Unitario K Pie derecho</t>
  </si>
  <si>
    <t>Vector Unitario I Pie izquierdo</t>
  </si>
  <si>
    <t>Vector Unitario J Pie izquierdo</t>
  </si>
  <si>
    <t>Vector Unitario K Pie izquierdo</t>
  </si>
  <si>
    <t>unidad</t>
  </si>
  <si>
    <t>LhandAngle_z</t>
  </si>
  <si>
    <t xml:space="preserve">NO </t>
  </si>
  <si>
    <t>Asociado</t>
  </si>
  <si>
    <t>P_ForcePlate1</t>
  </si>
  <si>
    <t>P_ForcePlate2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</si>
</sst>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49" fontId="0" fillId="0" borderId="10" xfId="0" applyNumberFormat="1" applyBorder="1"/>
    <xf numFmtId="0" fontId="0" fillId="0" borderId="10" xfId="0" applyBorder="1"/>
    <xf numFmtId="49" fontId="0" fillId="0" borderId="10" xfId="0" applyNumberFormat="1" applyBorder="1" applyAlignment="1">
      <alignment horizontal="left"/>
    </xf>
    <xf numFmtId="49" fontId="0" fillId="0" borderId="11" xfId="0" applyNumberFormat="1" applyBorder="1"/>
    <xf numFmtId="0" fontId="0" fillId="0" borderId="11" xfId="0" applyBorder="1"/>
    <xf numFmtId="0" fontId="0" fillId="0" borderId="12" xfId="0" applyBorder="1"/>
    <xf numFmtId="49" fontId="0" fillId="33" borderId="13" xfId="0" applyNumberFormat="1" applyFill="1" applyBorder="1"/>
    <xf numFmtId="49" fontId="0" fillId="33" borderId="14" xfId="0" applyNumberFormat="1" applyFill="1" applyBorder="1"/>
    <xf numFmtId="0" fontId="0" fillId="33" borderId="14" xfId="0" applyFill="1" applyBorder="1"/>
    <xf numFmtId="0" fontId="0" fillId="33" borderId="15" xfId="0" applyFill="1" applyBorder="1"/>
    <xf numFmtId="49" fontId="0" fillId="0" borderId="16" xfId="0" applyNumberFormat="1" applyBorder="1"/>
    <xf numFmtId="0" fontId="0" fillId="0" borderId="17" xfId="0" applyBorder="1"/>
    <xf numFmtId="0" fontId="0" fillId="0" borderId="18" xfId="0" applyBorder="1"/>
    <xf numFmtId="0" fontId="0" fillId="0" borderId="14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15BCA0-5FE3-4EF9-8EE0-4426B33645EC}" name="Tabla1" displayName="Tabla1" ref="A1:L196" totalsRowShown="0" headerRowDxfId="1" headerRowBorderDxfId="13" tableBorderDxfId="14">
  <autoFilter ref="A1:L196" xr:uid="{AC15BCA0-5FE3-4EF9-8EE0-4426B33645EC}">
    <filterColumn colId="1">
      <filters>
        <filter val="FUERZAS"/>
      </filters>
    </filterColumn>
  </autoFilter>
  <tableColumns count="12">
    <tableColumn id="1" xr3:uid="{CB4AA064-8529-44E7-9ACB-E06CCACDCD6A}" name="TIPO DATO" dataDxfId="12"/>
    <tableColumn id="2" xr3:uid="{2A3EFD74-C00C-443C-87F6-A025CA864599}" name="TIPO VARIABLE" dataDxfId="11"/>
    <tableColumn id="3" xr3:uid="{47B82AA4-FEB4-4821-B4B4-2E136FEE42C1}" name="VARIABLE C3D" dataDxfId="10"/>
    <tableColumn id="4" xr3:uid="{8F28DCB3-0038-4C1F-9604-FFD00BCBCC77}" name="DESCRIPCION" dataDxfId="9"/>
    <tableColumn id="5" xr3:uid="{D485BF8E-06B3-4C3C-B442-AB5FED78D355}" name="UNIDAD" dataDxfId="8"/>
    <tableColumn id="6" xr3:uid="{03A58822-A12D-454C-9713-766EAEA553F0}" name="ETIQUETA X" dataDxfId="7">
      <calculatedColumnFormula>CONCATENATE(C2,"_x")</calculatedColumnFormula>
    </tableColumn>
    <tableColumn id="7" xr3:uid="{28284607-E516-4C6C-AA6F-A96E482F9ACA}" name="ETIQUETA Y" dataDxfId="6">
      <calculatedColumnFormula>CONCATENATE(C2,"_y")</calculatedColumnFormula>
    </tableColumn>
    <tableColumn id="8" xr3:uid="{07FD178E-40E3-4BB7-99C0-AB94CF4BFD0E}" name="ETIQUETA Z" dataDxfId="5">
      <calculatedColumnFormula>CONCATENATE(C2,"_k")</calculatedColumnFormula>
    </tableColumn>
    <tableColumn id="9" xr3:uid="{BFEC5A49-8729-4691-95E1-43E44258F320}" name="Grafica" dataDxfId="4"/>
    <tableColumn id="10" xr3:uid="{4ADFB286-2B0D-4071-863D-B0878007422A}" name="Trayectoria" dataDxfId="3"/>
    <tableColumn id="11" xr3:uid="{9BCBD4A2-2AD1-41F3-8AE0-532A76E0B31D}" name="Vector" dataDxfId="2"/>
    <tableColumn id="12" xr3:uid="{796F613E-83BE-4454-B076-E70D84C1C1CD}" name="Asocia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6"/>
  <sheetViews>
    <sheetView tabSelected="1" workbookViewId="0">
      <selection activeCell="J136" sqref="J136"/>
    </sheetView>
  </sheetViews>
  <sheetFormatPr baseColWidth="10" defaultColWidth="11.453125" defaultRowHeight="14.5" x14ac:dyDescent="0.35"/>
  <cols>
    <col min="1" max="1" width="64.54296875" customWidth="1"/>
    <col min="2" max="2" width="43.81640625" customWidth="1"/>
    <col min="3" max="3" width="39.453125" customWidth="1"/>
    <col min="4" max="4" width="44.453125" customWidth="1"/>
    <col min="5" max="5" width="14" customWidth="1"/>
    <col min="6" max="6" width="22.81640625" customWidth="1"/>
    <col min="7" max="7" width="24.81640625" customWidth="1"/>
    <col min="8" max="8" width="31.1796875" customWidth="1"/>
    <col min="9" max="9" width="11" customWidth="1"/>
    <col min="10" max="10" width="12.26953125" customWidth="1"/>
    <col min="12" max="12" width="12.453125" bestFit="1" customWidth="1"/>
  </cols>
  <sheetData>
    <row r="1" spans="1:12" x14ac:dyDescent="0.35">
      <c r="A1" s="7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10" t="s">
        <v>10</v>
      </c>
      <c r="L1" s="9" t="s">
        <v>430</v>
      </c>
    </row>
    <row r="2" spans="1:12" hidden="1" x14ac:dyDescent="0.35">
      <c r="A2" s="4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tr">
        <f>CONCATENATE(C2,"_x")</f>
        <v>LFHD_x</v>
      </c>
      <c r="G2" s="2" t="str">
        <f>CONCATENATE(C2,"_y")</f>
        <v>LFHD_y</v>
      </c>
      <c r="H2" s="2" t="str">
        <f>CONCATENATE(C2,"_k")</f>
        <v>LFHD_k</v>
      </c>
      <c r="I2" s="2" t="s">
        <v>16</v>
      </c>
      <c r="J2" s="2" t="s">
        <v>16</v>
      </c>
      <c r="K2" s="6" t="s">
        <v>17</v>
      </c>
      <c r="L2" s="14"/>
    </row>
    <row r="3" spans="1:12" hidden="1" x14ac:dyDescent="0.35">
      <c r="A3" s="4" t="s">
        <v>11</v>
      </c>
      <c r="B3" s="2" t="s">
        <v>12</v>
      </c>
      <c r="C3" s="2" t="s">
        <v>18</v>
      </c>
      <c r="D3" s="2" t="s">
        <v>19</v>
      </c>
      <c r="E3" s="2" t="s">
        <v>15</v>
      </c>
      <c r="F3" s="2" t="str">
        <f t="shared" ref="F3:F66" si="0">CONCATENATE(C3,"_x")</f>
        <v>RFHD_x</v>
      </c>
      <c r="G3" s="2" t="str">
        <f t="shared" ref="G3:G66" si="1">CONCATENATE(C3,"_y")</f>
        <v>RFHD_y</v>
      </c>
      <c r="H3" s="2" t="str">
        <f t="shared" ref="H3:H46" si="2">CONCATENATE(C3,"_k")</f>
        <v>RFHD_k</v>
      </c>
      <c r="I3" s="2" t="s">
        <v>16</v>
      </c>
      <c r="J3" s="2" t="s">
        <v>16</v>
      </c>
      <c r="K3" s="6" t="s">
        <v>17</v>
      </c>
      <c r="L3" s="2"/>
    </row>
    <row r="4" spans="1:12" hidden="1" x14ac:dyDescent="0.35">
      <c r="A4" s="4" t="s">
        <v>11</v>
      </c>
      <c r="B4" s="2" t="s">
        <v>12</v>
      </c>
      <c r="C4" s="2" t="s">
        <v>20</v>
      </c>
      <c r="D4" s="2" t="s">
        <v>21</v>
      </c>
      <c r="E4" s="2" t="s">
        <v>15</v>
      </c>
      <c r="F4" s="2" t="str">
        <f t="shared" si="0"/>
        <v>LBHD_x</v>
      </c>
      <c r="G4" s="2" t="str">
        <f t="shared" si="1"/>
        <v>LBHD_y</v>
      </c>
      <c r="H4" s="2" t="str">
        <f t="shared" si="2"/>
        <v>LBHD_k</v>
      </c>
      <c r="I4" s="2" t="s">
        <v>16</v>
      </c>
      <c r="J4" s="2" t="s">
        <v>16</v>
      </c>
      <c r="K4" s="6" t="s">
        <v>17</v>
      </c>
      <c r="L4" s="2"/>
    </row>
    <row r="5" spans="1:12" hidden="1" x14ac:dyDescent="0.35">
      <c r="A5" s="4" t="s">
        <v>11</v>
      </c>
      <c r="B5" s="2" t="s">
        <v>12</v>
      </c>
      <c r="C5" s="2" t="s">
        <v>22</v>
      </c>
      <c r="D5" s="2" t="s">
        <v>23</v>
      </c>
      <c r="E5" s="2" t="s">
        <v>15</v>
      </c>
      <c r="F5" s="2" t="str">
        <f t="shared" si="0"/>
        <v>RBHD_x</v>
      </c>
      <c r="G5" s="2" t="str">
        <f t="shared" si="1"/>
        <v>RBHD_y</v>
      </c>
      <c r="H5" s="2" t="str">
        <f t="shared" si="2"/>
        <v>RBHD_k</v>
      </c>
      <c r="I5" s="2" t="s">
        <v>16</v>
      </c>
      <c r="J5" s="2" t="s">
        <v>16</v>
      </c>
      <c r="K5" s="6" t="s">
        <v>17</v>
      </c>
      <c r="L5" s="2"/>
    </row>
    <row r="6" spans="1:12" hidden="1" x14ac:dyDescent="0.35">
      <c r="A6" s="4" t="s">
        <v>11</v>
      </c>
      <c r="B6" s="2" t="s">
        <v>12</v>
      </c>
      <c r="C6" s="2" t="s">
        <v>24</v>
      </c>
      <c r="D6" s="2" t="s">
        <v>25</v>
      </c>
      <c r="E6" s="2" t="s">
        <v>15</v>
      </c>
      <c r="F6" s="2" t="str">
        <f t="shared" si="0"/>
        <v>C7_x</v>
      </c>
      <c r="G6" s="2" t="str">
        <f t="shared" si="1"/>
        <v>C7_y</v>
      </c>
      <c r="H6" s="2" t="str">
        <f t="shared" si="2"/>
        <v>C7_k</v>
      </c>
      <c r="I6" s="2" t="s">
        <v>16</v>
      </c>
      <c r="J6" s="2" t="s">
        <v>16</v>
      </c>
      <c r="K6" s="6" t="s">
        <v>17</v>
      </c>
      <c r="L6" s="2"/>
    </row>
    <row r="7" spans="1:12" hidden="1" x14ac:dyDescent="0.35">
      <c r="A7" s="4" t="s">
        <v>11</v>
      </c>
      <c r="B7" s="2" t="s">
        <v>12</v>
      </c>
      <c r="C7" s="2" t="s">
        <v>26</v>
      </c>
      <c r="D7" s="2" t="s">
        <v>27</v>
      </c>
      <c r="E7" s="2" t="s">
        <v>15</v>
      </c>
      <c r="F7" s="2" t="str">
        <f t="shared" si="0"/>
        <v>T10_x</v>
      </c>
      <c r="G7" s="2" t="str">
        <f t="shared" si="1"/>
        <v>T10_y</v>
      </c>
      <c r="H7" s="2" t="str">
        <f t="shared" si="2"/>
        <v>T10_k</v>
      </c>
      <c r="I7" s="2" t="s">
        <v>16</v>
      </c>
      <c r="J7" s="2" t="s">
        <v>16</v>
      </c>
      <c r="K7" s="6" t="s">
        <v>17</v>
      </c>
      <c r="L7" s="2"/>
    </row>
    <row r="8" spans="1:12" hidden="1" x14ac:dyDescent="0.35">
      <c r="A8" s="4" t="s">
        <v>11</v>
      </c>
      <c r="B8" s="2" t="s">
        <v>12</v>
      </c>
      <c r="C8" s="3" t="s">
        <v>28</v>
      </c>
      <c r="D8" s="2" t="s">
        <v>29</v>
      </c>
      <c r="E8" s="2" t="s">
        <v>15</v>
      </c>
      <c r="F8" s="2" t="str">
        <f t="shared" si="0"/>
        <v>CLAV _x</v>
      </c>
      <c r="G8" s="2" t="str">
        <f t="shared" si="1"/>
        <v>CLAV _y</v>
      </c>
      <c r="H8" s="2" t="str">
        <f t="shared" si="2"/>
        <v>CLAV _k</v>
      </c>
      <c r="I8" s="2" t="s">
        <v>16</v>
      </c>
      <c r="J8" s="2" t="s">
        <v>16</v>
      </c>
      <c r="K8" s="6" t="s">
        <v>17</v>
      </c>
      <c r="L8" s="2"/>
    </row>
    <row r="9" spans="1:12" hidden="1" x14ac:dyDescent="0.35">
      <c r="A9" s="4" t="s">
        <v>11</v>
      </c>
      <c r="B9" s="2" t="s">
        <v>12</v>
      </c>
      <c r="C9" s="2" t="s">
        <v>30</v>
      </c>
      <c r="D9" s="2" t="s">
        <v>31</v>
      </c>
      <c r="E9" s="2" t="s">
        <v>15</v>
      </c>
      <c r="F9" s="2" t="str">
        <f t="shared" si="0"/>
        <v>STRN_x</v>
      </c>
      <c r="G9" s="2" t="str">
        <f t="shared" si="1"/>
        <v>STRN_y</v>
      </c>
      <c r="H9" s="2" t="str">
        <f t="shared" si="2"/>
        <v>STRN_k</v>
      </c>
      <c r="I9" s="2" t="s">
        <v>16</v>
      </c>
      <c r="J9" s="2" t="s">
        <v>16</v>
      </c>
      <c r="K9" s="6" t="s">
        <v>17</v>
      </c>
      <c r="L9" s="2"/>
    </row>
    <row r="10" spans="1:12" hidden="1" x14ac:dyDescent="0.35">
      <c r="A10" s="4" t="s">
        <v>11</v>
      </c>
      <c r="B10" s="2" t="s">
        <v>12</v>
      </c>
      <c r="C10" s="2" t="s">
        <v>32</v>
      </c>
      <c r="D10" s="2" t="s">
        <v>33</v>
      </c>
      <c r="E10" s="2" t="s">
        <v>15</v>
      </c>
      <c r="F10" s="2" t="str">
        <f t="shared" si="0"/>
        <v>LSHO_x</v>
      </c>
      <c r="G10" s="2" t="str">
        <f t="shared" si="1"/>
        <v>LSHO_y</v>
      </c>
      <c r="H10" s="2" t="str">
        <f t="shared" si="2"/>
        <v>LSHO_k</v>
      </c>
      <c r="I10" s="2" t="s">
        <v>16</v>
      </c>
      <c r="J10" s="2" t="s">
        <v>16</v>
      </c>
      <c r="K10" s="6" t="s">
        <v>17</v>
      </c>
      <c r="L10" s="2"/>
    </row>
    <row r="11" spans="1:12" hidden="1" x14ac:dyDescent="0.35">
      <c r="A11" s="4" t="s">
        <v>11</v>
      </c>
      <c r="B11" s="2" t="s">
        <v>12</v>
      </c>
      <c r="C11" s="2" t="s">
        <v>34</v>
      </c>
      <c r="D11" s="2" t="s">
        <v>35</v>
      </c>
      <c r="E11" s="2" t="s">
        <v>15</v>
      </c>
      <c r="F11" s="2" t="str">
        <f t="shared" si="0"/>
        <v>RSHO_x</v>
      </c>
      <c r="G11" s="2" t="str">
        <f t="shared" si="1"/>
        <v>RSHO_y</v>
      </c>
      <c r="H11" s="2" t="str">
        <f t="shared" si="2"/>
        <v>RSHO_k</v>
      </c>
      <c r="I11" s="2" t="s">
        <v>16</v>
      </c>
      <c r="J11" s="2" t="s">
        <v>16</v>
      </c>
      <c r="K11" s="6" t="s">
        <v>17</v>
      </c>
      <c r="L11" s="2"/>
    </row>
    <row r="12" spans="1:12" hidden="1" x14ac:dyDescent="0.35">
      <c r="A12" s="4" t="s">
        <v>11</v>
      </c>
      <c r="B12" s="2" t="s">
        <v>12</v>
      </c>
      <c r="C12" s="2" t="s">
        <v>36</v>
      </c>
      <c r="D12" s="2" t="s">
        <v>37</v>
      </c>
      <c r="E12" s="2" t="s">
        <v>15</v>
      </c>
      <c r="F12" s="2" t="str">
        <f t="shared" si="0"/>
        <v>LUPA1_x</v>
      </c>
      <c r="G12" s="2" t="str">
        <f t="shared" si="1"/>
        <v>LUPA1_y</v>
      </c>
      <c r="H12" s="2" t="str">
        <f t="shared" si="2"/>
        <v>LUPA1_k</v>
      </c>
      <c r="I12" s="2" t="s">
        <v>16</v>
      </c>
      <c r="J12" s="2" t="s">
        <v>16</v>
      </c>
      <c r="K12" s="6" t="s">
        <v>17</v>
      </c>
      <c r="L12" s="2"/>
    </row>
    <row r="13" spans="1:12" hidden="1" x14ac:dyDescent="0.35">
      <c r="A13" s="4" t="s">
        <v>11</v>
      </c>
      <c r="B13" s="2" t="s">
        <v>12</v>
      </c>
      <c r="C13" s="2" t="s">
        <v>38</v>
      </c>
      <c r="D13" s="2" t="s">
        <v>39</v>
      </c>
      <c r="E13" s="2" t="s">
        <v>15</v>
      </c>
      <c r="F13" s="2" t="str">
        <f t="shared" si="0"/>
        <v>LUPA2_x</v>
      </c>
      <c r="G13" s="2" t="str">
        <f t="shared" si="1"/>
        <v>LUPA2_y</v>
      </c>
      <c r="H13" s="2" t="str">
        <f t="shared" si="2"/>
        <v>LUPA2_k</v>
      </c>
      <c r="I13" s="2" t="s">
        <v>16</v>
      </c>
      <c r="J13" s="2" t="s">
        <v>16</v>
      </c>
      <c r="K13" s="6" t="s">
        <v>17</v>
      </c>
      <c r="L13" s="2"/>
    </row>
    <row r="14" spans="1:12" hidden="1" x14ac:dyDescent="0.35">
      <c r="A14" s="4" t="s">
        <v>11</v>
      </c>
      <c r="B14" s="2" t="s">
        <v>12</v>
      </c>
      <c r="C14" s="2" t="s">
        <v>40</v>
      </c>
      <c r="D14" s="2" t="s">
        <v>41</v>
      </c>
      <c r="E14" s="2" t="s">
        <v>15</v>
      </c>
      <c r="F14" s="2" t="str">
        <f t="shared" si="0"/>
        <v>LUPA3_x</v>
      </c>
      <c r="G14" s="2" t="str">
        <f t="shared" si="1"/>
        <v>LUPA3_y</v>
      </c>
      <c r="H14" s="2" t="str">
        <f t="shared" si="2"/>
        <v>LUPA3_k</v>
      </c>
      <c r="I14" s="2" t="s">
        <v>16</v>
      </c>
      <c r="J14" s="2" t="s">
        <v>16</v>
      </c>
      <c r="K14" s="6" t="s">
        <v>17</v>
      </c>
      <c r="L14" s="2"/>
    </row>
    <row r="15" spans="1:12" hidden="1" x14ac:dyDescent="0.35">
      <c r="A15" s="4" t="s">
        <v>11</v>
      </c>
      <c r="B15" s="2" t="s">
        <v>12</v>
      </c>
      <c r="C15" s="2" t="s">
        <v>42</v>
      </c>
      <c r="D15" s="2" t="s">
        <v>43</v>
      </c>
      <c r="E15" s="2" t="s">
        <v>15</v>
      </c>
      <c r="F15" s="2" t="str">
        <f t="shared" si="0"/>
        <v>LFRA_x</v>
      </c>
      <c r="G15" s="2" t="str">
        <f t="shared" si="1"/>
        <v>LFRA_y</v>
      </c>
      <c r="H15" s="2" t="str">
        <f t="shared" si="2"/>
        <v>LFRA_k</v>
      </c>
      <c r="I15" s="2" t="s">
        <v>16</v>
      </c>
      <c r="J15" s="2" t="s">
        <v>16</v>
      </c>
      <c r="K15" s="6" t="s">
        <v>17</v>
      </c>
      <c r="L15" s="2"/>
    </row>
    <row r="16" spans="1:12" hidden="1" x14ac:dyDescent="0.35">
      <c r="A16" s="4" t="s">
        <v>11</v>
      </c>
      <c r="B16" s="2" t="s">
        <v>12</v>
      </c>
      <c r="C16" s="2" t="s">
        <v>44</v>
      </c>
      <c r="D16" s="2" t="s">
        <v>45</v>
      </c>
      <c r="E16" s="2" t="s">
        <v>15</v>
      </c>
      <c r="F16" s="2" t="str">
        <f t="shared" si="0"/>
        <v>LWRB_x</v>
      </c>
      <c r="G16" s="2" t="str">
        <f t="shared" si="1"/>
        <v>LWRB_y</v>
      </c>
      <c r="H16" s="2" t="str">
        <f t="shared" si="2"/>
        <v>LWRB_k</v>
      </c>
      <c r="I16" s="2" t="s">
        <v>16</v>
      </c>
      <c r="J16" s="2" t="s">
        <v>16</v>
      </c>
      <c r="K16" s="6" t="s">
        <v>17</v>
      </c>
      <c r="L16" s="2"/>
    </row>
    <row r="17" spans="1:12" hidden="1" x14ac:dyDescent="0.35">
      <c r="A17" s="4" t="s">
        <v>11</v>
      </c>
      <c r="B17" s="2" t="s">
        <v>12</v>
      </c>
      <c r="C17" s="2" t="s">
        <v>46</v>
      </c>
      <c r="D17" s="2" t="s">
        <v>47</v>
      </c>
      <c r="E17" s="2" t="s">
        <v>15</v>
      </c>
      <c r="F17" s="2" t="str">
        <f t="shared" si="0"/>
        <v>RUPA1_x</v>
      </c>
      <c r="G17" s="2" t="str">
        <f t="shared" si="1"/>
        <v>RUPA1_y</v>
      </c>
      <c r="H17" s="2" t="str">
        <f t="shared" si="2"/>
        <v>RUPA1_k</v>
      </c>
      <c r="I17" s="2" t="s">
        <v>16</v>
      </c>
      <c r="J17" s="2" t="s">
        <v>16</v>
      </c>
      <c r="K17" s="6" t="s">
        <v>17</v>
      </c>
      <c r="L17" s="2"/>
    </row>
    <row r="18" spans="1:12" hidden="1" x14ac:dyDescent="0.35">
      <c r="A18" s="4" t="s">
        <v>11</v>
      </c>
      <c r="B18" s="2" t="s">
        <v>12</v>
      </c>
      <c r="C18" s="2" t="s">
        <v>48</v>
      </c>
      <c r="D18" s="2" t="s">
        <v>49</v>
      </c>
      <c r="E18" s="2" t="s">
        <v>15</v>
      </c>
      <c r="F18" s="2" t="str">
        <f t="shared" si="0"/>
        <v>RUPA2_x</v>
      </c>
      <c r="G18" s="2" t="str">
        <f t="shared" si="1"/>
        <v>RUPA2_y</v>
      </c>
      <c r="H18" s="2" t="str">
        <f t="shared" si="2"/>
        <v>RUPA2_k</v>
      </c>
      <c r="I18" s="2" t="s">
        <v>16</v>
      </c>
      <c r="J18" s="2" t="s">
        <v>16</v>
      </c>
      <c r="K18" s="6" t="s">
        <v>17</v>
      </c>
      <c r="L18" s="2"/>
    </row>
    <row r="19" spans="1:12" hidden="1" x14ac:dyDescent="0.35">
      <c r="A19" s="4" t="s">
        <v>11</v>
      </c>
      <c r="B19" s="2" t="s">
        <v>12</v>
      </c>
      <c r="C19" s="2" t="s">
        <v>50</v>
      </c>
      <c r="D19" s="2" t="s">
        <v>51</v>
      </c>
      <c r="E19" s="2" t="s">
        <v>15</v>
      </c>
      <c r="F19" s="2" t="str">
        <f t="shared" si="0"/>
        <v>RUPA3_x</v>
      </c>
      <c r="G19" s="2" t="str">
        <f t="shared" si="1"/>
        <v>RUPA3_y</v>
      </c>
      <c r="H19" s="2" t="str">
        <f t="shared" si="2"/>
        <v>RUPA3_k</v>
      </c>
      <c r="I19" s="2" t="s">
        <v>16</v>
      </c>
      <c r="J19" s="2" t="s">
        <v>16</v>
      </c>
      <c r="K19" s="6" t="s">
        <v>17</v>
      </c>
      <c r="L19" s="2"/>
    </row>
    <row r="20" spans="1:12" hidden="1" x14ac:dyDescent="0.35">
      <c r="A20" s="4" t="s">
        <v>11</v>
      </c>
      <c r="B20" s="2" t="s">
        <v>12</v>
      </c>
      <c r="C20" s="2" t="s">
        <v>52</v>
      </c>
      <c r="D20" s="2" t="s">
        <v>53</v>
      </c>
      <c r="E20" s="2" t="s">
        <v>15</v>
      </c>
      <c r="F20" s="2" t="str">
        <f t="shared" si="0"/>
        <v>RFRA_x</v>
      </c>
      <c r="G20" s="2" t="str">
        <f t="shared" si="1"/>
        <v>RFRA_y</v>
      </c>
      <c r="H20" s="2" t="str">
        <f t="shared" si="2"/>
        <v>RFRA_k</v>
      </c>
      <c r="I20" s="2" t="s">
        <v>16</v>
      </c>
      <c r="J20" s="2" t="s">
        <v>16</v>
      </c>
      <c r="K20" s="6" t="s">
        <v>17</v>
      </c>
      <c r="L20" s="2"/>
    </row>
    <row r="21" spans="1:12" hidden="1" x14ac:dyDescent="0.35">
      <c r="A21" s="4" t="s">
        <v>11</v>
      </c>
      <c r="B21" s="2" t="s">
        <v>12</v>
      </c>
      <c r="C21" s="2" t="s">
        <v>54</v>
      </c>
      <c r="D21" s="2" t="s">
        <v>55</v>
      </c>
      <c r="E21" s="2" t="s">
        <v>15</v>
      </c>
      <c r="F21" s="2" t="str">
        <f t="shared" si="0"/>
        <v>RWRA_x</v>
      </c>
      <c r="G21" s="2" t="str">
        <f t="shared" si="1"/>
        <v>RWRA_y</v>
      </c>
      <c r="H21" s="2" t="str">
        <f t="shared" si="2"/>
        <v>RWRA_k</v>
      </c>
      <c r="I21" s="2" t="s">
        <v>16</v>
      </c>
      <c r="J21" s="2" t="s">
        <v>16</v>
      </c>
      <c r="K21" s="6" t="s">
        <v>17</v>
      </c>
      <c r="L21" s="2"/>
    </row>
    <row r="22" spans="1:12" hidden="1" x14ac:dyDescent="0.35">
      <c r="A22" s="4" t="s">
        <v>11</v>
      </c>
      <c r="B22" s="2" t="s">
        <v>12</v>
      </c>
      <c r="C22" s="2" t="s">
        <v>56</v>
      </c>
      <c r="D22" s="2" t="s">
        <v>57</v>
      </c>
      <c r="E22" s="2" t="s">
        <v>15</v>
      </c>
      <c r="F22" s="2" t="str">
        <f t="shared" si="0"/>
        <v>RFIN   _x</v>
      </c>
      <c r="G22" s="2" t="str">
        <f t="shared" si="1"/>
        <v>RFIN   _y</v>
      </c>
      <c r="H22" s="2" t="str">
        <f t="shared" si="2"/>
        <v>RFIN   _k</v>
      </c>
      <c r="I22" s="2" t="s">
        <v>16</v>
      </c>
      <c r="J22" s="2" t="s">
        <v>16</v>
      </c>
      <c r="K22" s="6" t="s">
        <v>17</v>
      </c>
      <c r="L22" s="2"/>
    </row>
    <row r="23" spans="1:12" hidden="1" x14ac:dyDescent="0.35">
      <c r="A23" s="4" t="s">
        <v>11</v>
      </c>
      <c r="B23" s="2" t="s">
        <v>12</v>
      </c>
      <c r="C23" s="2" t="s">
        <v>58</v>
      </c>
      <c r="D23" s="2" t="s">
        <v>59</v>
      </c>
      <c r="E23" s="2" t="s">
        <v>15</v>
      </c>
      <c r="F23" s="2" t="str">
        <f t="shared" si="0"/>
        <v>LASI_x</v>
      </c>
      <c r="G23" s="2" t="str">
        <f t="shared" si="1"/>
        <v>LASI_y</v>
      </c>
      <c r="H23" s="2" t="str">
        <f t="shared" si="2"/>
        <v>LASI_k</v>
      </c>
      <c r="I23" s="2" t="s">
        <v>16</v>
      </c>
      <c r="J23" s="2" t="s">
        <v>16</v>
      </c>
      <c r="K23" s="6" t="s">
        <v>17</v>
      </c>
      <c r="L23" s="2"/>
    </row>
    <row r="24" spans="1:12" hidden="1" x14ac:dyDescent="0.35">
      <c r="A24" s="4" t="s">
        <v>11</v>
      </c>
      <c r="B24" s="2" t="s">
        <v>12</v>
      </c>
      <c r="C24" s="2" t="s">
        <v>60</v>
      </c>
      <c r="D24" s="2" t="s">
        <v>61</v>
      </c>
      <c r="E24" s="2" t="s">
        <v>15</v>
      </c>
      <c r="F24" s="2" t="str">
        <f t="shared" si="0"/>
        <v>RASI_x</v>
      </c>
      <c r="G24" s="2" t="str">
        <f t="shared" si="1"/>
        <v>RASI_y</v>
      </c>
      <c r="H24" s="2" t="str">
        <f t="shared" si="2"/>
        <v>RASI_k</v>
      </c>
      <c r="I24" s="2" t="s">
        <v>16</v>
      </c>
      <c r="J24" s="2" t="s">
        <v>16</v>
      </c>
      <c r="K24" s="6" t="s">
        <v>17</v>
      </c>
      <c r="L24" s="2"/>
    </row>
    <row r="25" spans="1:12" hidden="1" x14ac:dyDescent="0.35">
      <c r="A25" s="4" t="s">
        <v>11</v>
      </c>
      <c r="B25" s="2" t="s">
        <v>12</v>
      </c>
      <c r="C25" s="2" t="s">
        <v>62</v>
      </c>
      <c r="D25" s="2" t="s">
        <v>63</v>
      </c>
      <c r="E25" s="2" t="s">
        <v>15</v>
      </c>
      <c r="F25" s="2" t="str">
        <f t="shared" si="0"/>
        <v>LPSI_x</v>
      </c>
      <c r="G25" s="2" t="str">
        <f t="shared" si="1"/>
        <v>LPSI_y</v>
      </c>
      <c r="H25" s="2" t="str">
        <f t="shared" si="2"/>
        <v>LPSI_k</v>
      </c>
      <c r="I25" s="2" t="s">
        <v>16</v>
      </c>
      <c r="J25" s="2" t="s">
        <v>16</v>
      </c>
      <c r="K25" s="6" t="s">
        <v>17</v>
      </c>
      <c r="L25" s="2"/>
    </row>
    <row r="26" spans="1:12" hidden="1" x14ac:dyDescent="0.35">
      <c r="A26" s="4" t="s">
        <v>11</v>
      </c>
      <c r="B26" s="2" t="s">
        <v>12</v>
      </c>
      <c r="C26" s="2" t="s">
        <v>64</v>
      </c>
      <c r="D26" s="2" t="s">
        <v>65</v>
      </c>
      <c r="E26" s="2" t="s">
        <v>15</v>
      </c>
      <c r="F26" s="2" t="str">
        <f t="shared" si="0"/>
        <v>RPSI_x</v>
      </c>
      <c r="G26" s="2" t="str">
        <f t="shared" si="1"/>
        <v>RPSI_y</v>
      </c>
      <c r="H26" s="2" t="str">
        <f t="shared" si="2"/>
        <v>RPSI_k</v>
      </c>
      <c r="I26" s="2" t="s">
        <v>16</v>
      </c>
      <c r="J26" s="2" t="s">
        <v>16</v>
      </c>
      <c r="K26" s="6" t="s">
        <v>17</v>
      </c>
      <c r="L26" s="2"/>
    </row>
    <row r="27" spans="1:12" hidden="1" x14ac:dyDescent="0.35">
      <c r="A27" s="4" t="s">
        <v>11</v>
      </c>
      <c r="B27" s="2" t="s">
        <v>12</v>
      </c>
      <c r="C27" s="2" t="s">
        <v>66</v>
      </c>
      <c r="D27" s="2" t="s">
        <v>67</v>
      </c>
      <c r="E27" s="2" t="s">
        <v>15</v>
      </c>
      <c r="F27" s="2" t="str">
        <f t="shared" si="0"/>
        <v>LTHI_x</v>
      </c>
      <c r="G27" s="2" t="str">
        <f t="shared" si="1"/>
        <v>LTHI_y</v>
      </c>
      <c r="H27" s="2" t="str">
        <f t="shared" si="2"/>
        <v>LTHI_k</v>
      </c>
      <c r="I27" s="2" t="s">
        <v>16</v>
      </c>
      <c r="J27" s="2" t="s">
        <v>16</v>
      </c>
      <c r="K27" s="6" t="s">
        <v>17</v>
      </c>
      <c r="L27" s="2"/>
    </row>
    <row r="28" spans="1:12" hidden="1" x14ac:dyDescent="0.35">
      <c r="A28" s="4" t="s">
        <v>11</v>
      </c>
      <c r="B28" s="2" t="s">
        <v>12</v>
      </c>
      <c r="C28" s="2" t="s">
        <v>68</v>
      </c>
      <c r="D28" s="2" t="s">
        <v>69</v>
      </c>
      <c r="E28" s="2" t="s">
        <v>15</v>
      </c>
      <c r="F28" s="2" t="str">
        <f t="shared" si="0"/>
        <v>LKNE_x</v>
      </c>
      <c r="G28" s="2" t="str">
        <f t="shared" si="1"/>
        <v>LKNE_y</v>
      </c>
      <c r="H28" s="2" t="str">
        <f t="shared" si="2"/>
        <v>LKNE_k</v>
      </c>
      <c r="I28" s="2" t="s">
        <v>16</v>
      </c>
      <c r="J28" s="2" t="s">
        <v>16</v>
      </c>
      <c r="K28" s="6" t="s">
        <v>17</v>
      </c>
      <c r="L28" s="2"/>
    </row>
    <row r="29" spans="1:12" hidden="1" x14ac:dyDescent="0.35">
      <c r="A29" s="4" t="s">
        <v>11</v>
      </c>
      <c r="B29" s="2" t="s">
        <v>12</v>
      </c>
      <c r="C29" s="2" t="s">
        <v>70</v>
      </c>
      <c r="D29" s="2" t="s">
        <v>71</v>
      </c>
      <c r="E29" s="2" t="s">
        <v>15</v>
      </c>
      <c r="F29" s="2" t="str">
        <f t="shared" si="0"/>
        <v>LTIB_x</v>
      </c>
      <c r="G29" s="2" t="str">
        <f t="shared" si="1"/>
        <v>LTIB_y</v>
      </c>
      <c r="H29" s="2" t="str">
        <f t="shared" si="2"/>
        <v>LTIB_k</v>
      </c>
      <c r="I29" s="2" t="s">
        <v>16</v>
      </c>
      <c r="J29" s="2" t="s">
        <v>16</v>
      </c>
      <c r="K29" s="6" t="s">
        <v>17</v>
      </c>
      <c r="L29" s="2"/>
    </row>
    <row r="30" spans="1:12" hidden="1" x14ac:dyDescent="0.35">
      <c r="A30" s="4" t="s">
        <v>11</v>
      </c>
      <c r="B30" s="2" t="s">
        <v>12</v>
      </c>
      <c r="C30" s="2" t="s">
        <v>72</v>
      </c>
      <c r="D30" s="2" t="s">
        <v>73</v>
      </c>
      <c r="E30" s="2" t="s">
        <v>15</v>
      </c>
      <c r="F30" s="2" t="str">
        <f t="shared" si="0"/>
        <v>LANK_x</v>
      </c>
      <c r="G30" s="2" t="str">
        <f t="shared" si="1"/>
        <v>LANK_y</v>
      </c>
      <c r="H30" s="2" t="str">
        <f t="shared" si="2"/>
        <v>LANK_k</v>
      </c>
      <c r="I30" s="2" t="s">
        <v>16</v>
      </c>
      <c r="J30" s="2" t="s">
        <v>16</v>
      </c>
      <c r="K30" s="6" t="s">
        <v>17</v>
      </c>
      <c r="L30" s="2"/>
    </row>
    <row r="31" spans="1:12" hidden="1" x14ac:dyDescent="0.35">
      <c r="A31" s="4" t="s">
        <v>11</v>
      </c>
      <c r="B31" s="2" t="s">
        <v>12</v>
      </c>
      <c r="C31" s="2" t="s">
        <v>74</v>
      </c>
      <c r="D31" s="2" t="s">
        <v>75</v>
      </c>
      <c r="E31" s="2" t="s">
        <v>15</v>
      </c>
      <c r="F31" s="2" t="str">
        <f t="shared" si="0"/>
        <v>LHEE_x</v>
      </c>
      <c r="G31" s="2" t="str">
        <f t="shared" si="1"/>
        <v>LHEE_y</v>
      </c>
      <c r="H31" s="2" t="str">
        <f t="shared" si="2"/>
        <v>LHEE_k</v>
      </c>
      <c r="I31" s="2" t="s">
        <v>16</v>
      </c>
      <c r="J31" s="2" t="s">
        <v>16</v>
      </c>
      <c r="K31" s="6" t="s">
        <v>17</v>
      </c>
      <c r="L31" s="2"/>
    </row>
    <row r="32" spans="1:12" hidden="1" x14ac:dyDescent="0.35">
      <c r="A32" s="4" t="s">
        <v>11</v>
      </c>
      <c r="B32" s="2" t="s">
        <v>12</v>
      </c>
      <c r="C32" s="2" t="s">
        <v>76</v>
      </c>
      <c r="D32" s="2" t="s">
        <v>77</v>
      </c>
      <c r="E32" s="2" t="s">
        <v>15</v>
      </c>
      <c r="F32" s="2" t="str">
        <f t="shared" si="0"/>
        <v>RTHI_x</v>
      </c>
      <c r="G32" s="2" t="str">
        <f t="shared" si="1"/>
        <v>RTHI_y</v>
      </c>
      <c r="H32" s="2" t="str">
        <f t="shared" si="2"/>
        <v>RTHI_k</v>
      </c>
      <c r="I32" s="2" t="s">
        <v>16</v>
      </c>
      <c r="J32" s="2" t="s">
        <v>16</v>
      </c>
      <c r="K32" s="6" t="s">
        <v>17</v>
      </c>
      <c r="L32" s="2"/>
    </row>
    <row r="33" spans="1:12" hidden="1" x14ac:dyDescent="0.35">
      <c r="A33" s="4" t="s">
        <v>11</v>
      </c>
      <c r="B33" s="2" t="s">
        <v>12</v>
      </c>
      <c r="C33" s="2" t="s">
        <v>78</v>
      </c>
      <c r="D33" s="2" t="s">
        <v>79</v>
      </c>
      <c r="E33" s="2" t="s">
        <v>15</v>
      </c>
      <c r="F33" s="2" t="str">
        <f t="shared" si="0"/>
        <v>RKNE_x</v>
      </c>
      <c r="G33" s="2" t="str">
        <f t="shared" si="1"/>
        <v>RKNE_y</v>
      </c>
      <c r="H33" s="2" t="str">
        <f t="shared" si="2"/>
        <v>RKNE_k</v>
      </c>
      <c r="I33" s="2" t="s">
        <v>16</v>
      </c>
      <c r="J33" s="2" t="s">
        <v>16</v>
      </c>
      <c r="K33" s="6" t="s">
        <v>17</v>
      </c>
      <c r="L33" s="2"/>
    </row>
    <row r="34" spans="1:12" hidden="1" x14ac:dyDescent="0.35">
      <c r="A34" s="4" t="s">
        <v>11</v>
      </c>
      <c r="B34" s="2" t="s">
        <v>12</v>
      </c>
      <c r="C34" s="2" t="s">
        <v>80</v>
      </c>
      <c r="D34" s="2" t="s">
        <v>81</v>
      </c>
      <c r="E34" s="2" t="s">
        <v>15</v>
      </c>
      <c r="F34" s="2" t="str">
        <f t="shared" si="0"/>
        <v>RTIB_x</v>
      </c>
      <c r="G34" s="2" t="str">
        <f t="shared" si="1"/>
        <v>RTIB_y</v>
      </c>
      <c r="H34" s="2" t="str">
        <f t="shared" si="2"/>
        <v>RTIB_k</v>
      </c>
      <c r="I34" s="2" t="s">
        <v>16</v>
      </c>
      <c r="J34" s="2" t="s">
        <v>16</v>
      </c>
      <c r="K34" s="6" t="s">
        <v>17</v>
      </c>
      <c r="L34" s="2"/>
    </row>
    <row r="35" spans="1:12" hidden="1" x14ac:dyDescent="0.35">
      <c r="A35" s="4" t="s">
        <v>11</v>
      </c>
      <c r="B35" s="2" t="s">
        <v>12</v>
      </c>
      <c r="C35" s="2" t="s">
        <v>82</v>
      </c>
      <c r="D35" s="2" t="s">
        <v>83</v>
      </c>
      <c r="E35" s="2" t="s">
        <v>15</v>
      </c>
      <c r="F35" s="2" t="str">
        <f t="shared" si="0"/>
        <v>RANK_x</v>
      </c>
      <c r="G35" s="2" t="str">
        <f t="shared" si="1"/>
        <v>RANK_y</v>
      </c>
      <c r="H35" s="2" t="str">
        <f t="shared" si="2"/>
        <v>RANK_k</v>
      </c>
      <c r="I35" s="2" t="s">
        <v>16</v>
      </c>
      <c r="J35" s="2" t="s">
        <v>16</v>
      </c>
      <c r="K35" s="6" t="s">
        <v>17</v>
      </c>
      <c r="L35" s="2"/>
    </row>
    <row r="36" spans="1:12" hidden="1" x14ac:dyDescent="0.35">
      <c r="A36" s="4" t="s">
        <v>11</v>
      </c>
      <c r="B36" s="2" t="s">
        <v>12</v>
      </c>
      <c r="C36" s="2" t="s">
        <v>84</v>
      </c>
      <c r="D36" s="2" t="s">
        <v>85</v>
      </c>
      <c r="E36" s="2" t="s">
        <v>15</v>
      </c>
      <c r="F36" s="2" t="str">
        <f t="shared" si="0"/>
        <v>RHEE_x</v>
      </c>
      <c r="G36" s="2" t="str">
        <f t="shared" si="1"/>
        <v>RHEE_y</v>
      </c>
      <c r="H36" s="2" t="str">
        <f t="shared" si="2"/>
        <v>RHEE_k</v>
      </c>
      <c r="I36" s="2" t="s">
        <v>16</v>
      </c>
      <c r="J36" s="2" t="s">
        <v>16</v>
      </c>
      <c r="K36" s="6" t="s">
        <v>17</v>
      </c>
      <c r="L36" s="2"/>
    </row>
    <row r="37" spans="1:12" hidden="1" x14ac:dyDescent="0.35">
      <c r="A37" s="4" t="s">
        <v>11</v>
      </c>
      <c r="B37" s="2" t="s">
        <v>12</v>
      </c>
      <c r="C37" s="2" t="s">
        <v>86</v>
      </c>
      <c r="D37" s="2" t="s">
        <v>87</v>
      </c>
      <c r="E37" s="2" t="s">
        <v>15</v>
      </c>
      <c r="F37" s="2" t="str">
        <f t="shared" si="0"/>
        <v>RTOE_x</v>
      </c>
      <c r="G37" s="2" t="str">
        <f t="shared" si="1"/>
        <v>RTOE_y</v>
      </c>
      <c r="H37" s="2" t="str">
        <f t="shared" si="2"/>
        <v>RTOE_k</v>
      </c>
      <c r="I37" s="2" t="s">
        <v>16</v>
      </c>
      <c r="J37" s="2" t="s">
        <v>16</v>
      </c>
      <c r="K37" s="6" t="s">
        <v>17</v>
      </c>
      <c r="L37" s="2"/>
    </row>
    <row r="38" spans="1:12" hidden="1" x14ac:dyDescent="0.35">
      <c r="A38" s="4" t="s">
        <v>11</v>
      </c>
      <c r="B38" s="2" t="s">
        <v>12</v>
      </c>
      <c r="C38" s="2" t="s">
        <v>88</v>
      </c>
      <c r="D38" s="2" t="s">
        <v>89</v>
      </c>
      <c r="E38" s="2" t="s">
        <v>15</v>
      </c>
      <c r="F38" s="2" t="str">
        <f t="shared" si="0"/>
        <v>OBJA_x</v>
      </c>
      <c r="G38" s="2" t="str">
        <f t="shared" si="1"/>
        <v>OBJA_y</v>
      </c>
      <c r="H38" s="2" t="str">
        <f t="shared" si="2"/>
        <v>OBJA_k</v>
      </c>
      <c r="I38" s="2" t="s">
        <v>16</v>
      </c>
      <c r="J38" s="2" t="s">
        <v>16</v>
      </c>
      <c r="K38" s="6" t="s">
        <v>17</v>
      </c>
      <c r="L38" s="2"/>
    </row>
    <row r="39" spans="1:12" hidden="1" x14ac:dyDescent="0.35">
      <c r="A39" s="4" t="s">
        <v>11</v>
      </c>
      <c r="B39" s="2" t="s">
        <v>12</v>
      </c>
      <c r="C39" s="2" t="s">
        <v>90</v>
      </c>
      <c r="D39" s="2" t="s">
        <v>91</v>
      </c>
      <c r="E39" s="2" t="s">
        <v>15</v>
      </c>
      <c r="F39" s="2" t="str">
        <f t="shared" si="0"/>
        <v>OBJ1_x</v>
      </c>
      <c r="G39" s="2" t="str">
        <f t="shared" si="1"/>
        <v>OBJ1_y</v>
      </c>
      <c r="H39" s="2" t="str">
        <f t="shared" si="2"/>
        <v>OBJ1_k</v>
      </c>
      <c r="I39" s="2" t="s">
        <v>16</v>
      </c>
      <c r="J39" s="2" t="s">
        <v>16</v>
      </c>
      <c r="K39" s="6" t="s">
        <v>17</v>
      </c>
      <c r="L39" s="2"/>
    </row>
    <row r="40" spans="1:12" hidden="1" x14ac:dyDescent="0.35">
      <c r="A40" s="4" t="s">
        <v>11</v>
      </c>
      <c r="B40" s="2" t="s">
        <v>12</v>
      </c>
      <c r="C40" s="2" t="s">
        <v>92</v>
      </c>
      <c r="D40" s="2" t="s">
        <v>93</v>
      </c>
      <c r="E40" s="2" t="s">
        <v>15</v>
      </c>
      <c r="F40" s="2" t="str">
        <f t="shared" si="0"/>
        <v>OBJ2_x</v>
      </c>
      <c r="G40" s="2" t="str">
        <f t="shared" si="1"/>
        <v>OBJ2_y</v>
      </c>
      <c r="H40" s="2" t="str">
        <f t="shared" si="2"/>
        <v>OBJ2_k</v>
      </c>
      <c r="I40" s="2" t="s">
        <v>16</v>
      </c>
      <c r="J40" s="2" t="s">
        <v>16</v>
      </c>
      <c r="K40" s="6" t="s">
        <v>17</v>
      </c>
      <c r="L40" s="2"/>
    </row>
    <row r="41" spans="1:12" hidden="1" x14ac:dyDescent="0.35">
      <c r="A41" s="4" t="s">
        <v>94</v>
      </c>
      <c r="B41" s="2" t="s">
        <v>12</v>
      </c>
      <c r="C41" s="2" t="s">
        <v>95</v>
      </c>
      <c r="D41" s="2" t="s">
        <v>96</v>
      </c>
      <c r="E41" s="2" t="s">
        <v>15</v>
      </c>
      <c r="F41" s="2" t="str">
        <f t="shared" si="0"/>
        <v>OBJ3_x</v>
      </c>
      <c r="G41" s="2" t="str">
        <f t="shared" si="1"/>
        <v>OBJ3_y</v>
      </c>
      <c r="H41" s="2" t="str">
        <f t="shared" si="2"/>
        <v>OBJ3_k</v>
      </c>
      <c r="I41" s="2" t="s">
        <v>16</v>
      </c>
      <c r="J41" s="2" t="s">
        <v>16</v>
      </c>
      <c r="K41" s="6" t="s">
        <v>17</v>
      </c>
      <c r="L41" s="2"/>
    </row>
    <row r="42" spans="1:12" hidden="1" x14ac:dyDescent="0.35">
      <c r="A42" s="4" t="s">
        <v>11</v>
      </c>
      <c r="B42" s="2" t="s">
        <v>12</v>
      </c>
      <c r="C42" s="2" t="s">
        <v>97</v>
      </c>
      <c r="D42" s="2" t="s">
        <v>98</v>
      </c>
      <c r="E42" s="2" t="s">
        <v>15</v>
      </c>
      <c r="F42" s="2" t="str">
        <f t="shared" si="0"/>
        <v>OBJ4_x</v>
      </c>
      <c r="G42" s="2" t="str">
        <f t="shared" si="1"/>
        <v>OBJ4_y</v>
      </c>
      <c r="H42" s="2" t="str">
        <f t="shared" si="2"/>
        <v>OBJ4_k</v>
      </c>
      <c r="I42" s="2" t="s">
        <v>16</v>
      </c>
      <c r="J42" s="2" t="s">
        <v>16</v>
      </c>
      <c r="K42" s="6" t="s">
        <v>17</v>
      </c>
      <c r="L42" s="2"/>
    </row>
    <row r="43" spans="1:12" hidden="1" x14ac:dyDescent="0.35">
      <c r="A43" s="4" t="s">
        <v>94</v>
      </c>
      <c r="B43" s="2" t="s">
        <v>12</v>
      </c>
      <c r="C43" s="2" t="s">
        <v>99</v>
      </c>
      <c r="D43" s="2" t="s">
        <v>100</v>
      </c>
      <c r="E43" s="2" t="s">
        <v>15</v>
      </c>
      <c r="F43" s="2" t="str">
        <f t="shared" si="0"/>
        <v>OBJ5_x</v>
      </c>
      <c r="G43" s="2" t="str">
        <f t="shared" si="1"/>
        <v>OBJ5_y</v>
      </c>
      <c r="H43" s="2" t="str">
        <f t="shared" si="2"/>
        <v>OBJ5_k</v>
      </c>
      <c r="I43" s="2" t="s">
        <v>16</v>
      </c>
      <c r="J43" s="2" t="s">
        <v>16</v>
      </c>
      <c r="K43" s="6" t="s">
        <v>17</v>
      </c>
      <c r="L43" s="2"/>
    </row>
    <row r="44" spans="1:12" hidden="1" x14ac:dyDescent="0.35">
      <c r="A44" s="4" t="s">
        <v>94</v>
      </c>
      <c r="B44" s="2" t="s">
        <v>12</v>
      </c>
      <c r="C44" s="2" t="s">
        <v>101</v>
      </c>
      <c r="D44" s="2" t="s">
        <v>102</v>
      </c>
      <c r="E44" s="2" t="s">
        <v>15</v>
      </c>
      <c r="F44" s="2" t="str">
        <f t="shared" si="0"/>
        <v>OBJ6_x</v>
      </c>
      <c r="G44" s="2" t="str">
        <f t="shared" si="1"/>
        <v>OBJ6_y</v>
      </c>
      <c r="H44" s="2" t="str">
        <f t="shared" si="2"/>
        <v>OBJ6_k</v>
      </c>
      <c r="I44" s="2" t="s">
        <v>16</v>
      </c>
      <c r="J44" s="2" t="s">
        <v>16</v>
      </c>
      <c r="K44" s="6" t="s">
        <v>17</v>
      </c>
      <c r="L44" s="2"/>
    </row>
    <row r="45" spans="1:12" hidden="1" x14ac:dyDescent="0.35">
      <c r="A45" s="4" t="s">
        <v>11</v>
      </c>
      <c r="B45" s="2" t="s">
        <v>12</v>
      </c>
      <c r="C45" s="2" t="s">
        <v>103</v>
      </c>
      <c r="D45" s="2" t="s">
        <v>104</v>
      </c>
      <c r="E45" s="2" t="s">
        <v>15</v>
      </c>
      <c r="F45" s="2" t="str">
        <f t="shared" si="0"/>
        <v>BALL_x</v>
      </c>
      <c r="G45" s="2" t="str">
        <f t="shared" si="1"/>
        <v>BALL_y</v>
      </c>
      <c r="H45" s="2" t="str">
        <f t="shared" si="2"/>
        <v>BALL_k</v>
      </c>
      <c r="I45" s="2" t="s">
        <v>16</v>
      </c>
      <c r="J45" s="2" t="s">
        <v>16</v>
      </c>
      <c r="K45" s="6" t="s">
        <v>17</v>
      </c>
      <c r="L45" s="2"/>
    </row>
    <row r="46" spans="1:12" hidden="1" x14ac:dyDescent="0.35">
      <c r="A46" s="4" t="s">
        <v>94</v>
      </c>
      <c r="B46" s="2" t="s">
        <v>12</v>
      </c>
      <c r="C46" s="2" t="s">
        <v>105</v>
      </c>
      <c r="D46" s="2" t="s">
        <v>106</v>
      </c>
      <c r="E46" s="2" t="s">
        <v>15</v>
      </c>
      <c r="F46" s="2" t="str">
        <f t="shared" si="0"/>
        <v>RWRB_x</v>
      </c>
      <c r="G46" s="2" t="str">
        <f t="shared" si="1"/>
        <v>RWRB_y</v>
      </c>
      <c r="H46" s="2" t="str">
        <f t="shared" si="2"/>
        <v>RWRB_k</v>
      </c>
      <c r="I46" s="2" t="s">
        <v>16</v>
      </c>
      <c r="J46" s="2" t="s">
        <v>16</v>
      </c>
      <c r="K46" s="6" t="s">
        <v>17</v>
      </c>
      <c r="L46" s="2"/>
    </row>
    <row r="47" spans="1:12" hidden="1" x14ac:dyDescent="0.35">
      <c r="A47" s="4" t="s">
        <v>94</v>
      </c>
      <c r="B47" s="2" t="s">
        <v>12</v>
      </c>
      <c r="C47" s="2" t="s">
        <v>107</v>
      </c>
      <c r="D47" s="2" t="s">
        <v>108</v>
      </c>
      <c r="E47" s="2" t="s">
        <v>15</v>
      </c>
      <c r="F47" s="2" t="str">
        <f t="shared" si="0"/>
        <v>LWRA_x</v>
      </c>
      <c r="G47" s="2" t="str">
        <f t="shared" si="1"/>
        <v>LWRA_y</v>
      </c>
      <c r="H47" s="2" t="str">
        <f t="shared" ref="H47:H78" si="3">CONCATENATE(C47,"_z")</f>
        <v>LWRA_z</v>
      </c>
      <c r="I47" s="2" t="s">
        <v>16</v>
      </c>
      <c r="J47" s="2" t="s">
        <v>16</v>
      </c>
      <c r="K47" s="6" t="s">
        <v>17</v>
      </c>
      <c r="L47" s="2"/>
    </row>
    <row r="48" spans="1:12" hidden="1" x14ac:dyDescent="0.35">
      <c r="A48" s="5" t="s">
        <v>109</v>
      </c>
      <c r="B48" s="2" t="s">
        <v>12</v>
      </c>
      <c r="C48" s="2" t="s">
        <v>110</v>
      </c>
      <c r="D48" s="2" t="s">
        <v>111</v>
      </c>
      <c r="E48" s="2" t="s">
        <v>15</v>
      </c>
      <c r="F48" s="2" t="str">
        <f t="shared" si="0"/>
        <v>LSHO1_x</v>
      </c>
      <c r="G48" s="2" t="str">
        <f t="shared" si="1"/>
        <v>LSHO1_y</v>
      </c>
      <c r="H48" s="2" t="str">
        <f t="shared" si="3"/>
        <v>LSHO1_z</v>
      </c>
      <c r="I48" s="2" t="s">
        <v>16</v>
      </c>
      <c r="J48" s="2" t="s">
        <v>16</v>
      </c>
      <c r="K48" s="6" t="s">
        <v>17</v>
      </c>
      <c r="L48" s="2"/>
    </row>
    <row r="49" spans="1:12" hidden="1" x14ac:dyDescent="0.35">
      <c r="A49" s="5" t="s">
        <v>109</v>
      </c>
      <c r="B49" s="2" t="s">
        <v>12</v>
      </c>
      <c r="C49" s="2" t="s">
        <v>112</v>
      </c>
      <c r="D49" s="2" t="s">
        <v>113</v>
      </c>
      <c r="E49" s="2" t="s">
        <v>15</v>
      </c>
      <c r="F49" s="2" t="str">
        <f t="shared" si="0"/>
        <v>LSHO2_x</v>
      </c>
      <c r="G49" s="2" t="str">
        <f t="shared" si="1"/>
        <v>LSHO2_y</v>
      </c>
      <c r="H49" s="2" t="str">
        <f t="shared" si="3"/>
        <v>LSHO2_z</v>
      </c>
      <c r="I49" s="2" t="s">
        <v>16</v>
      </c>
      <c r="J49" s="2" t="s">
        <v>16</v>
      </c>
      <c r="K49" s="6" t="s">
        <v>17</v>
      </c>
      <c r="L49" s="2"/>
    </row>
    <row r="50" spans="1:12" hidden="1" x14ac:dyDescent="0.35">
      <c r="A50" s="5" t="s">
        <v>109</v>
      </c>
      <c r="B50" s="2" t="s">
        <v>12</v>
      </c>
      <c r="C50" s="2" t="s">
        <v>114</v>
      </c>
      <c r="D50" s="2" t="s">
        <v>115</v>
      </c>
      <c r="E50" s="2" t="s">
        <v>15</v>
      </c>
      <c r="F50" s="2" t="str">
        <f t="shared" si="0"/>
        <v>LSHO3   _x</v>
      </c>
      <c r="G50" s="2" t="str">
        <f t="shared" si="1"/>
        <v>LSHO3   _y</v>
      </c>
      <c r="H50" s="2" t="str">
        <f t="shared" si="3"/>
        <v>LSHO3   _z</v>
      </c>
      <c r="I50" s="2" t="s">
        <v>16</v>
      </c>
      <c r="J50" s="2" t="s">
        <v>16</v>
      </c>
      <c r="K50" s="6" t="s">
        <v>17</v>
      </c>
      <c r="L50" s="2"/>
    </row>
    <row r="51" spans="1:12" hidden="1" x14ac:dyDescent="0.35">
      <c r="A51" s="5" t="s">
        <v>94</v>
      </c>
      <c r="B51" s="2" t="s">
        <v>12</v>
      </c>
      <c r="C51" s="2" t="s">
        <v>116</v>
      </c>
      <c r="D51" s="2" t="s">
        <v>117</v>
      </c>
      <c r="E51" s="2" t="s">
        <v>15</v>
      </c>
      <c r="F51" s="2" t="str">
        <f t="shared" si="0"/>
        <v>LELB_x</v>
      </c>
      <c r="G51" s="2" t="str">
        <f t="shared" si="1"/>
        <v>LELB_y</v>
      </c>
      <c r="H51" s="2" t="str">
        <f t="shared" si="3"/>
        <v>LELB_z</v>
      </c>
      <c r="I51" s="2" t="s">
        <v>16</v>
      </c>
      <c r="J51" s="2" t="s">
        <v>16</v>
      </c>
      <c r="K51" s="6" t="s">
        <v>17</v>
      </c>
      <c r="L51" s="2"/>
    </row>
    <row r="52" spans="1:12" hidden="1" x14ac:dyDescent="0.35">
      <c r="A52" s="5" t="s">
        <v>94</v>
      </c>
      <c r="B52" s="2" t="s">
        <v>12</v>
      </c>
      <c r="C52" s="2" t="s">
        <v>118</v>
      </c>
      <c r="D52" s="2" t="s">
        <v>119</v>
      </c>
      <c r="E52" s="2" t="s">
        <v>15</v>
      </c>
      <c r="F52" s="2" t="str">
        <f t="shared" si="0"/>
        <v>LELB2 _x</v>
      </c>
      <c r="G52" s="2" t="str">
        <f t="shared" si="1"/>
        <v>LELB2 _y</v>
      </c>
      <c r="H52" s="2" t="str">
        <f t="shared" si="3"/>
        <v>LELB2 _z</v>
      </c>
      <c r="I52" s="2" t="s">
        <v>16</v>
      </c>
      <c r="J52" s="2" t="s">
        <v>16</v>
      </c>
      <c r="K52" s="6" t="s">
        <v>17</v>
      </c>
      <c r="L52" s="2"/>
    </row>
    <row r="53" spans="1:12" hidden="1" x14ac:dyDescent="0.35">
      <c r="A53" s="5" t="s">
        <v>109</v>
      </c>
      <c r="B53" s="2" t="s">
        <v>12</v>
      </c>
      <c r="C53" s="2" t="s">
        <v>120</v>
      </c>
      <c r="D53" s="2" t="s">
        <v>121</v>
      </c>
      <c r="E53" s="2" t="s">
        <v>15</v>
      </c>
      <c r="F53" s="2" t="str">
        <f t="shared" si="0"/>
        <v>RSHO1_x</v>
      </c>
      <c r="G53" s="2" t="str">
        <f t="shared" si="1"/>
        <v>RSHO1_y</v>
      </c>
      <c r="H53" s="2" t="str">
        <f t="shared" si="3"/>
        <v>RSHO1_z</v>
      </c>
      <c r="I53" s="2" t="s">
        <v>16</v>
      </c>
      <c r="J53" s="2" t="s">
        <v>16</v>
      </c>
      <c r="K53" s="6" t="s">
        <v>17</v>
      </c>
      <c r="L53" s="2"/>
    </row>
    <row r="54" spans="1:12" hidden="1" x14ac:dyDescent="0.35">
      <c r="A54" s="5" t="s">
        <v>109</v>
      </c>
      <c r="B54" s="2" t="s">
        <v>12</v>
      </c>
      <c r="C54" s="2" t="s">
        <v>122</v>
      </c>
      <c r="D54" s="2" t="s">
        <v>123</v>
      </c>
      <c r="E54" s="2" t="s">
        <v>15</v>
      </c>
      <c r="F54" s="2" t="str">
        <f t="shared" si="0"/>
        <v>RSHO2_x</v>
      </c>
      <c r="G54" s="2" t="str">
        <f t="shared" si="1"/>
        <v>RSHO2_y</v>
      </c>
      <c r="H54" s="2" t="str">
        <f t="shared" si="3"/>
        <v>RSHO2_z</v>
      </c>
      <c r="I54" s="2" t="s">
        <v>16</v>
      </c>
      <c r="J54" s="2" t="s">
        <v>16</v>
      </c>
      <c r="K54" s="6" t="s">
        <v>17</v>
      </c>
      <c r="L54" s="2"/>
    </row>
    <row r="55" spans="1:12" hidden="1" x14ac:dyDescent="0.35">
      <c r="A55" s="5" t="s">
        <v>109</v>
      </c>
      <c r="B55" s="2" t="s">
        <v>12</v>
      </c>
      <c r="C55" s="2" t="s">
        <v>124</v>
      </c>
      <c r="D55" s="2" t="s">
        <v>125</v>
      </c>
      <c r="E55" s="2" t="s">
        <v>15</v>
      </c>
      <c r="F55" s="2" t="str">
        <f t="shared" si="0"/>
        <v>RSHO3   _x</v>
      </c>
      <c r="G55" s="2" t="str">
        <f t="shared" si="1"/>
        <v>RSHO3   _y</v>
      </c>
      <c r="H55" s="2" t="str">
        <f t="shared" si="3"/>
        <v>RSHO3   _z</v>
      </c>
      <c r="I55" s="2" t="s">
        <v>16</v>
      </c>
      <c r="J55" s="2" t="s">
        <v>16</v>
      </c>
      <c r="K55" s="6" t="s">
        <v>17</v>
      </c>
      <c r="L55" s="2"/>
    </row>
    <row r="56" spans="1:12" hidden="1" x14ac:dyDescent="0.35">
      <c r="A56" s="4" t="s">
        <v>94</v>
      </c>
      <c r="B56" s="2" t="s">
        <v>12</v>
      </c>
      <c r="C56" s="2" t="s">
        <v>126</v>
      </c>
      <c r="D56" s="2" t="s">
        <v>127</v>
      </c>
      <c r="E56" s="2" t="s">
        <v>15</v>
      </c>
      <c r="F56" s="2" t="str">
        <f t="shared" si="0"/>
        <v>RELB_x</v>
      </c>
      <c r="G56" s="2" t="str">
        <f t="shared" si="1"/>
        <v>RELB_y</v>
      </c>
      <c r="H56" s="2" t="str">
        <f t="shared" si="3"/>
        <v>RELB_z</v>
      </c>
      <c r="I56" s="2" t="s">
        <v>16</v>
      </c>
      <c r="J56" s="2" t="s">
        <v>16</v>
      </c>
      <c r="K56" s="6" t="s">
        <v>17</v>
      </c>
      <c r="L56" s="2"/>
    </row>
    <row r="57" spans="1:12" hidden="1" x14ac:dyDescent="0.35">
      <c r="A57" s="4" t="s">
        <v>94</v>
      </c>
      <c r="B57" s="2" t="s">
        <v>12</v>
      </c>
      <c r="C57" s="2" t="s">
        <v>128</v>
      </c>
      <c r="D57" s="2" t="s">
        <v>129</v>
      </c>
      <c r="E57" s="2" t="s">
        <v>15</v>
      </c>
      <c r="F57" s="2" t="str">
        <f t="shared" si="0"/>
        <v>RELB2 _x</v>
      </c>
      <c r="G57" s="2" t="str">
        <f t="shared" si="1"/>
        <v>RELB2 _y</v>
      </c>
      <c r="H57" s="2" t="str">
        <f t="shared" si="3"/>
        <v>RELB2 _z</v>
      </c>
      <c r="I57" s="2" t="s">
        <v>16</v>
      </c>
      <c r="J57" s="2" t="s">
        <v>16</v>
      </c>
      <c r="K57" s="6" t="s">
        <v>17</v>
      </c>
      <c r="L57" s="2"/>
    </row>
    <row r="58" spans="1:12" hidden="1" x14ac:dyDescent="0.35">
      <c r="A58" s="5" t="s">
        <v>109</v>
      </c>
      <c r="B58" s="2" t="s">
        <v>12</v>
      </c>
      <c r="C58" s="2" t="s">
        <v>130</v>
      </c>
      <c r="D58" s="2" t="s">
        <v>131</v>
      </c>
      <c r="E58" s="2" t="s">
        <v>15</v>
      </c>
      <c r="F58" s="2" t="str">
        <f t="shared" si="0"/>
        <v>SACR_x</v>
      </c>
      <c r="G58" s="2" t="str">
        <f t="shared" si="1"/>
        <v>SACR_y</v>
      </c>
      <c r="H58" s="2" t="str">
        <f t="shared" si="3"/>
        <v>SACR_z</v>
      </c>
      <c r="I58" s="2" t="s">
        <v>16</v>
      </c>
      <c r="J58" s="2" t="s">
        <v>16</v>
      </c>
      <c r="K58" s="6" t="s">
        <v>17</v>
      </c>
      <c r="L58" s="2"/>
    </row>
    <row r="59" spans="1:12" hidden="1" x14ac:dyDescent="0.35">
      <c r="A59" s="4" t="s">
        <v>94</v>
      </c>
      <c r="B59" s="2" t="s">
        <v>12</v>
      </c>
      <c r="C59" s="2" t="s">
        <v>132</v>
      </c>
      <c r="D59" s="2" t="s">
        <v>133</v>
      </c>
      <c r="E59" s="2" t="s">
        <v>15</v>
      </c>
      <c r="F59" s="2" t="str">
        <f t="shared" si="0"/>
        <v>VERTEX _x</v>
      </c>
      <c r="G59" s="2" t="str">
        <f t="shared" si="1"/>
        <v>VERTEX _y</v>
      </c>
      <c r="H59" s="2" t="str">
        <f t="shared" si="3"/>
        <v>VERTEX _z</v>
      </c>
      <c r="I59" s="2" t="s">
        <v>16</v>
      </c>
      <c r="J59" s="2" t="s">
        <v>16</v>
      </c>
      <c r="K59" s="6" t="s">
        <v>17</v>
      </c>
      <c r="L59" s="2"/>
    </row>
    <row r="60" spans="1:12" hidden="1" x14ac:dyDescent="0.35">
      <c r="A60" s="4" t="s">
        <v>94</v>
      </c>
      <c r="B60" s="2" t="s">
        <v>12</v>
      </c>
      <c r="C60" s="2" t="s">
        <v>134</v>
      </c>
      <c r="D60" s="2" t="s">
        <v>135</v>
      </c>
      <c r="E60" s="2" t="s">
        <v>15</v>
      </c>
      <c r="F60" s="2" t="str">
        <f t="shared" si="0"/>
        <v>CMENTON_x</v>
      </c>
      <c r="G60" s="2" t="str">
        <f t="shared" si="1"/>
        <v>CMENTON_y</v>
      </c>
      <c r="H60" s="2" t="str">
        <f t="shared" si="3"/>
        <v>CMENTON_z</v>
      </c>
      <c r="I60" s="2" t="s">
        <v>16</v>
      </c>
      <c r="J60" s="2" t="s">
        <v>16</v>
      </c>
      <c r="K60" s="6" t="s">
        <v>17</v>
      </c>
      <c r="L60" s="2"/>
    </row>
    <row r="61" spans="1:12" hidden="1" x14ac:dyDescent="0.35">
      <c r="A61" s="4" t="s">
        <v>94</v>
      </c>
      <c r="B61" s="2" t="s">
        <v>12</v>
      </c>
      <c r="C61" s="2" t="s">
        <v>136</v>
      </c>
      <c r="D61" s="2" t="s">
        <v>137</v>
      </c>
      <c r="E61" s="2" t="s">
        <v>15</v>
      </c>
      <c r="F61" s="2" t="str">
        <f t="shared" si="0"/>
        <v>ThoraxS_x</v>
      </c>
      <c r="G61" s="2" t="str">
        <f t="shared" si="1"/>
        <v>ThoraxS_y</v>
      </c>
      <c r="H61" s="2" t="str">
        <f t="shared" si="3"/>
        <v>ThoraxS_z</v>
      </c>
      <c r="I61" s="2" t="s">
        <v>16</v>
      </c>
      <c r="J61" s="2" t="s">
        <v>16</v>
      </c>
      <c r="K61" s="6" t="s">
        <v>17</v>
      </c>
      <c r="L61" s="2"/>
    </row>
    <row r="62" spans="1:12" hidden="1" x14ac:dyDescent="0.35">
      <c r="A62" s="4" t="s">
        <v>94</v>
      </c>
      <c r="B62" s="2" t="s">
        <v>12</v>
      </c>
      <c r="C62" s="2" t="s">
        <v>138</v>
      </c>
      <c r="D62" s="2" t="s">
        <v>137</v>
      </c>
      <c r="E62" s="2" t="s">
        <v>15</v>
      </c>
      <c r="F62" s="2" t="str">
        <f t="shared" si="0"/>
        <v>ThoraxI_x</v>
      </c>
      <c r="G62" s="2" t="str">
        <f t="shared" si="1"/>
        <v>ThoraxI_y</v>
      </c>
      <c r="H62" s="2" t="str">
        <f t="shared" si="3"/>
        <v>ThoraxI_z</v>
      </c>
      <c r="I62" s="2" t="s">
        <v>16</v>
      </c>
      <c r="J62" s="2" t="s">
        <v>16</v>
      </c>
      <c r="K62" s="6" t="s">
        <v>17</v>
      </c>
      <c r="L62" s="2"/>
    </row>
    <row r="63" spans="1:12" hidden="1" x14ac:dyDescent="0.35">
      <c r="A63" s="4" t="s">
        <v>94</v>
      </c>
      <c r="B63" s="2" t="s">
        <v>12</v>
      </c>
      <c r="C63" s="2" t="s">
        <v>139</v>
      </c>
      <c r="D63" s="2" t="s">
        <v>140</v>
      </c>
      <c r="E63" s="2" t="s">
        <v>15</v>
      </c>
      <c r="F63" s="2" t="str">
        <f t="shared" si="0"/>
        <v>AbdI_x</v>
      </c>
      <c r="G63" s="2" t="str">
        <f t="shared" si="1"/>
        <v>AbdI_y</v>
      </c>
      <c r="H63" s="2" t="str">
        <f t="shared" si="3"/>
        <v>AbdI_z</v>
      </c>
      <c r="I63" s="2" t="s">
        <v>16</v>
      </c>
      <c r="J63" s="2" t="s">
        <v>16</v>
      </c>
      <c r="K63" s="6" t="s">
        <v>17</v>
      </c>
      <c r="L63" s="2"/>
    </row>
    <row r="64" spans="1:12" hidden="1" x14ac:dyDescent="0.35">
      <c r="A64" s="4" t="s">
        <v>94</v>
      </c>
      <c r="B64" s="2" t="s">
        <v>12</v>
      </c>
      <c r="C64" s="2" t="s">
        <v>141</v>
      </c>
      <c r="D64" s="2" t="s">
        <v>142</v>
      </c>
      <c r="E64" s="2" t="s">
        <v>15</v>
      </c>
      <c r="F64" s="2" t="str">
        <f t="shared" si="0"/>
        <v>ClubFace3_x</v>
      </c>
      <c r="G64" s="2" t="str">
        <f t="shared" si="1"/>
        <v>ClubFace3_y</v>
      </c>
      <c r="H64" s="2" t="str">
        <f t="shared" si="3"/>
        <v>ClubFace3_z</v>
      </c>
      <c r="I64" s="2" t="s">
        <v>16</v>
      </c>
      <c r="J64" s="2" t="s">
        <v>16</v>
      </c>
      <c r="K64" s="6" t="s">
        <v>17</v>
      </c>
      <c r="L64" s="2"/>
    </row>
    <row r="65" spans="1:12" hidden="1" x14ac:dyDescent="0.35">
      <c r="A65" s="4" t="s">
        <v>94</v>
      </c>
      <c r="B65" s="2" t="s">
        <v>12</v>
      </c>
      <c r="C65" s="2" t="s">
        <v>143</v>
      </c>
      <c r="D65" s="2" t="s">
        <v>144</v>
      </c>
      <c r="E65" s="2" t="s">
        <v>15</v>
      </c>
      <c r="F65" s="2" t="str">
        <f t="shared" si="0"/>
        <v>ClubFace4_x</v>
      </c>
      <c r="G65" s="2" t="str">
        <f t="shared" si="1"/>
        <v>ClubFace4_y</v>
      </c>
      <c r="H65" s="2" t="str">
        <f t="shared" si="3"/>
        <v>ClubFace4_z</v>
      </c>
      <c r="I65" s="2" t="s">
        <v>16</v>
      </c>
      <c r="J65" s="2" t="s">
        <v>16</v>
      </c>
      <c r="K65" s="6" t="s">
        <v>17</v>
      </c>
      <c r="L65" s="2"/>
    </row>
    <row r="66" spans="1:12" hidden="1" x14ac:dyDescent="0.35">
      <c r="A66" s="4" t="s">
        <v>94</v>
      </c>
      <c r="B66" s="2" t="s">
        <v>12</v>
      </c>
      <c r="C66" s="2" t="s">
        <v>145</v>
      </c>
      <c r="D66" s="2" t="s">
        <v>146</v>
      </c>
      <c r="E66" s="2" t="s">
        <v>15</v>
      </c>
      <c r="F66" s="2" t="str">
        <f t="shared" si="0"/>
        <v>ClubFace6_x</v>
      </c>
      <c r="G66" s="2" t="str">
        <f t="shared" si="1"/>
        <v>ClubFace6_y</v>
      </c>
      <c r="H66" s="2" t="str">
        <f t="shared" si="3"/>
        <v>ClubFace6_z</v>
      </c>
      <c r="I66" s="2" t="s">
        <v>16</v>
      </c>
      <c r="J66" s="2" t="s">
        <v>16</v>
      </c>
      <c r="K66" s="6" t="s">
        <v>17</v>
      </c>
      <c r="L66" s="2"/>
    </row>
    <row r="67" spans="1:12" hidden="1" x14ac:dyDescent="0.35">
      <c r="A67" s="4" t="s">
        <v>94</v>
      </c>
      <c r="B67" s="2" t="s">
        <v>12</v>
      </c>
      <c r="C67" s="2" t="s">
        <v>147</v>
      </c>
      <c r="D67" s="2" t="s">
        <v>148</v>
      </c>
      <c r="E67" s="2" t="s">
        <v>15</v>
      </c>
      <c r="F67" s="2" t="str">
        <f t="shared" ref="F67:F98" si="4">CONCATENATE(C67,"_x")</f>
        <v>ClubFaceCenter_x</v>
      </c>
      <c r="G67" s="2" t="str">
        <f t="shared" ref="G67:G98" si="5">CONCATENATE(C67,"_y")</f>
        <v>ClubFaceCenter_y</v>
      </c>
      <c r="H67" s="2" t="str">
        <f t="shared" si="3"/>
        <v>ClubFaceCenter_z</v>
      </c>
      <c r="I67" s="2" t="s">
        <v>16</v>
      </c>
      <c r="J67" s="2" t="s">
        <v>16</v>
      </c>
      <c r="K67" s="6" t="s">
        <v>17</v>
      </c>
      <c r="L67" s="2"/>
    </row>
    <row r="68" spans="1:12" hidden="1" x14ac:dyDescent="0.35">
      <c r="A68" s="5" t="s">
        <v>149</v>
      </c>
      <c r="B68" s="2" t="s">
        <v>12</v>
      </c>
      <c r="C68" s="2" t="s">
        <v>150</v>
      </c>
      <c r="D68" s="2" t="s">
        <v>151</v>
      </c>
      <c r="E68" s="2" t="s">
        <v>15</v>
      </c>
      <c r="F68" s="2" t="str">
        <f t="shared" si="4"/>
        <v>RSJC_x</v>
      </c>
      <c r="G68" s="2" t="str">
        <f t="shared" si="5"/>
        <v>RSJC_y</v>
      </c>
      <c r="H68" s="2" t="str">
        <f t="shared" si="3"/>
        <v>RSJC_z</v>
      </c>
      <c r="I68" s="2" t="s">
        <v>16</v>
      </c>
      <c r="J68" s="2" t="s">
        <v>16</v>
      </c>
      <c r="K68" s="6" t="s">
        <v>17</v>
      </c>
      <c r="L68" s="2"/>
    </row>
    <row r="69" spans="1:12" hidden="1" x14ac:dyDescent="0.35">
      <c r="A69" s="5" t="s">
        <v>149</v>
      </c>
      <c r="B69" s="2" t="s">
        <v>12</v>
      </c>
      <c r="C69" s="2" t="s">
        <v>152</v>
      </c>
      <c r="D69" s="2" t="s">
        <v>153</v>
      </c>
      <c r="E69" s="2" t="s">
        <v>15</v>
      </c>
      <c r="F69" s="2" t="str">
        <f t="shared" si="4"/>
        <v>RELJ_x</v>
      </c>
      <c r="G69" s="2" t="str">
        <f t="shared" si="5"/>
        <v>RELJ_y</v>
      </c>
      <c r="H69" s="2" t="str">
        <f t="shared" si="3"/>
        <v>RELJ_z</v>
      </c>
      <c r="I69" s="2" t="s">
        <v>16</v>
      </c>
      <c r="J69" s="2" t="s">
        <v>16</v>
      </c>
      <c r="K69" s="6" t="s">
        <v>17</v>
      </c>
      <c r="L69" s="2"/>
    </row>
    <row r="70" spans="1:12" hidden="1" x14ac:dyDescent="0.35">
      <c r="A70" s="5" t="s">
        <v>149</v>
      </c>
      <c r="B70" s="2" t="s">
        <v>12</v>
      </c>
      <c r="C70" s="2" t="s">
        <v>154</v>
      </c>
      <c r="D70" s="2" t="s">
        <v>155</v>
      </c>
      <c r="E70" s="2" t="s">
        <v>15</v>
      </c>
      <c r="F70" s="2" t="str">
        <f t="shared" si="4"/>
        <v>RWJC_x</v>
      </c>
      <c r="G70" s="2" t="str">
        <f t="shared" si="5"/>
        <v>RWJC_y</v>
      </c>
      <c r="H70" s="2" t="str">
        <f t="shared" si="3"/>
        <v>RWJC_z</v>
      </c>
      <c r="I70" s="2" t="s">
        <v>16</v>
      </c>
      <c r="J70" s="2" t="s">
        <v>16</v>
      </c>
      <c r="K70" s="6" t="s">
        <v>17</v>
      </c>
      <c r="L70" s="2"/>
    </row>
    <row r="71" spans="1:12" hidden="1" x14ac:dyDescent="0.35">
      <c r="A71" s="5" t="s">
        <v>109</v>
      </c>
      <c r="B71" s="2" t="s">
        <v>12</v>
      </c>
      <c r="C71" s="2" t="s">
        <v>156</v>
      </c>
      <c r="D71" s="2" t="s">
        <v>151</v>
      </c>
      <c r="E71" s="2" t="s">
        <v>15</v>
      </c>
      <c r="F71" s="2" t="str">
        <f t="shared" si="4"/>
        <v>RWJCE_x</v>
      </c>
      <c r="G71" s="2" t="str">
        <f t="shared" si="5"/>
        <v>RWJCE_y</v>
      </c>
      <c r="H71" s="2" t="str">
        <f t="shared" si="3"/>
        <v>RWJCE_z</v>
      </c>
      <c r="I71" s="2" t="s">
        <v>16</v>
      </c>
      <c r="J71" s="2" t="s">
        <v>16</v>
      </c>
      <c r="K71" s="6" t="s">
        <v>17</v>
      </c>
      <c r="L71" s="2"/>
    </row>
    <row r="72" spans="1:12" hidden="1" x14ac:dyDescent="0.35">
      <c r="A72" s="5" t="s">
        <v>149</v>
      </c>
      <c r="B72" s="2" t="s">
        <v>12</v>
      </c>
      <c r="C72" s="2" t="s">
        <v>157</v>
      </c>
      <c r="D72" s="2" t="s">
        <v>158</v>
      </c>
      <c r="E72" s="2" t="s">
        <v>15</v>
      </c>
      <c r="F72" s="2" t="str">
        <f t="shared" si="4"/>
        <v>LSJC_x</v>
      </c>
      <c r="G72" s="2" t="str">
        <f t="shared" si="5"/>
        <v>LSJC_y</v>
      </c>
      <c r="H72" s="2" t="str">
        <f t="shared" si="3"/>
        <v>LSJC_z</v>
      </c>
      <c r="I72" s="2" t="s">
        <v>16</v>
      </c>
      <c r="J72" s="2" t="s">
        <v>16</v>
      </c>
      <c r="K72" s="6" t="s">
        <v>17</v>
      </c>
      <c r="L72" s="2"/>
    </row>
    <row r="73" spans="1:12" hidden="1" x14ac:dyDescent="0.35">
      <c r="A73" s="5" t="s">
        <v>149</v>
      </c>
      <c r="B73" s="2" t="s">
        <v>12</v>
      </c>
      <c r="C73" s="2" t="s">
        <v>159</v>
      </c>
      <c r="D73" s="2" t="s">
        <v>160</v>
      </c>
      <c r="E73" s="2" t="s">
        <v>15</v>
      </c>
      <c r="F73" s="2" t="str">
        <f t="shared" si="4"/>
        <v>LELJ_x</v>
      </c>
      <c r="G73" s="2" t="str">
        <f t="shared" si="5"/>
        <v>LELJ_y</v>
      </c>
      <c r="H73" s="2" t="str">
        <f t="shared" si="3"/>
        <v>LELJ_z</v>
      </c>
      <c r="I73" s="2" t="s">
        <v>16</v>
      </c>
      <c r="J73" s="2" t="s">
        <v>16</v>
      </c>
      <c r="K73" s="6" t="s">
        <v>17</v>
      </c>
      <c r="L73" s="2"/>
    </row>
    <row r="74" spans="1:12" hidden="1" x14ac:dyDescent="0.35">
      <c r="A74" s="5" t="s">
        <v>149</v>
      </c>
      <c r="B74" s="2" t="s">
        <v>12</v>
      </c>
      <c r="C74" s="2" t="s">
        <v>161</v>
      </c>
      <c r="D74" s="2" t="s">
        <v>162</v>
      </c>
      <c r="E74" s="2" t="s">
        <v>15</v>
      </c>
      <c r="F74" s="2" t="str">
        <f t="shared" si="4"/>
        <v>LWJC_x</v>
      </c>
      <c r="G74" s="2" t="str">
        <f t="shared" si="5"/>
        <v>LWJC_y</v>
      </c>
      <c r="H74" s="2" t="str">
        <f t="shared" si="3"/>
        <v>LWJC_z</v>
      </c>
      <c r="I74" s="2" t="s">
        <v>16</v>
      </c>
      <c r="J74" s="2" t="s">
        <v>16</v>
      </c>
      <c r="K74" s="6" t="s">
        <v>17</v>
      </c>
      <c r="L74" s="2"/>
    </row>
    <row r="75" spans="1:12" hidden="1" x14ac:dyDescent="0.35">
      <c r="A75" s="5" t="s">
        <v>149</v>
      </c>
      <c r="B75" s="2" t="s">
        <v>12</v>
      </c>
      <c r="C75" s="2" t="s">
        <v>163</v>
      </c>
      <c r="D75" s="2" t="s">
        <v>164</v>
      </c>
      <c r="E75" s="2" t="s">
        <v>15</v>
      </c>
      <c r="F75" s="2" t="str">
        <f t="shared" si="4"/>
        <v>RHJC_x</v>
      </c>
      <c r="G75" s="2" t="str">
        <f t="shared" si="5"/>
        <v>RHJC_y</v>
      </c>
      <c r="H75" s="2" t="str">
        <f t="shared" si="3"/>
        <v>RHJC_z</v>
      </c>
      <c r="I75" s="2" t="s">
        <v>16</v>
      </c>
      <c r="J75" s="2" t="s">
        <v>16</v>
      </c>
      <c r="K75" s="6" t="s">
        <v>17</v>
      </c>
      <c r="L75" s="2"/>
    </row>
    <row r="76" spans="1:12" hidden="1" x14ac:dyDescent="0.35">
      <c r="A76" s="5" t="s">
        <v>149</v>
      </c>
      <c r="B76" s="2" t="s">
        <v>12</v>
      </c>
      <c r="C76" s="2" t="s">
        <v>165</v>
      </c>
      <c r="D76" s="2" t="s">
        <v>166</v>
      </c>
      <c r="E76" s="2" t="s">
        <v>15</v>
      </c>
      <c r="F76" s="2" t="str">
        <f t="shared" si="4"/>
        <v>LHJC_x</v>
      </c>
      <c r="G76" s="2" t="str">
        <f t="shared" si="5"/>
        <v>LHJC_y</v>
      </c>
      <c r="H76" s="2" t="str">
        <f t="shared" si="3"/>
        <v>LHJC_z</v>
      </c>
      <c r="I76" s="2" t="s">
        <v>16</v>
      </c>
      <c r="J76" s="2" t="s">
        <v>16</v>
      </c>
      <c r="K76" s="6" t="s">
        <v>17</v>
      </c>
      <c r="L76" s="2"/>
    </row>
    <row r="77" spans="1:12" hidden="1" x14ac:dyDescent="0.35">
      <c r="A77" s="5" t="s">
        <v>149</v>
      </c>
      <c r="B77" s="2" t="s">
        <v>12</v>
      </c>
      <c r="C77" s="2" t="s">
        <v>167</v>
      </c>
      <c r="D77" s="2" t="s">
        <v>168</v>
      </c>
      <c r="E77" s="2" t="s">
        <v>15</v>
      </c>
      <c r="F77" s="2" t="str">
        <f t="shared" si="4"/>
        <v>RKJC_x</v>
      </c>
      <c r="G77" s="2" t="str">
        <f t="shared" si="5"/>
        <v>RKJC_y</v>
      </c>
      <c r="H77" s="2" t="str">
        <f t="shared" si="3"/>
        <v>RKJC_z</v>
      </c>
      <c r="I77" s="2" t="s">
        <v>16</v>
      </c>
      <c r="J77" s="2" t="s">
        <v>16</v>
      </c>
      <c r="K77" s="6" t="s">
        <v>17</v>
      </c>
      <c r="L77" s="2"/>
    </row>
    <row r="78" spans="1:12" hidden="1" x14ac:dyDescent="0.35">
      <c r="A78" s="5" t="s">
        <v>149</v>
      </c>
      <c r="B78" s="2" t="s">
        <v>12</v>
      </c>
      <c r="C78" s="2" t="s">
        <v>169</v>
      </c>
      <c r="D78" s="2" t="s">
        <v>170</v>
      </c>
      <c r="E78" s="2" t="s">
        <v>15</v>
      </c>
      <c r="F78" s="2" t="str">
        <f t="shared" si="4"/>
        <v>LKJC_x</v>
      </c>
      <c r="G78" s="2" t="str">
        <f t="shared" si="5"/>
        <v>LKJC_y</v>
      </c>
      <c r="H78" s="2" t="str">
        <f t="shared" si="3"/>
        <v>LKJC_z</v>
      </c>
      <c r="I78" s="2" t="s">
        <v>16</v>
      </c>
      <c r="J78" s="2" t="s">
        <v>16</v>
      </c>
      <c r="K78" s="6" t="s">
        <v>17</v>
      </c>
      <c r="L78" s="2"/>
    </row>
    <row r="79" spans="1:12" hidden="1" x14ac:dyDescent="0.35">
      <c r="A79" s="5" t="s">
        <v>149</v>
      </c>
      <c r="B79" s="2" t="s">
        <v>12</v>
      </c>
      <c r="C79" s="2" t="s">
        <v>171</v>
      </c>
      <c r="D79" s="2" t="s">
        <v>172</v>
      </c>
      <c r="E79" s="2" t="s">
        <v>15</v>
      </c>
      <c r="F79" s="2" t="str">
        <f t="shared" si="4"/>
        <v>RAJC_x</v>
      </c>
      <c r="G79" s="2" t="str">
        <f t="shared" si="5"/>
        <v>RAJC_y</v>
      </c>
      <c r="H79" s="2" t="str">
        <f t="shared" ref="H79:H99" si="6">CONCATENATE(C79,"_z")</f>
        <v>RAJC_z</v>
      </c>
      <c r="I79" s="2" t="s">
        <v>16</v>
      </c>
      <c r="J79" s="2" t="s">
        <v>16</v>
      </c>
      <c r="K79" s="6" t="s">
        <v>17</v>
      </c>
      <c r="L79" s="2"/>
    </row>
    <row r="80" spans="1:12" hidden="1" x14ac:dyDescent="0.35">
      <c r="A80" s="5" t="s">
        <v>149</v>
      </c>
      <c r="B80" s="2" t="s">
        <v>12</v>
      </c>
      <c r="C80" s="2" t="s">
        <v>173</v>
      </c>
      <c r="D80" s="2" t="s">
        <v>174</v>
      </c>
      <c r="E80" s="2" t="s">
        <v>15</v>
      </c>
      <c r="F80" s="2" t="str">
        <f t="shared" si="4"/>
        <v>LAJC_x</v>
      </c>
      <c r="G80" s="2" t="str">
        <f t="shared" si="5"/>
        <v>LAJC_y</v>
      </c>
      <c r="H80" s="2" t="str">
        <f t="shared" si="6"/>
        <v>LAJC_z</v>
      </c>
      <c r="I80" s="2" t="s">
        <v>16</v>
      </c>
      <c r="J80" s="2" t="s">
        <v>16</v>
      </c>
      <c r="K80" s="6" t="s">
        <v>17</v>
      </c>
      <c r="L80" s="2"/>
    </row>
    <row r="81" spans="1:12" hidden="1" x14ac:dyDescent="0.35">
      <c r="A81" s="5" t="s">
        <v>149</v>
      </c>
      <c r="B81" s="2" t="s">
        <v>12</v>
      </c>
      <c r="C81" s="2" t="s">
        <v>175</v>
      </c>
      <c r="D81" s="2" t="s">
        <v>176</v>
      </c>
      <c r="E81" s="2" t="s">
        <v>15</v>
      </c>
      <c r="F81" s="2" t="str">
        <f t="shared" si="4"/>
        <v>RFINJC_x</v>
      </c>
      <c r="G81" s="2" t="str">
        <f t="shared" si="5"/>
        <v>RFINJC_y</v>
      </c>
      <c r="H81" s="2" t="str">
        <f t="shared" si="6"/>
        <v>RFINJC_z</v>
      </c>
      <c r="I81" s="2" t="s">
        <v>16</v>
      </c>
      <c r="J81" s="2" t="s">
        <v>16</v>
      </c>
      <c r="K81" s="6" t="s">
        <v>17</v>
      </c>
      <c r="L81" s="2"/>
    </row>
    <row r="82" spans="1:12" hidden="1" x14ac:dyDescent="0.35">
      <c r="A82" s="5" t="s">
        <v>149</v>
      </c>
      <c r="B82" s="2" t="s">
        <v>12</v>
      </c>
      <c r="C82" s="2" t="s">
        <v>177</v>
      </c>
      <c r="D82" s="2" t="s">
        <v>178</v>
      </c>
      <c r="E82" s="2" t="s">
        <v>15</v>
      </c>
      <c r="F82" s="2" t="str">
        <f t="shared" si="4"/>
        <v>LFINJC_x</v>
      </c>
      <c r="G82" s="2" t="str">
        <f t="shared" si="5"/>
        <v>LFINJC_y</v>
      </c>
      <c r="H82" s="2" t="str">
        <f t="shared" si="6"/>
        <v>LFINJC_z</v>
      </c>
      <c r="I82" s="2" t="s">
        <v>16</v>
      </c>
      <c r="J82" s="2" t="s">
        <v>16</v>
      </c>
      <c r="K82" s="6" t="s">
        <v>17</v>
      </c>
      <c r="L82" s="2"/>
    </row>
    <row r="83" spans="1:12" hidden="1" x14ac:dyDescent="0.35">
      <c r="A83" s="5" t="s">
        <v>109</v>
      </c>
      <c r="B83" s="2" t="s">
        <v>12</v>
      </c>
      <c r="C83" s="2" t="s">
        <v>179</v>
      </c>
      <c r="D83" s="2" t="s">
        <v>180</v>
      </c>
      <c r="E83" s="2" t="s">
        <v>15</v>
      </c>
      <c r="F83" s="2" t="str">
        <f t="shared" si="4"/>
        <v>PelvisCenter_x</v>
      </c>
      <c r="G83" s="2" t="str">
        <f t="shared" si="5"/>
        <v>PelvisCenter_y</v>
      </c>
      <c r="H83" s="2" t="str">
        <f t="shared" si="6"/>
        <v>PelvisCenter_z</v>
      </c>
      <c r="I83" s="2" t="s">
        <v>16</v>
      </c>
      <c r="J83" s="2" t="s">
        <v>16</v>
      </c>
      <c r="K83" s="6" t="s">
        <v>17</v>
      </c>
      <c r="L83" s="2"/>
    </row>
    <row r="84" spans="1:12" hidden="1" x14ac:dyDescent="0.35">
      <c r="A84" s="5" t="s">
        <v>94</v>
      </c>
      <c r="B84" s="2" t="s">
        <v>12</v>
      </c>
      <c r="C84" s="2" t="s">
        <v>181</v>
      </c>
      <c r="D84" s="2" t="s">
        <v>180</v>
      </c>
      <c r="E84" s="2" t="s">
        <v>15</v>
      </c>
      <c r="F84" s="2" t="str">
        <f t="shared" si="4"/>
        <v>PELVC_x</v>
      </c>
      <c r="G84" s="2" t="str">
        <f t="shared" si="5"/>
        <v>PELVC_y</v>
      </c>
      <c r="H84" s="2" t="str">
        <f t="shared" si="6"/>
        <v>PELVC_z</v>
      </c>
      <c r="I84" s="2" t="s">
        <v>16</v>
      </c>
      <c r="J84" s="2" t="s">
        <v>16</v>
      </c>
      <c r="K84" s="6" t="s">
        <v>17</v>
      </c>
      <c r="L84" s="2"/>
    </row>
    <row r="85" spans="1:12" hidden="1" x14ac:dyDescent="0.35">
      <c r="A85" s="5" t="s">
        <v>109</v>
      </c>
      <c r="B85" s="2" t="s">
        <v>12</v>
      </c>
      <c r="C85" s="2" t="s">
        <v>182</v>
      </c>
      <c r="D85" s="2" t="s">
        <v>183</v>
      </c>
      <c r="E85" s="2" t="s">
        <v>15</v>
      </c>
      <c r="F85" s="2" t="str">
        <f t="shared" si="4"/>
        <v>ThoraxC_x</v>
      </c>
      <c r="G85" s="2" t="str">
        <f t="shared" si="5"/>
        <v>ThoraxC_y</v>
      </c>
      <c r="H85" s="2" t="str">
        <f t="shared" si="6"/>
        <v>ThoraxC_z</v>
      </c>
      <c r="I85" s="2" t="s">
        <v>16</v>
      </c>
      <c r="J85" s="2" t="s">
        <v>16</v>
      </c>
      <c r="K85" s="6" t="s">
        <v>17</v>
      </c>
      <c r="L85" s="2"/>
    </row>
    <row r="86" spans="1:12" hidden="1" x14ac:dyDescent="0.35">
      <c r="A86" s="5" t="s">
        <v>184</v>
      </c>
      <c r="B86" s="2" t="s">
        <v>12</v>
      </c>
      <c r="C86" s="2" t="s">
        <v>185</v>
      </c>
      <c r="D86" s="2" t="s">
        <v>186</v>
      </c>
      <c r="E86" s="2" t="s">
        <v>15</v>
      </c>
      <c r="F86" s="2" t="str">
        <f t="shared" si="4"/>
        <v>RfemurCM_x</v>
      </c>
      <c r="G86" s="2" t="str">
        <f t="shared" si="5"/>
        <v>RfemurCM_y</v>
      </c>
      <c r="H86" s="2" t="str">
        <f t="shared" si="6"/>
        <v>RfemurCM_z</v>
      </c>
      <c r="I86" s="2" t="s">
        <v>16</v>
      </c>
      <c r="J86" s="2" t="s">
        <v>16</v>
      </c>
      <c r="K86" s="6" t="s">
        <v>17</v>
      </c>
      <c r="L86" s="2"/>
    </row>
    <row r="87" spans="1:12" hidden="1" x14ac:dyDescent="0.35">
      <c r="A87" s="5" t="s">
        <v>184</v>
      </c>
      <c r="B87" s="2" t="s">
        <v>12</v>
      </c>
      <c r="C87" s="2" t="s">
        <v>187</v>
      </c>
      <c r="D87" s="2" t="s">
        <v>188</v>
      </c>
      <c r="E87" s="2" t="s">
        <v>15</v>
      </c>
      <c r="F87" s="2" t="str">
        <f t="shared" si="4"/>
        <v>RtibiaCM_x</v>
      </c>
      <c r="G87" s="2" t="str">
        <f t="shared" si="5"/>
        <v>RtibiaCM_y</v>
      </c>
      <c r="H87" s="2" t="str">
        <f t="shared" si="6"/>
        <v>RtibiaCM_z</v>
      </c>
      <c r="I87" s="2" t="s">
        <v>16</v>
      </c>
      <c r="J87" s="2" t="s">
        <v>16</v>
      </c>
      <c r="K87" s="6" t="s">
        <v>17</v>
      </c>
      <c r="L87" s="2"/>
    </row>
    <row r="88" spans="1:12" hidden="1" x14ac:dyDescent="0.35">
      <c r="A88" s="5" t="s">
        <v>184</v>
      </c>
      <c r="B88" s="2" t="s">
        <v>12</v>
      </c>
      <c r="C88" s="2" t="s">
        <v>189</v>
      </c>
      <c r="D88" s="2" t="s">
        <v>190</v>
      </c>
      <c r="E88" s="2" t="s">
        <v>15</v>
      </c>
      <c r="F88" s="2" t="str">
        <f t="shared" si="4"/>
        <v>RfootCM_x</v>
      </c>
      <c r="G88" s="2" t="str">
        <f t="shared" si="5"/>
        <v>RfootCM_y</v>
      </c>
      <c r="H88" s="2" t="str">
        <f t="shared" si="6"/>
        <v>RfootCM_z</v>
      </c>
      <c r="I88" s="2" t="s">
        <v>16</v>
      </c>
      <c r="J88" s="2" t="s">
        <v>16</v>
      </c>
      <c r="K88" s="6" t="s">
        <v>17</v>
      </c>
      <c r="L88" s="2"/>
    </row>
    <row r="89" spans="1:12" hidden="1" x14ac:dyDescent="0.35">
      <c r="A89" s="5" t="s">
        <v>184</v>
      </c>
      <c r="B89" s="2" t="s">
        <v>12</v>
      </c>
      <c r="C89" s="2" t="s">
        <v>191</v>
      </c>
      <c r="D89" s="2" t="s">
        <v>186</v>
      </c>
      <c r="E89" s="2" t="s">
        <v>15</v>
      </c>
      <c r="F89" s="2" t="str">
        <f t="shared" si="4"/>
        <v>LfemurCM_x</v>
      </c>
      <c r="G89" s="2" t="str">
        <f t="shared" si="5"/>
        <v>LfemurCM_y</v>
      </c>
      <c r="H89" s="2" t="str">
        <f t="shared" si="6"/>
        <v>LfemurCM_z</v>
      </c>
      <c r="I89" s="2" t="s">
        <v>16</v>
      </c>
      <c r="J89" s="2" t="s">
        <v>16</v>
      </c>
      <c r="K89" s="6" t="s">
        <v>17</v>
      </c>
      <c r="L89" s="2"/>
    </row>
    <row r="90" spans="1:12" hidden="1" x14ac:dyDescent="0.35">
      <c r="A90" s="5" t="s">
        <v>184</v>
      </c>
      <c r="B90" s="2" t="s">
        <v>12</v>
      </c>
      <c r="C90" s="2" t="s">
        <v>192</v>
      </c>
      <c r="D90" s="2" t="s">
        <v>188</v>
      </c>
      <c r="E90" s="2" t="s">
        <v>15</v>
      </c>
      <c r="F90" s="2" t="str">
        <f t="shared" si="4"/>
        <v>LtibiaCM_x</v>
      </c>
      <c r="G90" s="2" t="str">
        <f t="shared" si="5"/>
        <v>LtibiaCM_y</v>
      </c>
      <c r="H90" s="2" t="str">
        <f t="shared" si="6"/>
        <v>LtibiaCM_z</v>
      </c>
      <c r="I90" s="2" t="s">
        <v>16</v>
      </c>
      <c r="J90" s="2" t="s">
        <v>16</v>
      </c>
      <c r="K90" s="6" t="s">
        <v>17</v>
      </c>
      <c r="L90" s="2"/>
    </row>
    <row r="91" spans="1:12" hidden="1" x14ac:dyDescent="0.35">
      <c r="A91" s="5" t="s">
        <v>184</v>
      </c>
      <c r="B91" s="2" t="s">
        <v>12</v>
      </c>
      <c r="C91" s="2" t="s">
        <v>193</v>
      </c>
      <c r="D91" s="2" t="s">
        <v>190</v>
      </c>
      <c r="E91" s="2" t="s">
        <v>15</v>
      </c>
      <c r="F91" s="2" t="str">
        <f t="shared" si="4"/>
        <v>LfootCM_x</v>
      </c>
      <c r="G91" s="2" t="str">
        <f t="shared" si="5"/>
        <v>LfootCM_y</v>
      </c>
      <c r="H91" s="2" t="str">
        <f t="shared" si="6"/>
        <v>LfootCM_z</v>
      </c>
      <c r="I91" s="2" t="s">
        <v>16</v>
      </c>
      <c r="J91" s="2" t="s">
        <v>16</v>
      </c>
      <c r="K91" s="6" t="s">
        <v>17</v>
      </c>
      <c r="L91" s="2"/>
    </row>
    <row r="92" spans="1:12" hidden="1" x14ac:dyDescent="0.35">
      <c r="A92" s="5" t="s">
        <v>184</v>
      </c>
      <c r="B92" s="2" t="s">
        <v>12</v>
      </c>
      <c r="C92" s="2" t="s">
        <v>194</v>
      </c>
      <c r="D92" s="2" t="s">
        <v>195</v>
      </c>
      <c r="E92" s="2" t="s">
        <v>15</v>
      </c>
      <c r="F92" s="2" t="str">
        <f t="shared" si="4"/>
        <v>ClubCM_x</v>
      </c>
      <c r="G92" s="2" t="str">
        <f t="shared" si="5"/>
        <v>ClubCM_y</v>
      </c>
      <c r="H92" s="2" t="str">
        <f t="shared" si="6"/>
        <v>ClubCM_z</v>
      </c>
      <c r="I92" s="2" t="s">
        <v>16</v>
      </c>
      <c r="J92" s="2" t="s">
        <v>16</v>
      </c>
      <c r="K92" s="6" t="s">
        <v>17</v>
      </c>
      <c r="L92" s="2"/>
    </row>
    <row r="93" spans="1:12" hidden="1" x14ac:dyDescent="0.35">
      <c r="A93" s="5" t="s">
        <v>184</v>
      </c>
      <c r="B93" s="2" t="s">
        <v>12</v>
      </c>
      <c r="C93" s="2" t="s">
        <v>196</v>
      </c>
      <c r="D93" s="2" t="s">
        <v>197</v>
      </c>
      <c r="E93" s="2" t="s">
        <v>15</v>
      </c>
      <c r="F93" s="2" t="str">
        <f t="shared" si="4"/>
        <v>CM_x</v>
      </c>
      <c r="G93" s="2" t="str">
        <f t="shared" si="5"/>
        <v>CM_y</v>
      </c>
      <c r="H93" s="2" t="str">
        <f t="shared" si="6"/>
        <v>CM_z</v>
      </c>
      <c r="I93" s="2" t="s">
        <v>16</v>
      </c>
      <c r="J93" s="2" t="s">
        <v>16</v>
      </c>
      <c r="K93" s="6" t="s">
        <v>17</v>
      </c>
      <c r="L93" s="2"/>
    </row>
    <row r="94" spans="1:12" hidden="1" x14ac:dyDescent="0.35">
      <c r="A94" s="5" t="s">
        <v>184</v>
      </c>
      <c r="B94" s="2" t="s">
        <v>12</v>
      </c>
      <c r="C94" s="2" t="s">
        <v>198</v>
      </c>
      <c r="D94" s="2" t="s">
        <v>199</v>
      </c>
      <c r="E94" s="2" t="s">
        <v>15</v>
      </c>
      <c r="F94" s="2" t="str">
        <f t="shared" si="4"/>
        <v>CMTOTAL_x</v>
      </c>
      <c r="G94" s="2" t="str">
        <f t="shared" si="5"/>
        <v>CMTOTAL_y</v>
      </c>
      <c r="H94" s="2" t="str">
        <f t="shared" si="6"/>
        <v>CMTOTAL_z</v>
      </c>
      <c r="I94" s="2" t="s">
        <v>16</v>
      </c>
      <c r="J94" s="2" t="s">
        <v>16</v>
      </c>
      <c r="K94" s="6" t="s">
        <v>17</v>
      </c>
      <c r="L94" s="2"/>
    </row>
    <row r="95" spans="1:12" hidden="1" x14ac:dyDescent="0.35">
      <c r="A95" s="5" t="s">
        <v>200</v>
      </c>
      <c r="B95" s="2" t="s">
        <v>201</v>
      </c>
      <c r="C95" s="2" t="s">
        <v>202</v>
      </c>
      <c r="D95" s="2" t="s">
        <v>203</v>
      </c>
      <c r="E95" s="2" t="s">
        <v>15</v>
      </c>
      <c r="F95" s="2" t="str">
        <f t="shared" si="4"/>
        <v>LdClubFaceCenter _x</v>
      </c>
      <c r="G95" s="2" t="str">
        <f t="shared" si="5"/>
        <v>LdClubFaceCenter _y</v>
      </c>
      <c r="H95" s="2" t="str">
        <f t="shared" si="6"/>
        <v>LdClubFaceCenter _z</v>
      </c>
      <c r="I95" s="2" t="s">
        <v>17</v>
      </c>
      <c r="J95" s="2" t="s">
        <v>17</v>
      </c>
      <c r="K95" s="6" t="s">
        <v>17</v>
      </c>
      <c r="L95" s="2"/>
    </row>
    <row r="96" spans="1:12" hidden="1" x14ac:dyDescent="0.35">
      <c r="A96" s="5" t="s">
        <v>200</v>
      </c>
      <c r="B96" s="2" t="s">
        <v>201</v>
      </c>
      <c r="C96" s="2" t="s">
        <v>204</v>
      </c>
      <c r="D96" t="s">
        <v>203</v>
      </c>
      <c r="E96" s="2" t="s">
        <v>15</v>
      </c>
      <c r="F96" s="2" t="str">
        <f t="shared" si="4"/>
        <v>LiClubFaceCenter _x</v>
      </c>
      <c r="G96" s="2" t="str">
        <f t="shared" si="5"/>
        <v>LiClubFaceCenter _y</v>
      </c>
      <c r="H96" s="2" t="str">
        <f t="shared" si="6"/>
        <v>LiClubFaceCenter _z</v>
      </c>
      <c r="I96" s="2" t="s">
        <v>17</v>
      </c>
      <c r="J96" s="2" t="s">
        <v>17</v>
      </c>
      <c r="K96" s="6" t="s">
        <v>17</v>
      </c>
      <c r="L96" s="2"/>
    </row>
    <row r="97" spans="1:12" hidden="1" x14ac:dyDescent="0.35">
      <c r="A97" s="5" t="s">
        <v>200</v>
      </c>
      <c r="B97" s="2" t="s">
        <v>201</v>
      </c>
      <c r="C97" s="2" t="s">
        <v>205</v>
      </c>
      <c r="D97" s="2"/>
      <c r="E97" s="2" t="s">
        <v>15</v>
      </c>
      <c r="F97" s="2" t="str">
        <f t="shared" si="4"/>
        <v>LpdaClubFaceCenter_x</v>
      </c>
      <c r="G97" s="2" t="str">
        <f t="shared" si="5"/>
        <v>LpdaClubFaceCenter_y</v>
      </c>
      <c r="H97" s="2" t="str">
        <f t="shared" si="6"/>
        <v>LpdaClubFaceCenter_z</v>
      </c>
      <c r="I97" s="2" t="s">
        <v>17</v>
      </c>
      <c r="J97" s="2" t="s">
        <v>17</v>
      </c>
      <c r="K97" s="6" t="s">
        <v>17</v>
      </c>
      <c r="L97" s="2"/>
    </row>
    <row r="98" spans="1:12" hidden="1" x14ac:dyDescent="0.35">
      <c r="A98" s="5" t="s">
        <v>200</v>
      </c>
      <c r="B98" s="2" t="s">
        <v>201</v>
      </c>
      <c r="C98" s="2" t="s">
        <v>206</v>
      </c>
      <c r="E98" s="2" t="s">
        <v>15</v>
      </c>
      <c r="F98" s="2" t="str">
        <f t="shared" si="4"/>
        <v>LpiaClubFaceCenter_x</v>
      </c>
      <c r="G98" s="2" t="str">
        <f t="shared" si="5"/>
        <v>LpiaClubFaceCenter_y</v>
      </c>
      <c r="H98" s="2" t="str">
        <f t="shared" si="6"/>
        <v>LpiaClubFaceCenter_z</v>
      </c>
      <c r="I98" s="2" t="s">
        <v>17</v>
      </c>
      <c r="J98" s="2" t="s">
        <v>17</v>
      </c>
      <c r="K98" s="6" t="s">
        <v>17</v>
      </c>
      <c r="L98" s="2"/>
    </row>
    <row r="99" spans="1:12" hidden="1" x14ac:dyDescent="0.35">
      <c r="A99" s="4" t="s">
        <v>207</v>
      </c>
      <c r="B99" s="1" t="s">
        <v>208</v>
      </c>
      <c r="C99" s="2" t="s">
        <v>209</v>
      </c>
      <c r="D99" s="2" t="s">
        <v>210</v>
      </c>
      <c r="E99" s="2" t="s">
        <v>211</v>
      </c>
      <c r="F99" s="2" t="str">
        <f t="shared" ref="F99:F123" si="7">CONCATENATE(C99,"_x")</f>
        <v>RThighAngle_x</v>
      </c>
      <c r="G99" s="2" t="str">
        <f t="shared" ref="G99:G123" si="8">CONCATENATE(C99,"_y")</f>
        <v>RThighAngle_y</v>
      </c>
      <c r="H99" s="2" t="str">
        <f t="shared" si="6"/>
        <v>RThighAngle_z</v>
      </c>
      <c r="I99" s="2" t="s">
        <v>16</v>
      </c>
      <c r="J99" s="2" t="s">
        <v>17</v>
      </c>
      <c r="K99" s="6" t="s">
        <v>17</v>
      </c>
      <c r="L99" s="2"/>
    </row>
    <row r="100" spans="1:12" hidden="1" x14ac:dyDescent="0.35">
      <c r="A100" s="4" t="s">
        <v>207</v>
      </c>
      <c r="B100" s="1" t="s">
        <v>208</v>
      </c>
      <c r="C100" s="2" t="s">
        <v>212</v>
      </c>
      <c r="D100" s="2" t="s">
        <v>213</v>
      </c>
      <c r="E100" s="2" t="s">
        <v>211</v>
      </c>
      <c r="F100" s="2" t="s">
        <v>214</v>
      </c>
      <c r="G100" s="2" t="s">
        <v>215</v>
      </c>
      <c r="H100" s="2" t="s">
        <v>216</v>
      </c>
      <c r="I100" s="2" t="s">
        <v>16</v>
      </c>
      <c r="J100" s="2" t="s">
        <v>17</v>
      </c>
      <c r="K100" s="6" t="s">
        <v>17</v>
      </c>
      <c r="L100" s="2"/>
    </row>
    <row r="101" spans="1:12" hidden="1" x14ac:dyDescent="0.35">
      <c r="A101" s="4" t="s">
        <v>207</v>
      </c>
      <c r="B101" s="1" t="s">
        <v>208</v>
      </c>
      <c r="C101" s="2" t="s">
        <v>217</v>
      </c>
      <c r="D101" s="2" t="s">
        <v>218</v>
      </c>
      <c r="E101" s="2" t="s">
        <v>211</v>
      </c>
      <c r="F101" s="2" t="str">
        <f t="shared" si="7"/>
        <v>RShankAngle_x</v>
      </c>
      <c r="G101" s="2" t="str">
        <f t="shared" si="8"/>
        <v>RShankAngle_y</v>
      </c>
      <c r="H101" s="2" t="str">
        <f>CONCATENATE(C101,"_z")</f>
        <v>RShankAngle_z</v>
      </c>
      <c r="I101" s="2" t="s">
        <v>16</v>
      </c>
      <c r="J101" s="2" t="s">
        <v>17</v>
      </c>
      <c r="K101" s="6" t="s">
        <v>17</v>
      </c>
      <c r="L101" s="2"/>
    </row>
    <row r="102" spans="1:12" hidden="1" x14ac:dyDescent="0.35">
      <c r="A102" s="4" t="s">
        <v>207</v>
      </c>
      <c r="B102" s="1" t="s">
        <v>208</v>
      </c>
      <c r="C102" s="2" t="s">
        <v>219</v>
      </c>
      <c r="D102" s="2" t="s">
        <v>220</v>
      </c>
      <c r="E102" s="2" t="s">
        <v>211</v>
      </c>
      <c r="F102" s="2" t="s">
        <v>221</v>
      </c>
      <c r="G102" s="2" t="s">
        <v>215</v>
      </c>
      <c r="H102" s="2" t="s">
        <v>215</v>
      </c>
      <c r="I102" s="2" t="s">
        <v>16</v>
      </c>
      <c r="J102" s="2" t="s">
        <v>17</v>
      </c>
      <c r="K102" s="6" t="s">
        <v>17</v>
      </c>
      <c r="L102" s="2"/>
    </row>
    <row r="103" spans="1:12" hidden="1" x14ac:dyDescent="0.35">
      <c r="A103" s="4" t="s">
        <v>207</v>
      </c>
      <c r="B103" s="1" t="s">
        <v>208</v>
      </c>
      <c r="C103" s="2" t="s">
        <v>222</v>
      </c>
      <c r="D103" s="2" t="s">
        <v>223</v>
      </c>
      <c r="E103" s="2" t="s">
        <v>211</v>
      </c>
      <c r="F103" s="2" t="str">
        <f t="shared" si="7"/>
        <v>RFootAngle_x</v>
      </c>
      <c r="G103" s="2" t="str">
        <f t="shared" si="8"/>
        <v>RFootAngle_y</v>
      </c>
      <c r="H103" s="2" t="str">
        <f>CONCATENATE(C103,"_z")</f>
        <v>RFootAngle_z</v>
      </c>
      <c r="I103" s="2" t="s">
        <v>16</v>
      </c>
      <c r="J103" s="2" t="s">
        <v>17</v>
      </c>
      <c r="K103" s="6" t="s">
        <v>17</v>
      </c>
      <c r="L103" s="2"/>
    </row>
    <row r="104" spans="1:12" hidden="1" x14ac:dyDescent="0.35">
      <c r="A104" s="4" t="s">
        <v>207</v>
      </c>
      <c r="B104" s="1" t="s">
        <v>208</v>
      </c>
      <c r="C104" s="2" t="s">
        <v>224</v>
      </c>
      <c r="D104" s="2" t="s">
        <v>225</v>
      </c>
      <c r="E104" s="2" t="s">
        <v>211</v>
      </c>
      <c r="F104" s="2" t="s">
        <v>226</v>
      </c>
      <c r="G104" s="2" t="s">
        <v>215</v>
      </c>
      <c r="H104" s="2" t="s">
        <v>215</v>
      </c>
      <c r="I104" s="2" t="s">
        <v>16</v>
      </c>
      <c r="J104" s="2" t="s">
        <v>17</v>
      </c>
      <c r="K104" s="6" t="s">
        <v>17</v>
      </c>
      <c r="L104" s="2"/>
    </row>
    <row r="105" spans="1:12" hidden="1" x14ac:dyDescent="0.35">
      <c r="A105" s="4" t="s">
        <v>207</v>
      </c>
      <c r="B105" s="1" t="s">
        <v>208</v>
      </c>
      <c r="C105" s="2" t="s">
        <v>227</v>
      </c>
      <c r="D105" s="2" t="s">
        <v>228</v>
      </c>
      <c r="E105" s="2" t="s">
        <v>211</v>
      </c>
      <c r="F105" s="2" t="str">
        <f t="shared" si="7"/>
        <v>LThighAngle_x</v>
      </c>
      <c r="G105" s="2" t="str">
        <f t="shared" si="8"/>
        <v>LThighAngle_y</v>
      </c>
      <c r="H105" s="2" t="str">
        <f>CONCATENATE(C105,"_z")</f>
        <v>LThighAngle_z</v>
      </c>
      <c r="I105" s="2" t="s">
        <v>16</v>
      </c>
      <c r="J105" s="2" t="s">
        <v>17</v>
      </c>
      <c r="K105" s="6" t="s">
        <v>17</v>
      </c>
      <c r="L105" s="2"/>
    </row>
    <row r="106" spans="1:12" hidden="1" x14ac:dyDescent="0.35">
      <c r="A106" s="4" t="s">
        <v>207</v>
      </c>
      <c r="B106" s="1" t="s">
        <v>208</v>
      </c>
      <c r="C106" s="2" t="s">
        <v>229</v>
      </c>
      <c r="D106" s="2" t="s">
        <v>230</v>
      </c>
      <c r="E106" s="2" t="s">
        <v>211</v>
      </c>
      <c r="F106" s="2" t="s">
        <v>214</v>
      </c>
      <c r="G106" s="2" t="s">
        <v>215</v>
      </c>
      <c r="H106" s="2" t="s">
        <v>216</v>
      </c>
      <c r="I106" s="2" t="s">
        <v>16</v>
      </c>
      <c r="J106" s="2" t="s">
        <v>17</v>
      </c>
      <c r="K106" s="6" t="s">
        <v>17</v>
      </c>
      <c r="L106" s="2"/>
    </row>
    <row r="107" spans="1:12" hidden="1" x14ac:dyDescent="0.35">
      <c r="A107" s="4" t="s">
        <v>207</v>
      </c>
      <c r="B107" s="1" t="s">
        <v>208</v>
      </c>
      <c r="C107" s="2" t="s">
        <v>231</v>
      </c>
      <c r="D107" s="2" t="s">
        <v>232</v>
      </c>
      <c r="E107" s="2" t="s">
        <v>211</v>
      </c>
      <c r="F107" s="2" t="str">
        <f t="shared" si="7"/>
        <v>LShankAngle_x</v>
      </c>
      <c r="G107" s="2" t="str">
        <f t="shared" si="8"/>
        <v>LShankAngle_y</v>
      </c>
      <c r="H107" s="2" t="str">
        <f>CONCATENATE(C107,"_z")</f>
        <v>LShankAngle_z</v>
      </c>
      <c r="I107" s="2" t="s">
        <v>16</v>
      </c>
      <c r="J107" s="2" t="s">
        <v>17</v>
      </c>
      <c r="K107" s="6" t="s">
        <v>17</v>
      </c>
      <c r="L107" s="2"/>
    </row>
    <row r="108" spans="1:12" hidden="1" x14ac:dyDescent="0.35">
      <c r="A108" s="4" t="s">
        <v>207</v>
      </c>
      <c r="B108" s="1" t="s">
        <v>208</v>
      </c>
      <c r="C108" s="2" t="s">
        <v>233</v>
      </c>
      <c r="D108" s="2" t="s">
        <v>234</v>
      </c>
      <c r="E108" s="2" t="s">
        <v>211</v>
      </c>
      <c r="F108" s="2" t="s">
        <v>221</v>
      </c>
      <c r="G108" s="2" t="s">
        <v>215</v>
      </c>
      <c r="H108" s="2" t="s">
        <v>215</v>
      </c>
      <c r="I108" s="2" t="s">
        <v>16</v>
      </c>
      <c r="J108" s="2" t="s">
        <v>17</v>
      </c>
      <c r="K108" s="6" t="s">
        <v>17</v>
      </c>
      <c r="L108" s="2"/>
    </row>
    <row r="109" spans="1:12" hidden="1" x14ac:dyDescent="0.35">
      <c r="A109" s="4" t="s">
        <v>207</v>
      </c>
      <c r="B109" s="1" t="s">
        <v>208</v>
      </c>
      <c r="C109" s="2" t="s">
        <v>235</v>
      </c>
      <c r="D109" s="2" t="s">
        <v>236</v>
      </c>
      <c r="E109" s="2" t="s">
        <v>211</v>
      </c>
      <c r="F109" s="2" t="str">
        <f t="shared" si="7"/>
        <v>LFootAngle_x</v>
      </c>
      <c r="G109" s="2" t="str">
        <f t="shared" si="8"/>
        <v>LFootAngle_y</v>
      </c>
      <c r="H109" s="2" t="str">
        <f>CONCATENATE(C109,"_z")</f>
        <v>LFootAngle_z</v>
      </c>
      <c r="I109" s="2" t="s">
        <v>16</v>
      </c>
      <c r="J109" s="2" t="s">
        <v>17</v>
      </c>
      <c r="K109" s="6" t="s">
        <v>17</v>
      </c>
      <c r="L109" s="2"/>
    </row>
    <row r="110" spans="1:12" hidden="1" x14ac:dyDescent="0.35">
      <c r="A110" s="4" t="s">
        <v>207</v>
      </c>
      <c r="B110" s="1" t="s">
        <v>208</v>
      </c>
      <c r="C110" s="2" t="s">
        <v>224</v>
      </c>
      <c r="D110" s="2" t="s">
        <v>237</v>
      </c>
      <c r="E110" s="2" t="s">
        <v>211</v>
      </c>
      <c r="F110" s="2" t="s">
        <v>226</v>
      </c>
      <c r="G110" s="2" t="s">
        <v>215</v>
      </c>
      <c r="H110" s="2" t="s">
        <v>215</v>
      </c>
      <c r="I110" s="2" t="s">
        <v>16</v>
      </c>
      <c r="J110" s="2" t="s">
        <v>17</v>
      </c>
      <c r="K110" s="6" t="s">
        <v>17</v>
      </c>
      <c r="L110" s="2"/>
    </row>
    <row r="111" spans="1:12" hidden="1" x14ac:dyDescent="0.35">
      <c r="A111" s="4" t="s">
        <v>207</v>
      </c>
      <c r="B111" s="1" t="s">
        <v>208</v>
      </c>
      <c r="C111" s="2" t="s">
        <v>238</v>
      </c>
      <c r="D111" s="2" t="s">
        <v>239</v>
      </c>
      <c r="E111" s="2" t="s">
        <v>211</v>
      </c>
      <c r="F111" s="2" t="str">
        <f t="shared" si="7"/>
        <v>RUarmAngle_x</v>
      </c>
      <c r="G111" s="2" t="str">
        <f t="shared" si="8"/>
        <v>RUarmAngle_y</v>
      </c>
      <c r="H111" s="2" t="str">
        <f>CONCATENATE(C111,"_z")</f>
        <v>RUarmAngle_z</v>
      </c>
      <c r="I111" s="2" t="s">
        <v>16</v>
      </c>
      <c r="J111" s="2" t="s">
        <v>17</v>
      </c>
      <c r="K111" s="6" t="s">
        <v>17</v>
      </c>
      <c r="L111" s="2"/>
    </row>
    <row r="112" spans="1:12" hidden="1" x14ac:dyDescent="0.35">
      <c r="A112" s="4" t="s">
        <v>207</v>
      </c>
      <c r="B112" s="1" t="s">
        <v>208</v>
      </c>
      <c r="C112" s="2" t="s">
        <v>240</v>
      </c>
      <c r="D112" s="2" t="s">
        <v>241</v>
      </c>
      <c r="E112" s="2" t="s">
        <v>211</v>
      </c>
      <c r="F112" s="2" t="s">
        <v>214</v>
      </c>
      <c r="G112" s="2" t="s">
        <v>215</v>
      </c>
      <c r="H112" s="2" t="s">
        <v>216</v>
      </c>
      <c r="I112" s="2" t="s">
        <v>16</v>
      </c>
      <c r="J112" s="2" t="s">
        <v>17</v>
      </c>
      <c r="K112" s="6" t="s">
        <v>17</v>
      </c>
      <c r="L112" s="2"/>
    </row>
    <row r="113" spans="1:12" hidden="1" x14ac:dyDescent="0.35">
      <c r="A113" s="4" t="s">
        <v>207</v>
      </c>
      <c r="B113" s="1" t="s">
        <v>208</v>
      </c>
      <c r="C113" s="2" t="s">
        <v>242</v>
      </c>
      <c r="D113" s="2" t="s">
        <v>243</v>
      </c>
      <c r="E113" s="2" t="s">
        <v>211</v>
      </c>
      <c r="F113" s="2" t="str">
        <f t="shared" si="7"/>
        <v>LUarmAngle_x</v>
      </c>
      <c r="G113" s="2" t="str">
        <f t="shared" si="8"/>
        <v>LUarmAngle_y</v>
      </c>
      <c r="H113" s="2" t="str">
        <f>CONCATENATE(C113,"_z")</f>
        <v>LUarmAngle_z</v>
      </c>
      <c r="I113" s="2" t="s">
        <v>16</v>
      </c>
      <c r="J113" s="2" t="s">
        <v>17</v>
      </c>
      <c r="K113" s="6" t="s">
        <v>17</v>
      </c>
      <c r="L113" s="2"/>
    </row>
    <row r="114" spans="1:12" hidden="1" x14ac:dyDescent="0.35">
      <c r="A114" s="4" t="s">
        <v>207</v>
      </c>
      <c r="B114" s="1" t="s">
        <v>208</v>
      </c>
      <c r="C114" s="2" t="s">
        <v>244</v>
      </c>
      <c r="D114" s="2" t="s">
        <v>245</v>
      </c>
      <c r="E114" s="2" t="s">
        <v>211</v>
      </c>
      <c r="F114" s="2" t="s">
        <v>214</v>
      </c>
      <c r="G114" s="2" t="s">
        <v>215</v>
      </c>
      <c r="H114" s="2" t="s">
        <v>216</v>
      </c>
      <c r="I114" s="2" t="s">
        <v>16</v>
      </c>
      <c r="J114" s="2" t="s">
        <v>17</v>
      </c>
      <c r="K114" s="6" t="s">
        <v>17</v>
      </c>
      <c r="L114" s="2"/>
    </row>
    <row r="115" spans="1:12" hidden="1" x14ac:dyDescent="0.35">
      <c r="A115" s="4" t="s">
        <v>207</v>
      </c>
      <c r="B115" s="1" t="s">
        <v>208</v>
      </c>
      <c r="C115" s="2" t="s">
        <v>246</v>
      </c>
      <c r="D115" s="2" t="s">
        <v>247</v>
      </c>
      <c r="E115" s="2" t="s">
        <v>211</v>
      </c>
      <c r="F115" s="2" t="str">
        <f t="shared" si="7"/>
        <v>RFarmAngle_x</v>
      </c>
      <c r="G115" s="2" t="str">
        <f t="shared" si="8"/>
        <v>RFarmAngle_y</v>
      </c>
      <c r="H115" s="2" t="str">
        <f>CONCATENATE(C115,"_z")</f>
        <v>RFarmAngle_z</v>
      </c>
      <c r="I115" s="2" t="s">
        <v>16</v>
      </c>
      <c r="J115" s="2" t="s">
        <v>17</v>
      </c>
      <c r="K115" s="6" t="s">
        <v>17</v>
      </c>
      <c r="L115" s="2"/>
    </row>
    <row r="116" spans="1:12" hidden="1" x14ac:dyDescent="0.35">
      <c r="A116" s="4" t="s">
        <v>207</v>
      </c>
      <c r="B116" s="1" t="s">
        <v>208</v>
      </c>
      <c r="C116" s="2" t="s">
        <v>248</v>
      </c>
      <c r="D116" s="2" t="s">
        <v>249</v>
      </c>
      <c r="E116" s="2" t="s">
        <v>211</v>
      </c>
      <c r="F116" s="2"/>
      <c r="G116" s="2" t="s">
        <v>215</v>
      </c>
      <c r="H116" s="2" t="s">
        <v>250</v>
      </c>
      <c r="I116" s="2" t="s">
        <v>16</v>
      </c>
      <c r="J116" s="2" t="s">
        <v>17</v>
      </c>
      <c r="K116" s="6" t="s">
        <v>17</v>
      </c>
      <c r="L116" s="2"/>
    </row>
    <row r="117" spans="1:12" hidden="1" x14ac:dyDescent="0.35">
      <c r="A117" s="4" t="s">
        <v>109</v>
      </c>
      <c r="B117" s="1" t="s">
        <v>208</v>
      </c>
      <c r="C117" s="2" t="s">
        <v>251</v>
      </c>
      <c r="D117" s="2" t="s">
        <v>252</v>
      </c>
      <c r="E117" s="2" t="s">
        <v>211</v>
      </c>
      <c r="F117" s="2"/>
      <c r="G117" s="2"/>
      <c r="H117" s="2"/>
      <c r="I117" s="2" t="s">
        <v>16</v>
      </c>
      <c r="J117" s="2" t="s">
        <v>17</v>
      </c>
      <c r="K117" s="6" t="s">
        <v>17</v>
      </c>
      <c r="L117" s="2"/>
    </row>
    <row r="118" spans="1:12" hidden="1" x14ac:dyDescent="0.35">
      <c r="A118" s="4" t="s">
        <v>207</v>
      </c>
      <c r="B118" s="1" t="s">
        <v>208</v>
      </c>
      <c r="C118" s="2" t="s">
        <v>253</v>
      </c>
      <c r="D118" s="2" t="s">
        <v>254</v>
      </c>
      <c r="E118" s="2" t="s">
        <v>211</v>
      </c>
      <c r="F118" s="2" t="str">
        <f t="shared" si="7"/>
        <v>LFarmAngle_x</v>
      </c>
      <c r="G118" s="2" t="str">
        <f t="shared" si="8"/>
        <v>LFarmAngle_y</v>
      </c>
      <c r="H118" s="2" t="str">
        <f>CONCATENATE(C118,"_z")</f>
        <v>LFarmAngle_z</v>
      </c>
      <c r="I118" s="2" t="s">
        <v>16</v>
      </c>
      <c r="J118" s="2" t="s">
        <v>17</v>
      </c>
      <c r="K118" s="6" t="s">
        <v>17</v>
      </c>
      <c r="L118" s="2"/>
    </row>
    <row r="119" spans="1:12" hidden="1" x14ac:dyDescent="0.35">
      <c r="A119" s="4" t="s">
        <v>207</v>
      </c>
      <c r="B119" s="1" t="s">
        <v>208</v>
      </c>
      <c r="C119" s="2" t="s">
        <v>255</v>
      </c>
      <c r="D119" s="2" t="s">
        <v>256</v>
      </c>
      <c r="E119" s="2" t="s">
        <v>211</v>
      </c>
      <c r="F119" s="2"/>
      <c r="G119" s="2" t="s">
        <v>215</v>
      </c>
      <c r="H119" s="2" t="s">
        <v>250</v>
      </c>
      <c r="I119" s="2" t="s">
        <v>16</v>
      </c>
      <c r="J119" s="2" t="s">
        <v>17</v>
      </c>
      <c r="K119" s="6" t="s">
        <v>17</v>
      </c>
      <c r="L119" s="2"/>
    </row>
    <row r="120" spans="1:12" hidden="1" x14ac:dyDescent="0.35">
      <c r="A120" s="4" t="s">
        <v>109</v>
      </c>
      <c r="B120" s="1" t="s">
        <v>208</v>
      </c>
      <c r="C120" s="2" t="s">
        <v>257</v>
      </c>
      <c r="D120" s="2" t="s">
        <v>252</v>
      </c>
      <c r="E120" s="2" t="s">
        <v>211</v>
      </c>
      <c r="F120" s="2"/>
      <c r="G120" s="2"/>
      <c r="H120" s="2"/>
      <c r="I120" s="2" t="s">
        <v>16</v>
      </c>
      <c r="J120" s="2" t="s">
        <v>17</v>
      </c>
      <c r="K120" s="6" t="s">
        <v>17</v>
      </c>
      <c r="L120" s="2"/>
    </row>
    <row r="121" spans="1:12" hidden="1" x14ac:dyDescent="0.35">
      <c r="A121" s="4" t="s">
        <v>207</v>
      </c>
      <c r="B121" s="1" t="s">
        <v>208</v>
      </c>
      <c r="C121" s="2" t="s">
        <v>258</v>
      </c>
      <c r="D121" s="2" t="s">
        <v>259</v>
      </c>
      <c r="E121" s="2" t="s">
        <v>211</v>
      </c>
      <c r="F121" s="2" t="str">
        <f t="shared" si="7"/>
        <v>RhandAngle_x</v>
      </c>
      <c r="G121" s="2" t="str">
        <f t="shared" si="8"/>
        <v>RhandAngle_y</v>
      </c>
      <c r="H121" s="2" t="str">
        <f>CONCATENATE(C121,"_z")</f>
        <v>RhandAngle_z</v>
      </c>
      <c r="I121" s="2" t="s">
        <v>16</v>
      </c>
      <c r="J121" s="2" t="s">
        <v>17</v>
      </c>
      <c r="K121" s="6" t="s">
        <v>17</v>
      </c>
      <c r="L121" s="2"/>
    </row>
    <row r="122" spans="1:12" hidden="1" x14ac:dyDescent="0.35">
      <c r="A122" s="4" t="s">
        <v>207</v>
      </c>
      <c r="B122" s="1" t="s">
        <v>208</v>
      </c>
      <c r="C122" s="2" t="s">
        <v>260</v>
      </c>
      <c r="D122" s="2" t="s">
        <v>261</v>
      </c>
      <c r="E122" s="2" t="s">
        <v>211</v>
      </c>
      <c r="F122" s="2" t="s">
        <v>262</v>
      </c>
      <c r="G122" s="2" t="s">
        <v>215</v>
      </c>
      <c r="H122" s="2"/>
      <c r="I122" s="2" t="s">
        <v>16</v>
      </c>
      <c r="J122" s="2" t="s">
        <v>17</v>
      </c>
      <c r="K122" s="6" t="s">
        <v>17</v>
      </c>
      <c r="L122" s="2"/>
    </row>
    <row r="123" spans="1:12" hidden="1" x14ac:dyDescent="0.35">
      <c r="A123" s="4" t="s">
        <v>207</v>
      </c>
      <c r="B123" s="1" t="s">
        <v>208</v>
      </c>
      <c r="C123" s="2" t="s">
        <v>263</v>
      </c>
      <c r="D123" s="2" t="s">
        <v>264</v>
      </c>
      <c r="E123" s="2" t="s">
        <v>211</v>
      </c>
      <c r="F123" s="2" t="str">
        <f t="shared" si="7"/>
        <v>LhandAngle_x</v>
      </c>
      <c r="G123" s="2" t="str">
        <f t="shared" si="8"/>
        <v>LhandAngle_y</v>
      </c>
      <c r="H123" s="2" t="str">
        <f>CONCATENATE(C123,"_z")</f>
        <v>LhandAngle_z</v>
      </c>
      <c r="I123" s="2" t="s">
        <v>16</v>
      </c>
      <c r="J123" s="2" t="s">
        <v>17</v>
      </c>
      <c r="K123" s="6" t="s">
        <v>17</v>
      </c>
      <c r="L123" s="2"/>
    </row>
    <row r="124" spans="1:12" hidden="1" x14ac:dyDescent="0.35">
      <c r="A124" s="4" t="s">
        <v>207</v>
      </c>
      <c r="B124" s="1" t="s">
        <v>208</v>
      </c>
      <c r="C124" s="2" t="s">
        <v>265</v>
      </c>
      <c r="D124" s="2" t="s">
        <v>266</v>
      </c>
      <c r="E124" s="2" t="s">
        <v>211</v>
      </c>
      <c r="F124" s="2" t="s">
        <v>262</v>
      </c>
      <c r="G124" s="2" t="s">
        <v>215</v>
      </c>
      <c r="H124" s="2"/>
      <c r="I124" s="2" t="s">
        <v>16</v>
      </c>
      <c r="J124" s="2" t="s">
        <v>17</v>
      </c>
      <c r="K124" s="6" t="s">
        <v>17</v>
      </c>
      <c r="L124" s="2"/>
    </row>
    <row r="125" spans="1:12" hidden="1" x14ac:dyDescent="0.35">
      <c r="A125" s="4" t="s">
        <v>207</v>
      </c>
      <c r="B125" s="1" t="s">
        <v>267</v>
      </c>
      <c r="C125" s="2" t="s">
        <v>268</v>
      </c>
      <c r="D125" s="2" t="s">
        <v>269</v>
      </c>
      <c r="E125" s="2" t="s">
        <v>270</v>
      </c>
      <c r="F125" s="2" t="s">
        <v>271</v>
      </c>
      <c r="G125" s="2" t="s">
        <v>272</v>
      </c>
      <c r="H125" s="2" t="s">
        <v>273</v>
      </c>
      <c r="I125" s="2" t="s">
        <v>16</v>
      </c>
      <c r="J125" s="2" t="s">
        <v>17</v>
      </c>
      <c r="K125" s="6" t="s">
        <v>16</v>
      </c>
      <c r="L125" s="2"/>
    </row>
    <row r="126" spans="1:12" hidden="1" x14ac:dyDescent="0.35">
      <c r="A126" s="4" t="s">
        <v>207</v>
      </c>
      <c r="B126" s="1" t="s">
        <v>267</v>
      </c>
      <c r="C126" s="2" t="s">
        <v>274</v>
      </c>
      <c r="D126" s="2" t="s">
        <v>275</v>
      </c>
      <c r="E126" s="2" t="s">
        <v>270</v>
      </c>
      <c r="F126" s="2"/>
      <c r="G126" s="2"/>
      <c r="H126" s="2" t="s">
        <v>276</v>
      </c>
      <c r="I126" s="2" t="s">
        <v>16</v>
      </c>
      <c r="J126" s="2" t="s">
        <v>17</v>
      </c>
      <c r="K126" s="6" t="s">
        <v>16</v>
      </c>
      <c r="L126" s="2"/>
    </row>
    <row r="127" spans="1:12" hidden="1" x14ac:dyDescent="0.35">
      <c r="A127" s="4" t="s">
        <v>207</v>
      </c>
      <c r="B127" s="1" t="s">
        <v>267</v>
      </c>
      <c r="C127" s="2" t="s">
        <v>277</v>
      </c>
      <c r="D127" s="2" t="s">
        <v>278</v>
      </c>
      <c r="E127" s="2" t="s">
        <v>270</v>
      </c>
      <c r="F127" s="2" t="s">
        <v>271</v>
      </c>
      <c r="G127" s="2" t="s">
        <v>279</v>
      </c>
      <c r="H127" s="2" t="s">
        <v>273</v>
      </c>
      <c r="I127" s="2" t="s">
        <v>16</v>
      </c>
      <c r="J127" s="2" t="s">
        <v>17</v>
      </c>
      <c r="K127" s="6" t="s">
        <v>16</v>
      </c>
      <c r="L127" s="2"/>
    </row>
    <row r="128" spans="1:12" hidden="1" x14ac:dyDescent="0.35">
      <c r="A128" s="4" t="s">
        <v>207</v>
      </c>
      <c r="B128" s="1" t="s">
        <v>267</v>
      </c>
      <c r="C128" s="2" t="s">
        <v>280</v>
      </c>
      <c r="D128" s="2" t="s">
        <v>281</v>
      </c>
      <c r="E128" s="2" t="s">
        <v>270</v>
      </c>
      <c r="F128" s="2"/>
      <c r="G128" s="2"/>
      <c r="H128" s="2" t="s">
        <v>276</v>
      </c>
      <c r="I128" s="2" t="s">
        <v>16</v>
      </c>
      <c r="J128" s="2" t="s">
        <v>17</v>
      </c>
      <c r="K128" s="6" t="s">
        <v>16</v>
      </c>
      <c r="L128" s="2"/>
    </row>
    <row r="129" spans="1:12" hidden="1" x14ac:dyDescent="0.35">
      <c r="A129" s="4" t="s">
        <v>207</v>
      </c>
      <c r="B129" s="1" t="s">
        <v>267</v>
      </c>
      <c r="C129" s="2" t="s">
        <v>282</v>
      </c>
      <c r="D129" s="2" t="s">
        <v>283</v>
      </c>
      <c r="E129" s="2" t="s">
        <v>270</v>
      </c>
      <c r="F129" s="2" t="s">
        <v>214</v>
      </c>
      <c r="G129" s="2" t="s">
        <v>215</v>
      </c>
      <c r="H129" s="2" t="s">
        <v>216</v>
      </c>
      <c r="I129" s="2" t="s">
        <v>16</v>
      </c>
      <c r="J129" s="2" t="s">
        <v>17</v>
      </c>
      <c r="K129" s="6" t="s">
        <v>16</v>
      </c>
      <c r="L129" s="2"/>
    </row>
    <row r="130" spans="1:12" hidden="1" x14ac:dyDescent="0.35">
      <c r="A130" s="4" t="s">
        <v>207</v>
      </c>
      <c r="B130" s="1" t="s">
        <v>267</v>
      </c>
      <c r="C130" s="2" t="s">
        <v>284</v>
      </c>
      <c r="D130" s="2" t="s">
        <v>285</v>
      </c>
      <c r="E130" s="2" t="s">
        <v>270</v>
      </c>
      <c r="F130" s="2"/>
      <c r="G130" s="2"/>
      <c r="H130" s="2" t="s">
        <v>276</v>
      </c>
      <c r="I130" s="2" t="s">
        <v>16</v>
      </c>
      <c r="J130" s="2" t="s">
        <v>17</v>
      </c>
      <c r="K130" s="6" t="s">
        <v>16</v>
      </c>
      <c r="L130" s="2"/>
    </row>
    <row r="131" spans="1:12" hidden="1" x14ac:dyDescent="0.35">
      <c r="A131" s="4" t="s">
        <v>207</v>
      </c>
      <c r="B131" s="1" t="s">
        <v>267</v>
      </c>
      <c r="C131" s="2" t="s">
        <v>286</v>
      </c>
      <c r="D131" s="2" t="s">
        <v>287</v>
      </c>
      <c r="E131" s="2" t="s">
        <v>270</v>
      </c>
      <c r="F131" s="2"/>
      <c r="G131" s="2" t="s">
        <v>215</v>
      </c>
      <c r="H131" s="2" t="s">
        <v>250</v>
      </c>
      <c r="I131" s="2" t="s">
        <v>16</v>
      </c>
      <c r="J131" s="2" t="s">
        <v>17</v>
      </c>
      <c r="K131" s="6" t="s">
        <v>16</v>
      </c>
      <c r="L131" s="2"/>
    </row>
    <row r="132" spans="1:12" hidden="1" x14ac:dyDescent="0.35">
      <c r="A132" s="4" t="s">
        <v>207</v>
      </c>
      <c r="B132" s="1" t="s">
        <v>267</v>
      </c>
      <c r="C132" s="2" t="s">
        <v>288</v>
      </c>
      <c r="D132" s="2" t="s">
        <v>289</v>
      </c>
      <c r="E132" s="2" t="s">
        <v>270</v>
      </c>
      <c r="F132" s="2"/>
      <c r="G132" s="2"/>
      <c r="H132" s="2" t="s">
        <v>276</v>
      </c>
      <c r="I132" s="2" t="s">
        <v>16</v>
      </c>
      <c r="J132" s="2" t="s">
        <v>17</v>
      </c>
      <c r="K132" s="6" t="s">
        <v>16</v>
      </c>
      <c r="L132" s="2"/>
    </row>
    <row r="133" spans="1:12" hidden="1" x14ac:dyDescent="0.35">
      <c r="A133" s="4" t="s">
        <v>207</v>
      </c>
      <c r="B133" s="1" t="s">
        <v>267</v>
      </c>
      <c r="C133" s="2" t="s">
        <v>290</v>
      </c>
      <c r="D133" s="2" t="s">
        <v>291</v>
      </c>
      <c r="E133" s="2" t="s">
        <v>270</v>
      </c>
      <c r="F133" s="2" t="s">
        <v>292</v>
      </c>
      <c r="G133" s="2" t="s">
        <v>293</v>
      </c>
      <c r="H133" s="2" t="s">
        <v>428</v>
      </c>
      <c r="I133" s="2" t="s">
        <v>16</v>
      </c>
      <c r="J133" s="2" t="s">
        <v>17</v>
      </c>
      <c r="K133" s="6" t="s">
        <v>16</v>
      </c>
      <c r="L133" s="2"/>
    </row>
    <row r="134" spans="1:12" hidden="1" x14ac:dyDescent="0.35">
      <c r="A134" s="4" t="s">
        <v>207</v>
      </c>
      <c r="B134" s="1" t="s">
        <v>267</v>
      </c>
      <c r="C134" s="2" t="s">
        <v>294</v>
      </c>
      <c r="D134" s="2" t="s">
        <v>295</v>
      </c>
      <c r="E134" s="2" t="s">
        <v>270</v>
      </c>
      <c r="F134" s="2"/>
      <c r="G134" s="2"/>
      <c r="H134" s="2" t="s">
        <v>276</v>
      </c>
      <c r="I134" s="2" t="s">
        <v>16</v>
      </c>
      <c r="J134" s="2" t="s">
        <v>17</v>
      </c>
      <c r="K134" s="6" t="s">
        <v>16</v>
      </c>
      <c r="L134" s="2"/>
    </row>
    <row r="135" spans="1:12" x14ac:dyDescent="0.35">
      <c r="A135" s="4" t="s">
        <v>207</v>
      </c>
      <c r="B135" s="1" t="s">
        <v>296</v>
      </c>
      <c r="C135" s="1" t="s">
        <v>297</v>
      </c>
      <c r="D135" s="2" t="s">
        <v>298</v>
      </c>
      <c r="E135" s="2" t="s">
        <v>299</v>
      </c>
      <c r="F135" s="2" t="str">
        <f t="shared" ref="F135:F159" si="9">CONCATENATE(C135,"_x")</f>
        <v>F_ForcePlate1_x</v>
      </c>
      <c r="G135" s="2" t="str">
        <f t="shared" ref="G135:G158" si="10">CONCATENATE(C135,"_y")</f>
        <v>F_ForcePlate1_y</v>
      </c>
      <c r="H135" s="2" t="str">
        <f t="shared" ref="H135:H157" si="11">CONCATENATE(C135,"_z")</f>
        <v>F_ForcePlate1_z</v>
      </c>
      <c r="I135" s="2" t="s">
        <v>16</v>
      </c>
      <c r="J135" s="2" t="s">
        <v>17</v>
      </c>
      <c r="K135" s="6" t="s">
        <v>16</v>
      </c>
      <c r="L135" s="2" t="s">
        <v>431</v>
      </c>
    </row>
    <row r="136" spans="1:12" x14ac:dyDescent="0.35">
      <c r="A136" s="4" t="s">
        <v>207</v>
      </c>
      <c r="B136" s="1" t="s">
        <v>296</v>
      </c>
      <c r="C136" s="1" t="s">
        <v>300</v>
      </c>
      <c r="D136" s="2" t="s">
        <v>301</v>
      </c>
      <c r="E136" s="2" t="s">
        <v>299</v>
      </c>
      <c r="F136" s="2" t="str">
        <f t="shared" si="9"/>
        <v>F_ForcePlate2_x</v>
      </c>
      <c r="G136" s="2" t="str">
        <f t="shared" si="10"/>
        <v>F_ForcePlate2_y</v>
      </c>
      <c r="H136" s="2" t="str">
        <f t="shared" si="11"/>
        <v>F_ForcePlate2_z</v>
      </c>
      <c r="I136" s="2" t="s">
        <v>16</v>
      </c>
      <c r="J136" s="2" t="s">
        <v>17</v>
      </c>
      <c r="K136" s="6" t="s">
        <v>16</v>
      </c>
      <c r="L136" s="2" t="s">
        <v>432</v>
      </c>
    </row>
    <row r="137" spans="1:12" hidden="1" x14ac:dyDescent="0.35">
      <c r="A137" s="4" t="s">
        <v>207</v>
      </c>
      <c r="B137" s="2" t="s">
        <v>302</v>
      </c>
      <c r="C137" s="2" t="s">
        <v>303</v>
      </c>
      <c r="D137" s="2" t="s">
        <v>304</v>
      </c>
      <c r="E137" s="2" t="s">
        <v>305</v>
      </c>
      <c r="F137" s="2" t="str">
        <f t="shared" si="9"/>
        <v xml:space="preserve">		LVelOBJ5_x</v>
      </c>
      <c r="G137" s="2" t="str">
        <f t="shared" si="10"/>
        <v xml:space="preserve">		LVelOBJ5_y</v>
      </c>
      <c r="H137" s="2" t="str">
        <f t="shared" si="11"/>
        <v xml:space="preserve">		LVelOBJ5_z</v>
      </c>
      <c r="I137" s="2" t="s">
        <v>16</v>
      </c>
      <c r="J137" s="2" t="s">
        <v>17</v>
      </c>
      <c r="K137" s="6" t="s">
        <v>16</v>
      </c>
      <c r="L137" s="2"/>
    </row>
    <row r="138" spans="1:12" hidden="1" x14ac:dyDescent="0.35">
      <c r="A138" s="4" t="s">
        <v>207</v>
      </c>
      <c r="B138" s="2" t="s">
        <v>302</v>
      </c>
      <c r="C138" s="2" t="s">
        <v>306</v>
      </c>
      <c r="D138" s="2" t="s">
        <v>307</v>
      </c>
      <c r="E138" s="2" t="s">
        <v>305</v>
      </c>
      <c r="F138" s="2" t="str">
        <f t="shared" si="9"/>
        <v>LVelOBJA_x</v>
      </c>
      <c r="G138" s="2" t="str">
        <f t="shared" si="10"/>
        <v>LVelOBJA_y</v>
      </c>
      <c r="H138" s="2" t="str">
        <f t="shared" si="11"/>
        <v>LVelOBJA_z</v>
      </c>
      <c r="I138" s="2" t="s">
        <v>16</v>
      </c>
      <c r="J138" s="2" t="s">
        <v>17</v>
      </c>
      <c r="K138" s="6" t="s">
        <v>16</v>
      </c>
      <c r="L138" s="2"/>
    </row>
    <row r="139" spans="1:12" hidden="1" x14ac:dyDescent="0.35">
      <c r="A139" s="4" t="s">
        <v>207</v>
      </c>
      <c r="B139" s="2" t="s">
        <v>302</v>
      </c>
      <c r="C139" s="2" t="s">
        <v>308</v>
      </c>
      <c r="D139" s="2" t="s">
        <v>309</v>
      </c>
      <c r="E139" s="2" t="s">
        <v>305</v>
      </c>
      <c r="F139" s="2" t="str">
        <f t="shared" si="9"/>
        <v xml:space="preserve">		LVelOBJ1_x</v>
      </c>
      <c r="G139" s="2" t="str">
        <f t="shared" si="10"/>
        <v xml:space="preserve">		LVelOBJ1_y</v>
      </c>
      <c r="H139" s="2" t="str">
        <f t="shared" si="11"/>
        <v xml:space="preserve">		LVelOBJ1_z</v>
      </c>
      <c r="I139" s="2" t="s">
        <v>16</v>
      </c>
      <c r="J139" s="2" t="s">
        <v>17</v>
      </c>
      <c r="K139" s="6" t="s">
        <v>16</v>
      </c>
      <c r="L139" s="2"/>
    </row>
    <row r="140" spans="1:12" hidden="1" x14ac:dyDescent="0.35">
      <c r="A140" s="4" t="s">
        <v>207</v>
      </c>
      <c r="B140" s="2" t="s">
        <v>302</v>
      </c>
      <c r="C140" s="2" t="s">
        <v>310</v>
      </c>
      <c r="D140" s="2" t="s">
        <v>311</v>
      </c>
      <c r="E140" s="2" t="s">
        <v>305</v>
      </c>
      <c r="F140" s="2" t="str">
        <f t="shared" si="9"/>
        <v xml:space="preserve">		LVelOBJ2_x</v>
      </c>
      <c r="G140" s="2" t="str">
        <f t="shared" si="10"/>
        <v xml:space="preserve">		LVelOBJ2_y</v>
      </c>
      <c r="H140" s="2" t="str">
        <f t="shared" si="11"/>
        <v xml:space="preserve">		LVelOBJ2_z</v>
      </c>
      <c r="I140" s="2" t="s">
        <v>16</v>
      </c>
      <c r="J140" s="2" t="s">
        <v>17</v>
      </c>
      <c r="K140" s="6" t="s">
        <v>16</v>
      </c>
      <c r="L140" s="2"/>
    </row>
    <row r="141" spans="1:12" hidden="1" x14ac:dyDescent="0.35">
      <c r="A141" s="4" t="s">
        <v>207</v>
      </c>
      <c r="B141" s="2" t="s">
        <v>302</v>
      </c>
      <c r="C141" s="2" t="s">
        <v>312</v>
      </c>
      <c r="D141" s="2" t="s">
        <v>313</v>
      </c>
      <c r="E141" s="2" t="s">
        <v>305</v>
      </c>
      <c r="F141" s="2" t="str">
        <f t="shared" si="9"/>
        <v xml:space="preserve">		LVelOBJ3_x</v>
      </c>
      <c r="G141" s="2" t="str">
        <f t="shared" si="10"/>
        <v xml:space="preserve">		LVelOBJ3_y</v>
      </c>
      <c r="H141" s="2" t="str">
        <f t="shared" si="11"/>
        <v xml:space="preserve">		LVelOBJ3_z</v>
      </c>
      <c r="I141" s="2" t="s">
        <v>16</v>
      </c>
      <c r="J141" s="2" t="s">
        <v>17</v>
      </c>
      <c r="K141" s="6" t="s">
        <v>16</v>
      </c>
      <c r="L141" s="2"/>
    </row>
    <row r="142" spans="1:12" hidden="1" x14ac:dyDescent="0.35">
      <c r="A142" s="4" t="s">
        <v>207</v>
      </c>
      <c r="B142" s="2" t="s">
        <v>302</v>
      </c>
      <c r="C142" s="2" t="s">
        <v>314</v>
      </c>
      <c r="D142" s="2" t="s">
        <v>315</v>
      </c>
      <c r="E142" s="2" t="s">
        <v>305</v>
      </c>
      <c r="F142" s="2" t="str">
        <f t="shared" si="9"/>
        <v xml:space="preserve">		LVelOBJ4_x</v>
      </c>
      <c r="G142" s="2" t="str">
        <f t="shared" si="10"/>
        <v xml:space="preserve">		LVelOBJ4_y</v>
      </c>
      <c r="H142" s="2" t="str">
        <f t="shared" si="11"/>
        <v xml:space="preserve">		LVelOBJ4_z</v>
      </c>
      <c r="I142" s="2" t="s">
        <v>16</v>
      </c>
      <c r="J142" s="2" t="s">
        <v>17</v>
      </c>
      <c r="K142" s="6" t="s">
        <v>16</v>
      </c>
      <c r="L142" s="2"/>
    </row>
    <row r="143" spans="1:12" hidden="1" x14ac:dyDescent="0.35">
      <c r="A143" s="4" t="s">
        <v>207</v>
      </c>
      <c r="B143" s="2" t="s">
        <v>302</v>
      </c>
      <c r="C143" s="2" t="s">
        <v>316</v>
      </c>
      <c r="D143" s="2" t="s">
        <v>317</v>
      </c>
      <c r="E143" s="2" t="s">
        <v>305</v>
      </c>
      <c r="F143" s="2" t="str">
        <f t="shared" si="9"/>
        <v xml:space="preserve">		LVelOBJ6_x</v>
      </c>
      <c r="G143" s="2" t="str">
        <f t="shared" si="10"/>
        <v xml:space="preserve">		LVelOBJ6_y</v>
      </c>
      <c r="H143" s="2" t="str">
        <f t="shared" si="11"/>
        <v xml:space="preserve">		LVelOBJ6_z</v>
      </c>
      <c r="I143" s="2" t="s">
        <v>16</v>
      </c>
      <c r="J143" s="2" t="s">
        <v>17</v>
      </c>
      <c r="K143" s="6" t="s">
        <v>16</v>
      </c>
      <c r="L143" s="2"/>
    </row>
    <row r="144" spans="1:12" hidden="1" x14ac:dyDescent="0.35">
      <c r="A144" s="4" t="s">
        <v>207</v>
      </c>
      <c r="B144" s="2" t="s">
        <v>302</v>
      </c>
      <c r="C144" s="2" t="s">
        <v>318</v>
      </c>
      <c r="D144" s="2" t="s">
        <v>319</v>
      </c>
      <c r="E144" s="2" t="s">
        <v>305</v>
      </c>
      <c r="F144" s="2" t="str">
        <f t="shared" si="9"/>
        <v xml:space="preserve">		LVelLWJC_x</v>
      </c>
      <c r="G144" s="2" t="str">
        <f t="shared" si="10"/>
        <v xml:space="preserve">		LVelLWJC_y</v>
      </c>
      <c r="H144" s="2" t="str">
        <f t="shared" si="11"/>
        <v xml:space="preserve">		LVelLWJC_z</v>
      </c>
      <c r="I144" s="2" t="s">
        <v>16</v>
      </c>
      <c r="J144" s="2" t="s">
        <v>17</v>
      </c>
      <c r="K144" s="6" t="s">
        <v>16</v>
      </c>
      <c r="L144" s="2"/>
    </row>
    <row r="145" spans="1:12" hidden="1" x14ac:dyDescent="0.35">
      <c r="A145" s="4" t="s">
        <v>207</v>
      </c>
      <c r="B145" s="2" t="s">
        <v>302</v>
      </c>
      <c r="C145" s="2" t="s">
        <v>320</v>
      </c>
      <c r="D145" s="2" t="s">
        <v>321</v>
      </c>
      <c r="E145" s="2" t="s">
        <v>305</v>
      </c>
      <c r="F145" s="2" t="str">
        <f t="shared" si="9"/>
        <v xml:space="preserve">		LVelLSJC_x</v>
      </c>
      <c r="G145" s="2" t="str">
        <f t="shared" si="10"/>
        <v xml:space="preserve">		LVelLSJC_y</v>
      </c>
      <c r="H145" s="2" t="str">
        <f t="shared" si="11"/>
        <v xml:space="preserve">		LVelLSJC_z</v>
      </c>
      <c r="I145" s="2" t="s">
        <v>16</v>
      </c>
      <c r="J145" s="2" t="s">
        <v>17</v>
      </c>
      <c r="K145" s="6" t="s">
        <v>16</v>
      </c>
      <c r="L145" s="2"/>
    </row>
    <row r="146" spans="1:12" hidden="1" x14ac:dyDescent="0.35">
      <c r="A146" s="4" t="s">
        <v>207</v>
      </c>
      <c r="B146" s="2" t="s">
        <v>302</v>
      </c>
      <c r="C146" s="2" t="s">
        <v>322</v>
      </c>
      <c r="D146" s="2" t="s">
        <v>323</v>
      </c>
      <c r="E146" s="2" t="s">
        <v>305</v>
      </c>
      <c r="F146" s="2" t="str">
        <f t="shared" si="9"/>
        <v xml:space="preserve">		LVelRSJC_x</v>
      </c>
      <c r="G146" s="2" t="str">
        <f t="shared" si="10"/>
        <v xml:space="preserve">		LVelRSJC_y</v>
      </c>
      <c r="H146" s="2" t="str">
        <f t="shared" si="11"/>
        <v xml:space="preserve">		LVelRSJC_z</v>
      </c>
      <c r="I146" s="2" t="s">
        <v>16</v>
      </c>
      <c r="J146" s="2" t="s">
        <v>17</v>
      </c>
      <c r="K146" s="6" t="s">
        <v>16</v>
      </c>
      <c r="L146" s="2"/>
    </row>
    <row r="147" spans="1:12" hidden="1" x14ac:dyDescent="0.35">
      <c r="A147" s="4" t="s">
        <v>207</v>
      </c>
      <c r="B147" s="2" t="s">
        <v>302</v>
      </c>
      <c r="C147" s="2" t="s">
        <v>324</v>
      </c>
      <c r="D147" s="2" t="s">
        <v>325</v>
      </c>
      <c r="E147" s="2" t="s">
        <v>305</v>
      </c>
      <c r="F147" s="2" t="str">
        <f t="shared" si="9"/>
        <v xml:space="preserve">		LVelLHJC_x</v>
      </c>
      <c r="G147" s="2" t="str">
        <f t="shared" si="10"/>
        <v xml:space="preserve">		LVelLHJC_y</v>
      </c>
      <c r="H147" s="2" t="str">
        <f t="shared" si="11"/>
        <v xml:space="preserve">		LVelLHJC_z</v>
      </c>
      <c r="I147" s="2" t="s">
        <v>16</v>
      </c>
      <c r="J147" s="2" t="s">
        <v>17</v>
      </c>
      <c r="K147" s="6" t="s">
        <v>16</v>
      </c>
      <c r="L147" s="2"/>
    </row>
    <row r="148" spans="1:12" hidden="1" x14ac:dyDescent="0.35">
      <c r="A148" s="4" t="s">
        <v>207</v>
      </c>
      <c r="B148" s="2" t="s">
        <v>302</v>
      </c>
      <c r="C148" s="2" t="s">
        <v>326</v>
      </c>
      <c r="D148" s="2" t="s">
        <v>327</v>
      </c>
      <c r="E148" s="2" t="s">
        <v>305</v>
      </c>
      <c r="F148" s="2" t="str">
        <f t="shared" si="9"/>
        <v xml:space="preserve">		LVelRHJC_x</v>
      </c>
      <c r="G148" s="2" t="str">
        <f t="shared" si="10"/>
        <v xml:space="preserve">		LVelRHJC_y</v>
      </c>
      <c r="H148" s="2" t="str">
        <f t="shared" si="11"/>
        <v xml:space="preserve">		LVelRHJC_z</v>
      </c>
      <c r="I148" s="2" t="s">
        <v>16</v>
      </c>
      <c r="J148" s="2" t="s">
        <v>17</v>
      </c>
      <c r="K148" s="6" t="s">
        <v>16</v>
      </c>
      <c r="L148" s="2"/>
    </row>
    <row r="149" spans="1:12" hidden="1" x14ac:dyDescent="0.35">
      <c r="A149" s="4" t="s">
        <v>207</v>
      </c>
      <c r="B149" s="2" t="s">
        <v>302</v>
      </c>
      <c r="C149" s="2" t="s">
        <v>328</v>
      </c>
      <c r="D149" s="2" t="s">
        <v>329</v>
      </c>
      <c r="E149" s="2" t="s">
        <v>305</v>
      </c>
      <c r="F149" s="2" t="str">
        <f t="shared" si="9"/>
        <v xml:space="preserve">		LVelClubFaceCenter_x</v>
      </c>
      <c r="G149" s="2" t="str">
        <f t="shared" si="10"/>
        <v xml:space="preserve">		LVelClubFaceCenter_y</v>
      </c>
      <c r="H149" s="2" t="str">
        <f t="shared" si="11"/>
        <v xml:space="preserve">		LVelClubFaceCenter_z</v>
      </c>
      <c r="I149" s="2" t="s">
        <v>16</v>
      </c>
      <c r="J149" s="2" t="s">
        <v>17</v>
      </c>
      <c r="K149" s="6" t="s">
        <v>16</v>
      </c>
      <c r="L149" s="2"/>
    </row>
    <row r="150" spans="1:12" hidden="1" x14ac:dyDescent="0.35">
      <c r="A150" s="4" t="s">
        <v>207</v>
      </c>
      <c r="B150" s="2" t="s">
        <v>302</v>
      </c>
      <c r="C150" s="2" t="s">
        <v>330</v>
      </c>
      <c r="D150" s="2" t="s">
        <v>331</v>
      </c>
      <c r="E150" s="2" t="s">
        <v>305</v>
      </c>
      <c r="F150" s="2" t="str">
        <f t="shared" si="9"/>
        <v xml:space="preserve">		LVelRWJC_x</v>
      </c>
      <c r="G150" s="2" t="str">
        <f t="shared" si="10"/>
        <v xml:space="preserve">		LVelRWJC_y</v>
      </c>
      <c r="H150" s="2" t="str">
        <f t="shared" si="11"/>
        <v xml:space="preserve">		LVelRWJC_z</v>
      </c>
      <c r="I150" s="2" t="s">
        <v>16</v>
      </c>
      <c r="J150" s="2" t="s">
        <v>17</v>
      </c>
      <c r="K150" s="6" t="s">
        <v>16</v>
      </c>
      <c r="L150" s="2"/>
    </row>
    <row r="151" spans="1:12" hidden="1" x14ac:dyDescent="0.35">
      <c r="A151" s="4" t="s">
        <v>207</v>
      </c>
      <c r="B151" s="2" t="s">
        <v>302</v>
      </c>
      <c r="C151" s="2" t="s">
        <v>332</v>
      </c>
      <c r="D151" s="2" t="s">
        <v>333</v>
      </c>
      <c r="E151" s="2" t="s">
        <v>305</v>
      </c>
      <c r="F151" s="2" t="str">
        <f t="shared" si="9"/>
        <v xml:space="preserve">		LVelLFINJC_x</v>
      </c>
      <c r="G151" s="2" t="str">
        <f t="shared" si="10"/>
        <v xml:space="preserve">		LVelLFINJC_y</v>
      </c>
      <c r="H151" s="2" t="str">
        <f t="shared" si="11"/>
        <v xml:space="preserve">		LVelLFINJC_z</v>
      </c>
      <c r="I151" s="2" t="s">
        <v>16</v>
      </c>
      <c r="J151" s="2" t="s">
        <v>17</v>
      </c>
      <c r="K151" s="6" t="s">
        <v>16</v>
      </c>
      <c r="L151" s="2"/>
    </row>
    <row r="152" spans="1:12" hidden="1" x14ac:dyDescent="0.35">
      <c r="A152" s="4" t="s">
        <v>207</v>
      </c>
      <c r="B152" s="2" t="s">
        <v>302</v>
      </c>
      <c r="C152" s="2" t="s">
        <v>334</v>
      </c>
      <c r="D152" s="2" t="s">
        <v>335</v>
      </c>
      <c r="E152" s="2" t="s">
        <v>305</v>
      </c>
      <c r="F152" s="2" t="str">
        <f t="shared" si="9"/>
        <v xml:space="preserve">		LVelPelvisCenter_x</v>
      </c>
      <c r="G152" s="2" t="str">
        <f t="shared" si="10"/>
        <v xml:space="preserve">		LVelPelvisCenter_y</v>
      </c>
      <c r="H152" s="2" t="str">
        <f t="shared" si="11"/>
        <v xml:space="preserve">		LVelPelvisCenter_z</v>
      </c>
      <c r="I152" s="2" t="s">
        <v>16</v>
      </c>
      <c r="J152" s="2" t="s">
        <v>17</v>
      </c>
      <c r="K152" s="6" t="s">
        <v>16</v>
      </c>
      <c r="L152" s="2"/>
    </row>
    <row r="153" spans="1:12" hidden="1" x14ac:dyDescent="0.35">
      <c r="A153" s="4" t="s">
        <v>207</v>
      </c>
      <c r="B153" s="2" t="s">
        <v>302</v>
      </c>
      <c r="C153" s="2" t="s">
        <v>336</v>
      </c>
      <c r="D153" s="2" t="s">
        <v>337</v>
      </c>
      <c r="E153" s="2" t="s">
        <v>305</v>
      </c>
      <c r="F153" s="2" t="str">
        <f t="shared" si="9"/>
        <v xml:space="preserve">		LVelRFINJC_x</v>
      </c>
      <c r="G153" s="2" t="str">
        <f t="shared" si="10"/>
        <v xml:space="preserve">		LVelRFINJC_y</v>
      </c>
      <c r="H153" s="2" t="str">
        <f t="shared" si="11"/>
        <v xml:space="preserve">		LVelRFINJC_z</v>
      </c>
      <c r="I153" s="2" t="s">
        <v>16</v>
      </c>
      <c r="J153" s="2" t="s">
        <v>17</v>
      </c>
      <c r="K153" s="6" t="s">
        <v>16</v>
      </c>
      <c r="L153" s="2"/>
    </row>
    <row r="154" spans="1:12" hidden="1" x14ac:dyDescent="0.35">
      <c r="A154" s="4" t="s">
        <v>207</v>
      </c>
      <c r="B154" s="2" t="s">
        <v>302</v>
      </c>
      <c r="C154" s="2" t="s">
        <v>338</v>
      </c>
      <c r="D154" s="2" t="s">
        <v>339</v>
      </c>
      <c r="E154" s="2" t="s">
        <v>305</v>
      </c>
      <c r="F154" s="2" t="str">
        <f t="shared" si="9"/>
        <v xml:space="preserve">		LVelCMTOTAL_x</v>
      </c>
      <c r="G154" s="2" t="str">
        <f t="shared" si="10"/>
        <v xml:space="preserve">		LVelCMTOTAL_y</v>
      </c>
      <c r="H154" s="2" t="str">
        <f t="shared" si="11"/>
        <v xml:space="preserve">		LVelCMTOTAL_z</v>
      </c>
      <c r="I154" s="2" t="s">
        <v>16</v>
      </c>
      <c r="J154" s="2" t="s">
        <v>17</v>
      </c>
      <c r="K154" s="6" t="s">
        <v>16</v>
      </c>
      <c r="L154" s="2"/>
    </row>
    <row r="155" spans="1:12" hidden="1" x14ac:dyDescent="0.35">
      <c r="A155" s="4" t="s">
        <v>207</v>
      </c>
      <c r="B155" s="2" t="s">
        <v>302</v>
      </c>
      <c r="C155" s="2" t="s">
        <v>340</v>
      </c>
      <c r="D155" s="2" t="s">
        <v>341</v>
      </c>
      <c r="E155" s="2" t="s">
        <v>305</v>
      </c>
      <c r="F155" s="2" t="str">
        <f t="shared" si="9"/>
        <v xml:space="preserve">		LVelPELVC_x</v>
      </c>
      <c r="G155" s="2" t="str">
        <f t="shared" si="10"/>
        <v xml:space="preserve">		LVelPELVC_y</v>
      </c>
      <c r="H155" s="2" t="str">
        <f t="shared" si="11"/>
        <v xml:space="preserve">		LVelPELVC_z</v>
      </c>
      <c r="I155" s="2" t="s">
        <v>16</v>
      </c>
      <c r="J155" s="2" t="s">
        <v>17</v>
      </c>
      <c r="K155" s="6" t="s">
        <v>16</v>
      </c>
      <c r="L155" s="2"/>
    </row>
    <row r="156" spans="1:12" hidden="1" x14ac:dyDescent="0.35">
      <c r="A156" s="4" t="s">
        <v>207</v>
      </c>
      <c r="B156" s="2" t="s">
        <v>302</v>
      </c>
      <c r="C156" s="2" t="s">
        <v>342</v>
      </c>
      <c r="D156" s="2" t="s">
        <v>343</v>
      </c>
      <c r="E156" s="2" t="s">
        <v>305</v>
      </c>
      <c r="F156" s="2" t="str">
        <f t="shared" si="9"/>
        <v>LVelClubCM_x</v>
      </c>
      <c r="G156" s="2" t="str">
        <f t="shared" si="10"/>
        <v>LVelClubCM_y</v>
      </c>
      <c r="H156" s="2" t="str">
        <f t="shared" si="11"/>
        <v>LVelClubCM_z</v>
      </c>
      <c r="I156" s="2" t="s">
        <v>16</v>
      </c>
      <c r="J156" s="2" t="s">
        <v>17</v>
      </c>
      <c r="K156" s="6" t="s">
        <v>16</v>
      </c>
      <c r="L156" s="2"/>
    </row>
    <row r="157" spans="1:12" ht="16.5" hidden="1" x14ac:dyDescent="0.35">
      <c r="A157" s="4" t="s">
        <v>207</v>
      </c>
      <c r="B157" s="2" t="s">
        <v>344</v>
      </c>
      <c r="C157" s="2" t="s">
        <v>345</v>
      </c>
      <c r="D157" s="2" t="s">
        <v>346</v>
      </c>
      <c r="E157" s="2" t="s">
        <v>347</v>
      </c>
      <c r="F157" s="2" t="str">
        <f t="shared" si="9"/>
        <v>LAccelClubCM_x</v>
      </c>
      <c r="G157" s="2" t="str">
        <f t="shared" si="10"/>
        <v>LAccelClubCM_y</v>
      </c>
      <c r="H157" s="2" t="str">
        <f t="shared" si="11"/>
        <v>LAccelClubCM_z</v>
      </c>
      <c r="I157" s="2" t="s">
        <v>16</v>
      </c>
      <c r="J157" s="2" t="s">
        <v>17</v>
      </c>
      <c r="K157" s="6" t="s">
        <v>16</v>
      </c>
      <c r="L157" s="2"/>
    </row>
    <row r="158" spans="1:12" hidden="1" x14ac:dyDescent="0.35">
      <c r="A158" s="4" t="s">
        <v>207</v>
      </c>
      <c r="B158" s="2" t="s">
        <v>348</v>
      </c>
      <c r="C158" s="2" t="s">
        <v>349</v>
      </c>
      <c r="D158" s="2" t="s">
        <v>350</v>
      </c>
      <c r="E158" s="2" t="s">
        <v>427</v>
      </c>
      <c r="F158" s="2" t="str">
        <f t="shared" si="9"/>
        <v>HeadIv_x</v>
      </c>
      <c r="G158" s="2" t="str">
        <f t="shared" si="10"/>
        <v>HeadIv_y</v>
      </c>
      <c r="H158" s="2" t="str">
        <f t="shared" ref="H158" si="12">CONCATENATE(C158,"_k")</f>
        <v>HeadIv_k</v>
      </c>
      <c r="I158" s="2" t="s">
        <v>16</v>
      </c>
      <c r="J158" s="2" t="s">
        <v>429</v>
      </c>
      <c r="K158" s="6" t="s">
        <v>16</v>
      </c>
      <c r="L158" s="2"/>
    </row>
    <row r="159" spans="1:12" hidden="1" x14ac:dyDescent="0.35">
      <c r="A159" s="4" t="s">
        <v>207</v>
      </c>
      <c r="B159" s="2" t="s">
        <v>348</v>
      </c>
      <c r="C159" s="2" t="s">
        <v>351</v>
      </c>
      <c r="D159" s="2" t="s">
        <v>352</v>
      </c>
      <c r="E159" s="2" t="s">
        <v>427</v>
      </c>
      <c r="F159" s="2" t="str">
        <f t="shared" si="9"/>
        <v>HeadJv_x</v>
      </c>
      <c r="G159" s="2" t="str">
        <f t="shared" ref="G159" si="13">CONCATENATE(C159,"_y")</f>
        <v>HeadJv_y</v>
      </c>
      <c r="H159" s="2" t="str">
        <f t="shared" ref="H159" si="14">CONCATENATE(C159,"_k")</f>
        <v>HeadJv_k</v>
      </c>
      <c r="I159" s="2" t="s">
        <v>16</v>
      </c>
      <c r="J159" s="2" t="s">
        <v>429</v>
      </c>
      <c r="K159" s="6" t="s">
        <v>16</v>
      </c>
      <c r="L159" s="2"/>
    </row>
    <row r="160" spans="1:12" hidden="1" x14ac:dyDescent="0.35">
      <c r="A160" s="4" t="s">
        <v>207</v>
      </c>
      <c r="B160" s="2" t="s">
        <v>348</v>
      </c>
      <c r="C160" s="2" t="s">
        <v>353</v>
      </c>
      <c r="D160" s="2" t="s">
        <v>354</v>
      </c>
      <c r="E160" s="2" t="s">
        <v>427</v>
      </c>
      <c r="F160" s="2" t="str">
        <f t="shared" ref="F160:F196" si="15">CONCATENATE(C160,"_x")</f>
        <v>HeadKv_x</v>
      </c>
      <c r="G160" s="2" t="str">
        <f t="shared" ref="G160:G196" si="16">CONCATENATE(C160,"_y")</f>
        <v>HeadKv_y</v>
      </c>
      <c r="H160" s="2" t="str">
        <f t="shared" ref="H160:H196" si="17">CONCATENATE(C160,"_k")</f>
        <v>HeadKv_k</v>
      </c>
      <c r="I160" s="2" t="s">
        <v>16</v>
      </c>
      <c r="J160" s="2" t="s">
        <v>429</v>
      </c>
      <c r="K160" s="6" t="s">
        <v>16</v>
      </c>
      <c r="L160" s="2"/>
    </row>
    <row r="161" spans="1:12" hidden="1" x14ac:dyDescent="0.35">
      <c r="A161" s="4" t="s">
        <v>207</v>
      </c>
      <c r="B161" s="2" t="s">
        <v>348</v>
      </c>
      <c r="C161" s="2" t="s">
        <v>355</v>
      </c>
      <c r="D161" s="2" t="s">
        <v>356</v>
      </c>
      <c r="E161" s="2" t="s">
        <v>427</v>
      </c>
      <c r="F161" s="2" t="str">
        <f t="shared" si="15"/>
        <v>RUarmIv_x</v>
      </c>
      <c r="G161" s="2" t="str">
        <f t="shared" si="16"/>
        <v>RUarmIv_y</v>
      </c>
      <c r="H161" s="2" t="str">
        <f t="shared" si="17"/>
        <v>RUarmIv_k</v>
      </c>
      <c r="I161" s="2" t="s">
        <v>16</v>
      </c>
      <c r="J161" s="2" t="s">
        <v>429</v>
      </c>
      <c r="K161" s="6" t="s">
        <v>16</v>
      </c>
      <c r="L161" s="2"/>
    </row>
    <row r="162" spans="1:12" hidden="1" x14ac:dyDescent="0.35">
      <c r="A162" s="4" t="s">
        <v>207</v>
      </c>
      <c r="B162" s="2" t="s">
        <v>348</v>
      </c>
      <c r="C162" s="2" t="s">
        <v>357</v>
      </c>
      <c r="D162" s="2" t="s">
        <v>358</v>
      </c>
      <c r="E162" s="2" t="s">
        <v>427</v>
      </c>
      <c r="F162" s="2" t="str">
        <f t="shared" si="15"/>
        <v>RUarmJv_x</v>
      </c>
      <c r="G162" s="2" t="str">
        <f t="shared" si="16"/>
        <v>RUarmJv_y</v>
      </c>
      <c r="H162" s="2" t="str">
        <f t="shared" si="17"/>
        <v>RUarmJv_k</v>
      </c>
      <c r="I162" s="2" t="s">
        <v>16</v>
      </c>
      <c r="J162" s="2" t="s">
        <v>429</v>
      </c>
      <c r="K162" s="6" t="s">
        <v>16</v>
      </c>
      <c r="L162" s="2"/>
    </row>
    <row r="163" spans="1:12" hidden="1" x14ac:dyDescent="0.35">
      <c r="A163" s="4" t="s">
        <v>207</v>
      </c>
      <c r="B163" s="2" t="s">
        <v>348</v>
      </c>
      <c r="C163" s="2" t="s">
        <v>359</v>
      </c>
      <c r="D163" s="2" t="s">
        <v>360</v>
      </c>
      <c r="E163" s="2" t="s">
        <v>427</v>
      </c>
      <c r="F163" s="2" t="str">
        <f t="shared" si="15"/>
        <v>RUarmKv_x</v>
      </c>
      <c r="G163" s="2" t="str">
        <f t="shared" si="16"/>
        <v>RUarmKv_y</v>
      </c>
      <c r="H163" s="2" t="str">
        <f t="shared" si="17"/>
        <v>RUarmKv_k</v>
      </c>
      <c r="I163" s="2" t="s">
        <v>16</v>
      </c>
      <c r="J163" s="2" t="s">
        <v>429</v>
      </c>
      <c r="K163" s="6" t="s">
        <v>16</v>
      </c>
      <c r="L163" s="2"/>
    </row>
    <row r="164" spans="1:12" hidden="1" x14ac:dyDescent="0.35">
      <c r="A164" s="4" t="s">
        <v>207</v>
      </c>
      <c r="B164" s="2" t="s">
        <v>348</v>
      </c>
      <c r="C164" s="2" t="s">
        <v>361</v>
      </c>
      <c r="D164" s="2" t="s">
        <v>362</v>
      </c>
      <c r="E164" s="2" t="s">
        <v>427</v>
      </c>
      <c r="F164" s="2" t="str">
        <f t="shared" si="15"/>
        <v>LUarmIv_x</v>
      </c>
      <c r="G164" s="2" t="str">
        <f t="shared" si="16"/>
        <v>LUarmIv_y</v>
      </c>
      <c r="H164" s="2" t="str">
        <f t="shared" si="17"/>
        <v>LUarmIv_k</v>
      </c>
      <c r="I164" s="2" t="s">
        <v>16</v>
      </c>
      <c r="J164" s="2" t="s">
        <v>429</v>
      </c>
      <c r="K164" s="6" t="s">
        <v>16</v>
      </c>
      <c r="L164" s="2"/>
    </row>
    <row r="165" spans="1:12" hidden="1" x14ac:dyDescent="0.35">
      <c r="A165" s="4" t="s">
        <v>207</v>
      </c>
      <c r="B165" s="2" t="s">
        <v>348</v>
      </c>
      <c r="C165" s="2" t="s">
        <v>363</v>
      </c>
      <c r="D165" s="2" t="s">
        <v>364</v>
      </c>
      <c r="E165" s="2" t="s">
        <v>427</v>
      </c>
      <c r="F165" s="2" t="str">
        <f t="shared" si="15"/>
        <v>LUarmJv_x</v>
      </c>
      <c r="G165" s="2" t="str">
        <f t="shared" si="16"/>
        <v>LUarmJv_y</v>
      </c>
      <c r="H165" s="2" t="str">
        <f t="shared" si="17"/>
        <v>LUarmJv_k</v>
      </c>
      <c r="I165" s="2" t="s">
        <v>16</v>
      </c>
      <c r="J165" s="2" t="s">
        <v>429</v>
      </c>
      <c r="K165" s="6" t="s">
        <v>16</v>
      </c>
      <c r="L165" s="2"/>
    </row>
    <row r="166" spans="1:12" hidden="1" x14ac:dyDescent="0.35">
      <c r="A166" s="4" t="s">
        <v>207</v>
      </c>
      <c r="B166" s="2" t="s">
        <v>348</v>
      </c>
      <c r="C166" s="2" t="s">
        <v>365</v>
      </c>
      <c r="D166" s="2" t="s">
        <v>366</v>
      </c>
      <c r="E166" s="2" t="s">
        <v>427</v>
      </c>
      <c r="F166" s="2" t="str">
        <f t="shared" si="15"/>
        <v>LUarmKv_x</v>
      </c>
      <c r="G166" s="2" t="str">
        <f t="shared" si="16"/>
        <v>LUarmKv_y</v>
      </c>
      <c r="H166" s="2" t="str">
        <f t="shared" si="17"/>
        <v>LUarmKv_k</v>
      </c>
      <c r="I166" s="2" t="s">
        <v>16</v>
      </c>
      <c r="J166" s="2" t="s">
        <v>429</v>
      </c>
      <c r="K166" s="6" t="s">
        <v>16</v>
      </c>
      <c r="L166" s="2"/>
    </row>
    <row r="167" spans="1:12" hidden="1" x14ac:dyDescent="0.35">
      <c r="A167" s="4" t="s">
        <v>207</v>
      </c>
      <c r="B167" s="2" t="s">
        <v>348</v>
      </c>
      <c r="C167" s="2" t="s">
        <v>367</v>
      </c>
      <c r="D167" s="2" t="s">
        <v>368</v>
      </c>
      <c r="E167" s="2" t="s">
        <v>427</v>
      </c>
      <c r="F167" s="2" t="str">
        <f t="shared" si="15"/>
        <v>RFarmIv_x</v>
      </c>
      <c r="G167" s="2" t="str">
        <f t="shared" si="16"/>
        <v>RFarmIv_y</v>
      </c>
      <c r="H167" s="2" t="str">
        <f t="shared" si="17"/>
        <v>RFarmIv_k</v>
      </c>
      <c r="I167" s="2" t="s">
        <v>16</v>
      </c>
      <c r="J167" s="2" t="s">
        <v>429</v>
      </c>
      <c r="K167" s="6" t="s">
        <v>16</v>
      </c>
      <c r="L167" s="2"/>
    </row>
    <row r="168" spans="1:12" hidden="1" x14ac:dyDescent="0.35">
      <c r="A168" s="4" t="s">
        <v>207</v>
      </c>
      <c r="B168" s="2" t="s">
        <v>348</v>
      </c>
      <c r="C168" s="2" t="s">
        <v>369</v>
      </c>
      <c r="D168" s="2" t="s">
        <v>370</v>
      </c>
      <c r="E168" s="2" t="s">
        <v>427</v>
      </c>
      <c r="F168" s="2" t="str">
        <f t="shared" si="15"/>
        <v>RFarmJv_x</v>
      </c>
      <c r="G168" s="2" t="str">
        <f t="shared" si="16"/>
        <v>RFarmJv_y</v>
      </c>
      <c r="H168" s="2" t="str">
        <f t="shared" si="17"/>
        <v>RFarmJv_k</v>
      </c>
      <c r="I168" s="2" t="s">
        <v>16</v>
      </c>
      <c r="J168" s="2" t="s">
        <v>429</v>
      </c>
      <c r="K168" s="6" t="s">
        <v>16</v>
      </c>
      <c r="L168" s="2"/>
    </row>
    <row r="169" spans="1:12" ht="14.15" hidden="1" customHeight="1" x14ac:dyDescent="0.35">
      <c r="A169" s="4" t="s">
        <v>207</v>
      </c>
      <c r="B169" s="2" t="s">
        <v>348</v>
      </c>
      <c r="C169" s="2" t="s">
        <v>371</v>
      </c>
      <c r="D169" s="2" t="s">
        <v>372</v>
      </c>
      <c r="E169" s="2" t="s">
        <v>427</v>
      </c>
      <c r="F169" s="2" t="str">
        <f t="shared" si="15"/>
        <v>RFarmKv_x</v>
      </c>
      <c r="G169" s="2" t="str">
        <f t="shared" si="16"/>
        <v>RFarmKv_y</v>
      </c>
      <c r="H169" s="2" t="str">
        <f t="shared" si="17"/>
        <v>RFarmKv_k</v>
      </c>
      <c r="I169" s="2" t="s">
        <v>16</v>
      </c>
      <c r="J169" s="2" t="s">
        <v>429</v>
      </c>
      <c r="K169" s="6" t="s">
        <v>16</v>
      </c>
      <c r="L169" s="2"/>
    </row>
    <row r="170" spans="1:12" hidden="1" x14ac:dyDescent="0.35">
      <c r="A170" s="4" t="s">
        <v>207</v>
      </c>
      <c r="B170" s="2" t="s">
        <v>348</v>
      </c>
      <c r="C170" s="2" t="s">
        <v>373</v>
      </c>
      <c r="D170" s="2" t="s">
        <v>374</v>
      </c>
      <c r="E170" s="2" t="s">
        <v>427</v>
      </c>
      <c r="F170" s="2" t="str">
        <f t="shared" si="15"/>
        <v>LFarmIv_x</v>
      </c>
      <c r="G170" s="2" t="str">
        <f t="shared" si="16"/>
        <v>LFarmIv_y</v>
      </c>
      <c r="H170" s="2" t="str">
        <f t="shared" si="17"/>
        <v>LFarmIv_k</v>
      </c>
      <c r="I170" s="2" t="s">
        <v>16</v>
      </c>
      <c r="J170" s="2" t="s">
        <v>429</v>
      </c>
      <c r="K170" s="6" t="s">
        <v>16</v>
      </c>
      <c r="L170" s="2"/>
    </row>
    <row r="171" spans="1:12" hidden="1" x14ac:dyDescent="0.35">
      <c r="A171" s="4" t="s">
        <v>207</v>
      </c>
      <c r="B171" s="2" t="s">
        <v>348</v>
      </c>
      <c r="C171" s="2" t="s">
        <v>375</v>
      </c>
      <c r="D171" s="2" t="s">
        <v>376</v>
      </c>
      <c r="E171" s="2" t="s">
        <v>427</v>
      </c>
      <c r="F171" s="2" t="str">
        <f t="shared" si="15"/>
        <v>LFarmJv_x</v>
      </c>
      <c r="G171" s="2" t="str">
        <f t="shared" si="16"/>
        <v>LFarmJv_y</v>
      </c>
      <c r="H171" s="2" t="str">
        <f t="shared" si="17"/>
        <v>LFarmJv_k</v>
      </c>
      <c r="I171" s="2" t="s">
        <v>16</v>
      </c>
      <c r="J171" s="2" t="s">
        <v>429</v>
      </c>
      <c r="K171" s="6" t="s">
        <v>16</v>
      </c>
      <c r="L171" s="2"/>
    </row>
    <row r="172" spans="1:12" hidden="1" x14ac:dyDescent="0.35">
      <c r="A172" s="4" t="s">
        <v>207</v>
      </c>
      <c r="B172" s="2" t="s">
        <v>348</v>
      </c>
      <c r="C172" s="2" t="s">
        <v>377</v>
      </c>
      <c r="D172" s="2" t="s">
        <v>378</v>
      </c>
      <c r="E172" s="2" t="s">
        <v>427</v>
      </c>
      <c r="F172" s="2" t="str">
        <f t="shared" si="15"/>
        <v>LFarmKv_x</v>
      </c>
      <c r="G172" s="2" t="str">
        <f t="shared" si="16"/>
        <v>LFarmKv_y</v>
      </c>
      <c r="H172" s="2" t="str">
        <f t="shared" si="17"/>
        <v>LFarmKv_k</v>
      </c>
      <c r="I172" s="2" t="s">
        <v>16</v>
      </c>
      <c r="J172" s="2" t="s">
        <v>429</v>
      </c>
      <c r="K172" s="6" t="s">
        <v>16</v>
      </c>
      <c r="L172" s="2"/>
    </row>
    <row r="173" spans="1:12" hidden="1" x14ac:dyDescent="0.35">
      <c r="A173" s="4" t="s">
        <v>207</v>
      </c>
      <c r="B173" s="2" t="s">
        <v>348</v>
      </c>
      <c r="C173" s="2" t="s">
        <v>379</v>
      </c>
      <c r="D173" s="2" t="s">
        <v>403</v>
      </c>
      <c r="E173" s="2" t="s">
        <v>427</v>
      </c>
      <c r="F173" s="2" t="str">
        <f t="shared" si="15"/>
        <v>ThoraxIv_x</v>
      </c>
      <c r="G173" s="2" t="str">
        <f t="shared" si="16"/>
        <v>ThoraxIv_y</v>
      </c>
      <c r="H173" s="2" t="str">
        <f t="shared" si="17"/>
        <v>ThoraxIv_k</v>
      </c>
      <c r="I173" s="2" t="s">
        <v>16</v>
      </c>
      <c r="J173" s="2" t="s">
        <v>429</v>
      </c>
      <c r="K173" s="6" t="s">
        <v>16</v>
      </c>
      <c r="L173" s="2"/>
    </row>
    <row r="174" spans="1:12" hidden="1" x14ac:dyDescent="0.35">
      <c r="A174" s="4" t="s">
        <v>207</v>
      </c>
      <c r="B174" s="2" t="s">
        <v>348</v>
      </c>
      <c r="C174" s="2" t="s">
        <v>380</v>
      </c>
      <c r="D174" s="2" t="s">
        <v>404</v>
      </c>
      <c r="E174" s="2" t="s">
        <v>427</v>
      </c>
      <c r="F174" s="2" t="str">
        <f t="shared" si="15"/>
        <v>ThoraxJv_x</v>
      </c>
      <c r="G174" s="2" t="str">
        <f t="shared" si="16"/>
        <v>ThoraxJv_y</v>
      </c>
      <c r="H174" s="2" t="str">
        <f t="shared" si="17"/>
        <v>ThoraxJv_k</v>
      </c>
      <c r="I174" s="2" t="s">
        <v>16</v>
      </c>
      <c r="J174" s="2" t="s">
        <v>429</v>
      </c>
      <c r="K174" s="6" t="s">
        <v>16</v>
      </c>
      <c r="L174" s="2"/>
    </row>
    <row r="175" spans="1:12" hidden="1" x14ac:dyDescent="0.35">
      <c r="A175" s="4" t="s">
        <v>207</v>
      </c>
      <c r="B175" s="2" t="s">
        <v>348</v>
      </c>
      <c r="C175" s="2" t="s">
        <v>381</v>
      </c>
      <c r="D175" s="2" t="s">
        <v>405</v>
      </c>
      <c r="E175" s="2" t="s">
        <v>427</v>
      </c>
      <c r="F175" s="2" t="str">
        <f t="shared" si="15"/>
        <v>ThoraxKv_x</v>
      </c>
      <c r="G175" s="2" t="str">
        <f t="shared" si="16"/>
        <v>ThoraxKv_y</v>
      </c>
      <c r="H175" s="2" t="str">
        <f t="shared" si="17"/>
        <v>ThoraxKv_k</v>
      </c>
      <c r="I175" s="2" t="s">
        <v>16</v>
      </c>
      <c r="J175" s="2" t="s">
        <v>429</v>
      </c>
      <c r="K175" s="6" t="s">
        <v>16</v>
      </c>
      <c r="L175" s="2"/>
    </row>
    <row r="176" spans="1:12" hidden="1" x14ac:dyDescent="0.35">
      <c r="A176" s="4" t="s">
        <v>207</v>
      </c>
      <c r="B176" s="2" t="s">
        <v>348</v>
      </c>
      <c r="C176" s="2" t="s">
        <v>382</v>
      </c>
      <c r="D176" s="2" t="s">
        <v>406</v>
      </c>
      <c r="E176" s="2" t="s">
        <v>427</v>
      </c>
      <c r="F176" s="2" t="str">
        <f t="shared" si="15"/>
        <v>PelvisIv_x</v>
      </c>
      <c r="G176" s="2" t="str">
        <f t="shared" si="16"/>
        <v>PelvisIv_y</v>
      </c>
      <c r="H176" s="2" t="str">
        <f t="shared" si="17"/>
        <v>PelvisIv_k</v>
      </c>
      <c r="I176" s="2" t="s">
        <v>16</v>
      </c>
      <c r="J176" s="2" t="s">
        <v>429</v>
      </c>
      <c r="K176" s="6" t="s">
        <v>16</v>
      </c>
      <c r="L176" s="2"/>
    </row>
    <row r="177" spans="1:12" hidden="1" x14ac:dyDescent="0.35">
      <c r="A177" s="4" t="s">
        <v>207</v>
      </c>
      <c r="B177" s="2" t="s">
        <v>348</v>
      </c>
      <c r="C177" s="2" t="s">
        <v>383</v>
      </c>
      <c r="D177" s="2" t="s">
        <v>407</v>
      </c>
      <c r="E177" s="2" t="s">
        <v>427</v>
      </c>
      <c r="F177" s="2" t="str">
        <f t="shared" si="15"/>
        <v>PelvisJv_x</v>
      </c>
      <c r="G177" s="2" t="str">
        <f t="shared" si="16"/>
        <v>PelvisJv_y</v>
      </c>
      <c r="H177" s="2" t="str">
        <f t="shared" si="17"/>
        <v>PelvisJv_k</v>
      </c>
      <c r="I177" s="2" t="s">
        <v>16</v>
      </c>
      <c r="J177" s="2" t="s">
        <v>429</v>
      </c>
      <c r="K177" s="6" t="s">
        <v>16</v>
      </c>
      <c r="L177" s="2"/>
    </row>
    <row r="178" spans="1:12" hidden="1" x14ac:dyDescent="0.35">
      <c r="A178" s="4" t="s">
        <v>207</v>
      </c>
      <c r="B178" s="2" t="s">
        <v>348</v>
      </c>
      <c r="C178" s="2" t="s">
        <v>384</v>
      </c>
      <c r="D178" s="2" t="s">
        <v>408</v>
      </c>
      <c r="E178" s="2" t="s">
        <v>427</v>
      </c>
      <c r="F178" s="2" t="str">
        <f t="shared" si="15"/>
        <v>PelvisKv_x</v>
      </c>
      <c r="G178" s="2" t="str">
        <f t="shared" si="16"/>
        <v>PelvisKv_y</v>
      </c>
      <c r="H178" s="2" t="str">
        <f t="shared" si="17"/>
        <v>PelvisKv_k</v>
      </c>
      <c r="I178" s="2" t="s">
        <v>16</v>
      </c>
      <c r="J178" s="2" t="s">
        <v>429</v>
      </c>
      <c r="K178" s="6" t="s">
        <v>16</v>
      </c>
      <c r="L178" s="2"/>
    </row>
    <row r="179" spans="1:12" hidden="1" x14ac:dyDescent="0.35">
      <c r="A179" s="4" t="s">
        <v>207</v>
      </c>
      <c r="B179" s="2" t="s">
        <v>348</v>
      </c>
      <c r="C179" s="2" t="s">
        <v>385</v>
      </c>
      <c r="D179" s="2" t="s">
        <v>409</v>
      </c>
      <c r="E179" s="2" t="s">
        <v>427</v>
      </c>
      <c r="F179" s="2" t="str">
        <f t="shared" si="15"/>
        <v>RfemurIv_x</v>
      </c>
      <c r="G179" s="2" t="str">
        <f t="shared" si="16"/>
        <v>RfemurIv_y</v>
      </c>
      <c r="H179" s="2" t="str">
        <f t="shared" si="17"/>
        <v>RfemurIv_k</v>
      </c>
      <c r="I179" s="2" t="s">
        <v>16</v>
      </c>
      <c r="J179" s="2" t="s">
        <v>429</v>
      </c>
      <c r="K179" s="6" t="s">
        <v>16</v>
      </c>
      <c r="L179" s="2"/>
    </row>
    <row r="180" spans="1:12" hidden="1" x14ac:dyDescent="0.35">
      <c r="A180" s="4" t="s">
        <v>207</v>
      </c>
      <c r="B180" s="2" t="s">
        <v>348</v>
      </c>
      <c r="C180" s="2" t="s">
        <v>386</v>
      </c>
      <c r="D180" s="2" t="s">
        <v>410</v>
      </c>
      <c r="E180" s="2" t="s">
        <v>427</v>
      </c>
      <c r="F180" s="2" t="str">
        <f t="shared" si="15"/>
        <v>RfemurJv_x</v>
      </c>
      <c r="G180" s="2" t="str">
        <f t="shared" si="16"/>
        <v>RfemurJv_y</v>
      </c>
      <c r="H180" s="2" t="str">
        <f t="shared" si="17"/>
        <v>RfemurJv_k</v>
      </c>
      <c r="I180" s="2" t="s">
        <v>16</v>
      </c>
      <c r="J180" s="2" t="s">
        <v>429</v>
      </c>
      <c r="K180" s="6" t="s">
        <v>16</v>
      </c>
      <c r="L180" s="2"/>
    </row>
    <row r="181" spans="1:12" hidden="1" x14ac:dyDescent="0.35">
      <c r="A181" s="4" t="s">
        <v>207</v>
      </c>
      <c r="B181" s="2" t="s">
        <v>348</v>
      </c>
      <c r="C181" s="2" t="s">
        <v>387</v>
      </c>
      <c r="D181" s="2" t="s">
        <v>411</v>
      </c>
      <c r="E181" s="2" t="s">
        <v>427</v>
      </c>
      <c r="F181" s="2" t="str">
        <f t="shared" si="15"/>
        <v>RfemurKv_x</v>
      </c>
      <c r="G181" s="2" t="str">
        <f t="shared" si="16"/>
        <v>RfemurKv_y</v>
      </c>
      <c r="H181" s="2" t="str">
        <f t="shared" si="17"/>
        <v>RfemurKv_k</v>
      </c>
      <c r="I181" s="2" t="s">
        <v>16</v>
      </c>
      <c r="J181" s="2" t="s">
        <v>429</v>
      </c>
      <c r="K181" s="6" t="s">
        <v>16</v>
      </c>
      <c r="L181" s="2"/>
    </row>
    <row r="182" spans="1:12" hidden="1" x14ac:dyDescent="0.35">
      <c r="A182" s="4" t="s">
        <v>207</v>
      </c>
      <c r="B182" s="2" t="s">
        <v>348</v>
      </c>
      <c r="C182" s="2" t="s">
        <v>388</v>
      </c>
      <c r="D182" s="2" t="s">
        <v>412</v>
      </c>
      <c r="E182" s="2" t="s">
        <v>427</v>
      </c>
      <c r="F182" s="2" t="str">
        <f t="shared" si="15"/>
        <v>LfemurIv_x</v>
      </c>
      <c r="G182" s="2" t="str">
        <f t="shared" si="16"/>
        <v>LfemurIv_y</v>
      </c>
      <c r="H182" s="2" t="str">
        <f t="shared" si="17"/>
        <v>LfemurIv_k</v>
      </c>
      <c r="I182" s="2" t="s">
        <v>16</v>
      </c>
      <c r="J182" s="2" t="s">
        <v>429</v>
      </c>
      <c r="K182" s="6" t="s">
        <v>16</v>
      </c>
      <c r="L182" s="2"/>
    </row>
    <row r="183" spans="1:12" hidden="1" x14ac:dyDescent="0.35">
      <c r="A183" s="4" t="s">
        <v>207</v>
      </c>
      <c r="B183" s="2" t="s">
        <v>348</v>
      </c>
      <c r="C183" s="2" t="s">
        <v>389</v>
      </c>
      <c r="D183" s="2" t="s">
        <v>413</v>
      </c>
      <c r="E183" s="2" t="s">
        <v>427</v>
      </c>
      <c r="F183" s="2" t="str">
        <f t="shared" si="15"/>
        <v>LfemurJv_x</v>
      </c>
      <c r="G183" s="2" t="str">
        <f t="shared" si="16"/>
        <v>LfemurJv_y</v>
      </c>
      <c r="H183" s="2" t="str">
        <f t="shared" si="17"/>
        <v>LfemurJv_k</v>
      </c>
      <c r="I183" s="2" t="s">
        <v>16</v>
      </c>
      <c r="J183" s="2" t="s">
        <v>429</v>
      </c>
      <c r="K183" s="6" t="s">
        <v>16</v>
      </c>
      <c r="L183" s="2"/>
    </row>
    <row r="184" spans="1:12" hidden="1" x14ac:dyDescent="0.35">
      <c r="A184" s="4" t="s">
        <v>207</v>
      </c>
      <c r="B184" s="2" t="s">
        <v>348</v>
      </c>
      <c r="C184" s="2" t="s">
        <v>390</v>
      </c>
      <c r="D184" s="2" t="s">
        <v>414</v>
      </c>
      <c r="E184" s="2" t="s">
        <v>427</v>
      </c>
      <c r="F184" s="2" t="str">
        <f t="shared" si="15"/>
        <v>LfemurKv_x</v>
      </c>
      <c r="G184" s="2" t="str">
        <f t="shared" si="16"/>
        <v>LfemurKv_y</v>
      </c>
      <c r="H184" s="2" t="str">
        <f t="shared" si="17"/>
        <v>LfemurKv_k</v>
      </c>
      <c r="I184" s="2" t="s">
        <v>16</v>
      </c>
      <c r="J184" s="2" t="s">
        <v>429</v>
      </c>
      <c r="K184" s="6" t="s">
        <v>16</v>
      </c>
      <c r="L184" s="2"/>
    </row>
    <row r="185" spans="1:12" hidden="1" x14ac:dyDescent="0.35">
      <c r="A185" s="4" t="s">
        <v>207</v>
      </c>
      <c r="B185" s="2" t="s">
        <v>348</v>
      </c>
      <c r="C185" s="2" t="s">
        <v>391</v>
      </c>
      <c r="D185" s="2" t="s">
        <v>415</v>
      </c>
      <c r="E185" s="2" t="s">
        <v>427</v>
      </c>
      <c r="F185" s="2" t="str">
        <f t="shared" si="15"/>
        <v>RTibiaIv_x</v>
      </c>
      <c r="G185" s="2" t="str">
        <f t="shared" si="16"/>
        <v>RTibiaIv_y</v>
      </c>
      <c r="H185" s="2" t="str">
        <f t="shared" si="17"/>
        <v>RTibiaIv_k</v>
      </c>
      <c r="I185" s="2" t="s">
        <v>16</v>
      </c>
      <c r="J185" s="2" t="s">
        <v>429</v>
      </c>
      <c r="K185" s="6" t="s">
        <v>16</v>
      </c>
      <c r="L185" s="2"/>
    </row>
    <row r="186" spans="1:12" hidden="1" x14ac:dyDescent="0.35">
      <c r="A186" s="4" t="s">
        <v>207</v>
      </c>
      <c r="B186" s="2" t="s">
        <v>348</v>
      </c>
      <c r="C186" s="2" t="s">
        <v>392</v>
      </c>
      <c r="D186" s="2" t="s">
        <v>416</v>
      </c>
      <c r="E186" s="2" t="s">
        <v>427</v>
      </c>
      <c r="F186" s="2" t="str">
        <f t="shared" si="15"/>
        <v>RTibiaJv_x</v>
      </c>
      <c r="G186" s="2" t="str">
        <f t="shared" si="16"/>
        <v>RTibiaJv_y</v>
      </c>
      <c r="H186" s="2" t="str">
        <f t="shared" si="17"/>
        <v>RTibiaJv_k</v>
      </c>
      <c r="I186" s="2" t="s">
        <v>16</v>
      </c>
      <c r="J186" s="2" t="s">
        <v>429</v>
      </c>
      <c r="K186" s="6" t="s">
        <v>16</v>
      </c>
      <c r="L186" s="2"/>
    </row>
    <row r="187" spans="1:12" hidden="1" x14ac:dyDescent="0.35">
      <c r="A187" s="4" t="s">
        <v>207</v>
      </c>
      <c r="B187" s="2" t="s">
        <v>348</v>
      </c>
      <c r="C187" s="2" t="s">
        <v>393</v>
      </c>
      <c r="D187" s="2" t="s">
        <v>417</v>
      </c>
      <c r="E187" s="2" t="s">
        <v>427</v>
      </c>
      <c r="F187" s="2" t="str">
        <f t="shared" si="15"/>
        <v>RTibiaKv_x</v>
      </c>
      <c r="G187" s="2" t="str">
        <f t="shared" si="16"/>
        <v>RTibiaKv_y</v>
      </c>
      <c r="H187" s="2" t="str">
        <f t="shared" si="17"/>
        <v>RTibiaKv_k</v>
      </c>
      <c r="I187" s="2" t="s">
        <v>16</v>
      </c>
      <c r="J187" s="2" t="s">
        <v>429</v>
      </c>
      <c r="K187" s="6" t="s">
        <v>16</v>
      </c>
      <c r="L187" s="2"/>
    </row>
    <row r="188" spans="1:12" hidden="1" x14ac:dyDescent="0.35">
      <c r="A188" s="4" t="s">
        <v>207</v>
      </c>
      <c r="B188" s="2" t="s">
        <v>348</v>
      </c>
      <c r="C188" s="2" t="s">
        <v>394</v>
      </c>
      <c r="D188" s="2" t="s">
        <v>418</v>
      </c>
      <c r="E188" s="2" t="s">
        <v>427</v>
      </c>
      <c r="F188" s="2" t="str">
        <f t="shared" si="15"/>
        <v>LTibiaIv_x</v>
      </c>
      <c r="G188" s="2" t="str">
        <f t="shared" si="16"/>
        <v>LTibiaIv_y</v>
      </c>
      <c r="H188" s="2" t="str">
        <f t="shared" si="17"/>
        <v>LTibiaIv_k</v>
      </c>
      <c r="I188" s="2" t="s">
        <v>16</v>
      </c>
      <c r="J188" s="2" t="s">
        <v>429</v>
      </c>
      <c r="K188" s="6" t="s">
        <v>16</v>
      </c>
      <c r="L188" s="2"/>
    </row>
    <row r="189" spans="1:12" hidden="1" x14ac:dyDescent="0.35">
      <c r="A189" s="4" t="s">
        <v>207</v>
      </c>
      <c r="B189" s="2" t="s">
        <v>348</v>
      </c>
      <c r="C189" s="2" t="s">
        <v>395</v>
      </c>
      <c r="D189" s="2" t="s">
        <v>419</v>
      </c>
      <c r="E189" s="2" t="s">
        <v>427</v>
      </c>
      <c r="F189" s="2" t="str">
        <f t="shared" si="15"/>
        <v>LTibiaJv_x</v>
      </c>
      <c r="G189" s="2" t="str">
        <f t="shared" si="16"/>
        <v>LTibiaJv_y</v>
      </c>
      <c r="H189" s="2" t="str">
        <f t="shared" si="17"/>
        <v>LTibiaJv_k</v>
      </c>
      <c r="I189" s="2" t="s">
        <v>16</v>
      </c>
      <c r="J189" s="2" t="s">
        <v>429</v>
      </c>
      <c r="K189" s="6" t="s">
        <v>16</v>
      </c>
      <c r="L189" s="2"/>
    </row>
    <row r="190" spans="1:12" hidden="1" x14ac:dyDescent="0.35">
      <c r="A190" s="4" t="s">
        <v>207</v>
      </c>
      <c r="B190" s="2" t="s">
        <v>348</v>
      </c>
      <c r="C190" s="2" t="s">
        <v>396</v>
      </c>
      <c r="D190" s="2" t="s">
        <v>420</v>
      </c>
      <c r="E190" s="2" t="s">
        <v>427</v>
      </c>
      <c r="F190" s="2" t="str">
        <f t="shared" si="15"/>
        <v>LTibiaKv_x</v>
      </c>
      <c r="G190" s="2" t="str">
        <f t="shared" si="16"/>
        <v>LTibiaKv_y</v>
      </c>
      <c r="H190" s="2" t="str">
        <f t="shared" si="17"/>
        <v>LTibiaKv_k</v>
      </c>
      <c r="I190" s="2" t="s">
        <v>16</v>
      </c>
      <c r="J190" s="2" t="s">
        <v>429</v>
      </c>
      <c r="K190" s="6" t="s">
        <v>16</v>
      </c>
      <c r="L190" s="2"/>
    </row>
    <row r="191" spans="1:12" hidden="1" x14ac:dyDescent="0.35">
      <c r="A191" s="4" t="s">
        <v>207</v>
      </c>
      <c r="B191" s="2" t="s">
        <v>348</v>
      </c>
      <c r="C191" s="2" t="s">
        <v>397</v>
      </c>
      <c r="D191" s="2" t="s">
        <v>421</v>
      </c>
      <c r="E191" s="2" t="s">
        <v>427</v>
      </c>
      <c r="F191" s="2" t="str">
        <f t="shared" si="15"/>
        <v>RFootIv_x</v>
      </c>
      <c r="G191" s="2" t="str">
        <f t="shared" si="16"/>
        <v>RFootIv_y</v>
      </c>
      <c r="H191" s="2" t="str">
        <f t="shared" si="17"/>
        <v>RFootIv_k</v>
      </c>
      <c r="I191" s="2" t="s">
        <v>16</v>
      </c>
      <c r="J191" s="2" t="s">
        <v>429</v>
      </c>
      <c r="K191" s="6" t="s">
        <v>16</v>
      </c>
      <c r="L191" s="2"/>
    </row>
    <row r="192" spans="1:12" hidden="1" x14ac:dyDescent="0.35">
      <c r="A192" s="4" t="s">
        <v>207</v>
      </c>
      <c r="B192" s="2" t="s">
        <v>348</v>
      </c>
      <c r="C192" s="2" t="s">
        <v>398</v>
      </c>
      <c r="D192" s="2" t="s">
        <v>422</v>
      </c>
      <c r="E192" s="2" t="s">
        <v>427</v>
      </c>
      <c r="F192" s="2" t="str">
        <f t="shared" si="15"/>
        <v>RFootJv_x</v>
      </c>
      <c r="G192" s="2" t="str">
        <f t="shared" si="16"/>
        <v>RFootJv_y</v>
      </c>
      <c r="H192" s="2" t="str">
        <f t="shared" si="17"/>
        <v>RFootJv_k</v>
      </c>
      <c r="I192" s="2" t="s">
        <v>16</v>
      </c>
      <c r="J192" s="2" t="s">
        <v>429</v>
      </c>
      <c r="K192" s="6" t="s">
        <v>16</v>
      </c>
      <c r="L192" s="2"/>
    </row>
    <row r="193" spans="1:12" hidden="1" x14ac:dyDescent="0.35">
      <c r="A193" s="4" t="s">
        <v>207</v>
      </c>
      <c r="B193" s="2" t="s">
        <v>348</v>
      </c>
      <c r="C193" s="2" t="s">
        <v>399</v>
      </c>
      <c r="D193" s="2" t="s">
        <v>423</v>
      </c>
      <c r="E193" s="2" t="s">
        <v>427</v>
      </c>
      <c r="F193" s="2" t="str">
        <f t="shared" si="15"/>
        <v>RFootKv_x</v>
      </c>
      <c r="G193" s="2" t="str">
        <f t="shared" si="16"/>
        <v>RFootKv_y</v>
      </c>
      <c r="H193" s="2" t="str">
        <f t="shared" si="17"/>
        <v>RFootKv_k</v>
      </c>
      <c r="I193" s="2" t="s">
        <v>16</v>
      </c>
      <c r="J193" s="2" t="s">
        <v>429</v>
      </c>
      <c r="K193" s="6" t="s">
        <v>16</v>
      </c>
      <c r="L193" s="2"/>
    </row>
    <row r="194" spans="1:12" hidden="1" x14ac:dyDescent="0.35">
      <c r="A194" s="4" t="s">
        <v>207</v>
      </c>
      <c r="B194" s="2" t="s">
        <v>348</v>
      </c>
      <c r="C194" s="2" t="s">
        <v>400</v>
      </c>
      <c r="D194" s="2" t="s">
        <v>424</v>
      </c>
      <c r="E194" s="2" t="s">
        <v>427</v>
      </c>
      <c r="F194" s="2" t="str">
        <f t="shared" si="15"/>
        <v>LFootIv_x</v>
      </c>
      <c r="G194" s="2" t="str">
        <f t="shared" si="16"/>
        <v>LFootIv_y</v>
      </c>
      <c r="H194" s="2" t="str">
        <f t="shared" si="17"/>
        <v>LFootIv_k</v>
      </c>
      <c r="I194" s="2" t="s">
        <v>16</v>
      </c>
      <c r="J194" s="2" t="s">
        <v>429</v>
      </c>
      <c r="K194" s="6" t="s">
        <v>16</v>
      </c>
      <c r="L194" s="2"/>
    </row>
    <row r="195" spans="1:12" hidden="1" x14ac:dyDescent="0.35">
      <c r="A195" s="4" t="s">
        <v>207</v>
      </c>
      <c r="B195" s="2" t="s">
        <v>348</v>
      </c>
      <c r="C195" s="2" t="s">
        <v>401</v>
      </c>
      <c r="D195" s="2" t="s">
        <v>425</v>
      </c>
      <c r="E195" s="2" t="s">
        <v>427</v>
      </c>
      <c r="F195" s="2" t="str">
        <f t="shared" si="15"/>
        <v>LFootJv_x</v>
      </c>
      <c r="G195" s="2" t="str">
        <f t="shared" si="16"/>
        <v>LFootJv_y</v>
      </c>
      <c r="H195" s="2" t="str">
        <f t="shared" si="17"/>
        <v>LFootJv_k</v>
      </c>
      <c r="I195" s="2" t="s">
        <v>16</v>
      </c>
      <c r="J195" s="2" t="s">
        <v>429</v>
      </c>
      <c r="K195" s="6" t="s">
        <v>16</v>
      </c>
      <c r="L195" s="2"/>
    </row>
    <row r="196" spans="1:12" hidden="1" x14ac:dyDescent="0.35">
      <c r="A196" s="11" t="s">
        <v>207</v>
      </c>
      <c r="B196" s="12" t="s">
        <v>348</v>
      </c>
      <c r="C196" s="12" t="s">
        <v>402</v>
      </c>
      <c r="D196" s="12" t="s">
        <v>426</v>
      </c>
      <c r="E196" s="12" t="s">
        <v>427</v>
      </c>
      <c r="F196" s="12" t="str">
        <f t="shared" si="15"/>
        <v>LFootKv_x</v>
      </c>
      <c r="G196" s="12" t="str">
        <f t="shared" si="16"/>
        <v>LFootKv_y</v>
      </c>
      <c r="H196" s="12" t="str">
        <f t="shared" si="17"/>
        <v>LFootKv_k</v>
      </c>
      <c r="I196" s="12" t="s">
        <v>16</v>
      </c>
      <c r="J196" s="12" t="s">
        <v>429</v>
      </c>
      <c r="K196" s="13" t="s">
        <v>16</v>
      </c>
      <c r="L196" s="12"/>
    </row>
  </sheetData>
  <phoneticPr fontId="18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53125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51233E-6BC0-4767-9241-EC38ECD932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GOLFER ModeloPuntos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enrique navarro</dc:creator>
  <cp:keywords/>
  <dc:description/>
  <cp:lastModifiedBy>RUBEN AGUSTIN GONZALEZ</cp:lastModifiedBy>
  <cp:revision/>
  <dcterms:created xsi:type="dcterms:W3CDTF">2024-11-07T10:27:01Z</dcterms:created>
  <dcterms:modified xsi:type="dcterms:W3CDTF">2024-11-20T20:19:17Z</dcterms:modified>
  <cp:category/>
  <cp:contentStatus/>
</cp:coreProperties>
</file>