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20" yWindow="0" windowWidth="6000" windowHeight="3410" firstSheet="6" activeTab="16"/>
  </bookViews>
  <sheets>
    <sheet name="4月" sheetId="1" state="hidden" r:id="rId1"/>
    <sheet name="5月" sheetId="2" state="hidden" r:id="rId2"/>
    <sheet name="6月" sheetId="3" state="hidden" r:id="rId3"/>
    <sheet name="問１" sheetId="5" r:id="rId4"/>
    <sheet name="問１解答" sheetId="6" r:id="rId5"/>
    <sheet name="問２" sheetId="11" r:id="rId6"/>
    <sheet name="問３" sheetId="13" r:id="rId7"/>
    <sheet name="問４" sheetId="17" r:id="rId8"/>
    <sheet name="問４解答" sheetId="18" r:id="rId9"/>
    <sheet name="問５" sheetId="19" r:id="rId10"/>
    <sheet name="問５解答" sheetId="21" r:id="rId11"/>
    <sheet name="問６" sheetId="14" r:id="rId12"/>
    <sheet name="問７" sheetId="15" r:id="rId13"/>
    <sheet name="問８" sheetId="22" r:id="rId14"/>
    <sheet name="問８解答" sheetId="23" r:id="rId15"/>
    <sheet name="問９" sheetId="24" r:id="rId16"/>
    <sheet name="問９解答" sheetId="25" r:id="rId17"/>
    <sheet name="Sheet3" sheetId="16" r:id="rId18"/>
  </sheets>
  <definedNames>
    <definedName name="_xlnm.Print_Area" localSheetId="5">問２!$A$1:$D$58</definedName>
  </definedNames>
  <calcPr calcId="162913"/>
</workbook>
</file>

<file path=xl/calcChain.xml><?xml version="1.0" encoding="utf-8"?>
<calcChain xmlns="http://schemas.openxmlformats.org/spreadsheetml/2006/main">
  <c r="C23" i="6" l="1"/>
  <c r="O23" i="6" s="1"/>
  <c r="G23" i="6"/>
  <c r="K23" i="6"/>
  <c r="D23" i="6"/>
  <c r="P23" i="6" s="1"/>
  <c r="Q23" i="6" s="1"/>
  <c r="H23" i="6"/>
  <c r="J23" i="6" s="1"/>
  <c r="L23" i="6"/>
  <c r="N23" i="6"/>
  <c r="M23" i="6"/>
  <c r="I23" i="6"/>
  <c r="O22" i="6"/>
  <c r="R22" i="6" s="1"/>
  <c r="P22" i="6"/>
  <c r="Q22" i="6" s="1"/>
  <c r="N22" i="6"/>
  <c r="M22" i="6"/>
  <c r="J22" i="6"/>
  <c r="I22" i="6"/>
  <c r="F22" i="6"/>
  <c r="E22" i="6"/>
  <c r="O21" i="6"/>
  <c r="P21" i="6"/>
  <c r="R21" i="6"/>
  <c r="Q21" i="6"/>
  <c r="N21" i="6"/>
  <c r="M21" i="6"/>
  <c r="J21" i="6"/>
  <c r="I21" i="6"/>
  <c r="F21" i="6"/>
  <c r="E21" i="6"/>
  <c r="O20" i="6"/>
  <c r="R20" i="6" s="1"/>
  <c r="P20" i="6"/>
  <c r="Q20" i="6" s="1"/>
  <c r="N20" i="6"/>
  <c r="M20" i="6"/>
  <c r="J20" i="6"/>
  <c r="I20" i="6"/>
  <c r="F20" i="6"/>
  <c r="E20" i="6"/>
  <c r="O19" i="6"/>
  <c r="R19" i="6" s="1"/>
  <c r="P19" i="6"/>
  <c r="Q19" i="6" s="1"/>
  <c r="N19" i="6"/>
  <c r="M19" i="6"/>
  <c r="J19" i="6"/>
  <c r="I19" i="6"/>
  <c r="F19" i="6"/>
  <c r="E19" i="6"/>
  <c r="O18" i="6"/>
  <c r="R18" i="6" s="1"/>
  <c r="P18" i="6"/>
  <c r="Q18" i="6" s="1"/>
  <c r="N18" i="6"/>
  <c r="M18" i="6"/>
  <c r="J18" i="6"/>
  <c r="I18" i="6"/>
  <c r="F18" i="6"/>
  <c r="E18" i="6"/>
  <c r="O17" i="6"/>
  <c r="P17" i="6"/>
  <c r="R17" i="6"/>
  <c r="Q17" i="6"/>
  <c r="N17" i="6"/>
  <c r="M17" i="6"/>
  <c r="J17" i="6"/>
  <c r="I17" i="6"/>
  <c r="F17" i="6"/>
  <c r="E17" i="6"/>
  <c r="O16" i="6"/>
  <c r="R16" i="6" s="1"/>
  <c r="P16" i="6"/>
  <c r="Q16" i="6" s="1"/>
  <c r="N16" i="6"/>
  <c r="M16" i="6"/>
  <c r="J16" i="6"/>
  <c r="I16" i="6"/>
  <c r="F16" i="6"/>
  <c r="E16" i="6"/>
  <c r="O15" i="6"/>
  <c r="R15" i="6" s="1"/>
  <c r="P15" i="6"/>
  <c r="Q15" i="6" s="1"/>
  <c r="N15" i="6"/>
  <c r="M15" i="6"/>
  <c r="J15" i="6"/>
  <c r="I15" i="6"/>
  <c r="F15" i="6"/>
  <c r="E15" i="6"/>
  <c r="O14" i="6"/>
  <c r="R14" i="6" s="1"/>
  <c r="P14" i="6"/>
  <c r="Q14" i="6" s="1"/>
  <c r="N14" i="6"/>
  <c r="M14" i="6"/>
  <c r="J14" i="6"/>
  <c r="I14" i="6"/>
  <c r="F14" i="6"/>
  <c r="E14" i="6"/>
  <c r="O13" i="6"/>
  <c r="P13" i="6"/>
  <c r="R13" i="6"/>
  <c r="Q13" i="6"/>
  <c r="N13" i="6"/>
  <c r="M13" i="6"/>
  <c r="J13" i="6"/>
  <c r="I13" i="6"/>
  <c r="F13" i="6"/>
  <c r="E13" i="6"/>
  <c r="O12" i="6"/>
  <c r="R12" i="6" s="1"/>
  <c r="P12" i="6"/>
  <c r="Q12" i="6" s="1"/>
  <c r="N12" i="6"/>
  <c r="M12" i="6"/>
  <c r="J12" i="6"/>
  <c r="I12" i="6"/>
  <c r="F12" i="6"/>
  <c r="E12" i="6"/>
  <c r="O11" i="6"/>
  <c r="R11" i="6" s="1"/>
  <c r="P11" i="6"/>
  <c r="Q11" i="6"/>
  <c r="N11" i="6"/>
  <c r="M11" i="6"/>
  <c r="J11" i="6"/>
  <c r="I11" i="6"/>
  <c r="F11" i="6"/>
  <c r="E11" i="6"/>
  <c r="O10" i="6"/>
  <c r="R10" i="6" s="1"/>
  <c r="P10" i="6"/>
  <c r="Q10" i="6" s="1"/>
  <c r="N10" i="6"/>
  <c r="M10" i="6"/>
  <c r="J10" i="6"/>
  <c r="I10" i="6"/>
  <c r="F10" i="6"/>
  <c r="E10" i="6"/>
  <c r="O9" i="6"/>
  <c r="P9" i="6"/>
  <c r="R9" i="6"/>
  <c r="Q9" i="6"/>
  <c r="N9" i="6"/>
  <c r="M9" i="6"/>
  <c r="J9" i="6"/>
  <c r="I9" i="6"/>
  <c r="F9" i="6"/>
  <c r="E9" i="6"/>
  <c r="O8" i="6"/>
  <c r="R8" i="6" s="1"/>
  <c r="P8" i="6"/>
  <c r="Q8" i="6" s="1"/>
  <c r="N8" i="6"/>
  <c r="M8" i="6"/>
  <c r="J8" i="6"/>
  <c r="I8" i="6"/>
  <c r="F8" i="6"/>
  <c r="E8" i="6"/>
  <c r="O7" i="6"/>
  <c r="R7" i="6" s="1"/>
  <c r="P7" i="6"/>
  <c r="Q7" i="6"/>
  <c r="N7" i="6"/>
  <c r="M7" i="6"/>
  <c r="J7" i="6"/>
  <c r="I7" i="6"/>
  <c r="F7" i="6"/>
  <c r="E7" i="6"/>
  <c r="O6" i="6"/>
  <c r="R6" i="6" s="1"/>
  <c r="P6" i="6"/>
  <c r="Q6" i="6" s="1"/>
  <c r="N6" i="6"/>
  <c r="M6" i="6"/>
  <c r="J6" i="6"/>
  <c r="I6" i="6"/>
  <c r="F6" i="6"/>
  <c r="E6" i="6"/>
  <c r="O5" i="6"/>
  <c r="P5" i="6"/>
  <c r="R5" i="6"/>
  <c r="Q5" i="6"/>
  <c r="N5" i="6"/>
  <c r="M5" i="6"/>
  <c r="J5" i="6"/>
  <c r="I5" i="6"/>
  <c r="F5" i="6"/>
  <c r="E5" i="6"/>
  <c r="O4" i="6"/>
  <c r="R4" i="6" s="1"/>
  <c r="P4" i="6"/>
  <c r="Q4" i="6" s="1"/>
  <c r="N4" i="6"/>
  <c r="M4" i="6"/>
  <c r="J4" i="6"/>
  <c r="I4" i="6"/>
  <c r="F4" i="6"/>
  <c r="E4" i="6"/>
  <c r="O3" i="6"/>
  <c r="R3" i="6" s="1"/>
  <c r="P3" i="6"/>
  <c r="Q3" i="6"/>
  <c r="N3" i="6"/>
  <c r="M3" i="6"/>
  <c r="J3" i="6"/>
  <c r="I3" i="6"/>
  <c r="F3" i="6"/>
  <c r="E3" i="6"/>
  <c r="L23" i="5"/>
  <c r="K23" i="5"/>
  <c r="H23" i="5"/>
  <c r="G23" i="5"/>
  <c r="D23" i="5"/>
  <c r="P23" i="5" s="1"/>
  <c r="C23" i="5"/>
  <c r="O23" i="5" s="1"/>
  <c r="R23" i="5" s="1"/>
  <c r="D34" i="1"/>
  <c r="C34" i="1"/>
  <c r="B34" i="1"/>
  <c r="D34" i="2"/>
  <c r="C34" i="2"/>
  <c r="B34" i="2"/>
  <c r="D34" i="3"/>
  <c r="C34" i="3"/>
  <c r="B34" i="3"/>
  <c r="C8" i="14"/>
  <c r="D8" i="14"/>
  <c r="E8" i="14"/>
  <c r="G8" i="14"/>
  <c r="F4" i="14"/>
  <c r="F5" i="14"/>
  <c r="F8" i="14"/>
  <c r="F6" i="14"/>
  <c r="F7" i="14"/>
  <c r="G7" i="14"/>
  <c r="G6" i="14"/>
  <c r="G5" i="14"/>
  <c r="G4" i="14"/>
  <c r="C12" i="15"/>
  <c r="H12" i="15" s="1"/>
  <c r="D12" i="15"/>
  <c r="E12" i="15"/>
  <c r="F12" i="15"/>
  <c r="G12" i="15"/>
  <c r="H11" i="15"/>
  <c r="H10" i="15"/>
  <c r="H9" i="15"/>
  <c r="N23" i="5"/>
  <c r="M23" i="5"/>
  <c r="J23" i="5"/>
  <c r="I23" i="5"/>
  <c r="F23" i="5"/>
  <c r="O22" i="5"/>
  <c r="P22" i="5"/>
  <c r="R22" i="5" s="1"/>
  <c r="Q22" i="5"/>
  <c r="N22" i="5"/>
  <c r="M22" i="5"/>
  <c r="J22" i="5"/>
  <c r="I22" i="5"/>
  <c r="F22" i="5"/>
  <c r="E22" i="5"/>
  <c r="O21" i="5"/>
  <c r="R21" i="5" s="1"/>
  <c r="P21" i="5"/>
  <c r="Q21" i="5"/>
  <c r="N21" i="5"/>
  <c r="M21" i="5"/>
  <c r="J21" i="5"/>
  <c r="I21" i="5"/>
  <c r="F21" i="5"/>
  <c r="E21" i="5"/>
  <c r="O20" i="5"/>
  <c r="P20" i="5"/>
  <c r="Q20" i="5" s="1"/>
  <c r="R20" i="5"/>
  <c r="N20" i="5"/>
  <c r="M20" i="5"/>
  <c r="J20" i="5"/>
  <c r="I20" i="5"/>
  <c r="F20" i="5"/>
  <c r="E20" i="5"/>
  <c r="O19" i="5"/>
  <c r="R19" i="5" s="1"/>
  <c r="P19" i="5"/>
  <c r="Q19" i="5" s="1"/>
  <c r="N19" i="5"/>
  <c r="M19" i="5"/>
  <c r="J19" i="5"/>
  <c r="I19" i="5"/>
  <c r="F19" i="5"/>
  <c r="E19" i="5"/>
  <c r="O18" i="5"/>
  <c r="P18" i="5"/>
  <c r="R18" i="5" s="1"/>
  <c r="N18" i="5"/>
  <c r="M18" i="5"/>
  <c r="J18" i="5"/>
  <c r="I18" i="5"/>
  <c r="F18" i="5"/>
  <c r="E18" i="5"/>
  <c r="O17" i="5"/>
  <c r="R17" i="5" s="1"/>
  <c r="P17" i="5"/>
  <c r="Q17" i="5"/>
  <c r="N17" i="5"/>
  <c r="M17" i="5"/>
  <c r="J17" i="5"/>
  <c r="I17" i="5"/>
  <c r="F17" i="5"/>
  <c r="E17" i="5"/>
  <c r="O16" i="5"/>
  <c r="P16" i="5"/>
  <c r="Q16" i="5" s="1"/>
  <c r="R16" i="5"/>
  <c r="N16" i="5"/>
  <c r="M16" i="5"/>
  <c r="J16" i="5"/>
  <c r="I16" i="5"/>
  <c r="F16" i="5"/>
  <c r="E16" i="5"/>
  <c r="O15" i="5"/>
  <c r="Q15" i="5" s="1"/>
  <c r="P15" i="5"/>
  <c r="N15" i="5"/>
  <c r="M15" i="5"/>
  <c r="J15" i="5"/>
  <c r="I15" i="5"/>
  <c r="F15" i="5"/>
  <c r="E15" i="5"/>
  <c r="O14" i="5"/>
  <c r="P14" i="5"/>
  <c r="R14" i="5" s="1"/>
  <c r="N14" i="5"/>
  <c r="M14" i="5"/>
  <c r="J14" i="5"/>
  <c r="I14" i="5"/>
  <c r="F14" i="5"/>
  <c r="E14" i="5"/>
  <c r="O13" i="5"/>
  <c r="R13" i="5" s="1"/>
  <c r="P13" i="5"/>
  <c r="Q13" i="5"/>
  <c r="N13" i="5"/>
  <c r="M13" i="5"/>
  <c r="J13" i="5"/>
  <c r="I13" i="5"/>
  <c r="F13" i="5"/>
  <c r="E13" i="5"/>
  <c r="O12" i="5"/>
  <c r="P12" i="5"/>
  <c r="Q12" i="5" s="1"/>
  <c r="R12" i="5"/>
  <c r="N12" i="5"/>
  <c r="M12" i="5"/>
  <c r="J12" i="5"/>
  <c r="I12" i="5"/>
  <c r="F12" i="5"/>
  <c r="E12" i="5"/>
  <c r="O11" i="5"/>
  <c r="R11" i="5" s="1"/>
  <c r="P11" i="5"/>
  <c r="N11" i="5"/>
  <c r="M11" i="5"/>
  <c r="J11" i="5"/>
  <c r="I11" i="5"/>
  <c r="F11" i="5"/>
  <c r="E11" i="5"/>
  <c r="O10" i="5"/>
  <c r="P10" i="5"/>
  <c r="R10" i="5" s="1"/>
  <c r="N10" i="5"/>
  <c r="M10" i="5"/>
  <c r="J10" i="5"/>
  <c r="I10" i="5"/>
  <c r="F10" i="5"/>
  <c r="E10" i="5"/>
  <c r="O9" i="5"/>
  <c r="R9" i="5" s="1"/>
  <c r="P9" i="5"/>
  <c r="Q9" i="5"/>
  <c r="N9" i="5"/>
  <c r="M9" i="5"/>
  <c r="J9" i="5"/>
  <c r="I9" i="5"/>
  <c r="F9" i="5"/>
  <c r="E9" i="5"/>
  <c r="O8" i="5"/>
  <c r="P8" i="5"/>
  <c r="Q8" i="5" s="1"/>
  <c r="R8" i="5"/>
  <c r="N8" i="5"/>
  <c r="M8" i="5"/>
  <c r="J8" i="5"/>
  <c r="I8" i="5"/>
  <c r="F8" i="5"/>
  <c r="E8" i="5"/>
  <c r="O7" i="5"/>
  <c r="Q7" i="5" s="1"/>
  <c r="P7" i="5"/>
  <c r="N7" i="5"/>
  <c r="M7" i="5"/>
  <c r="J7" i="5"/>
  <c r="I7" i="5"/>
  <c r="F7" i="5"/>
  <c r="E7" i="5"/>
  <c r="O6" i="5"/>
  <c r="P6" i="5"/>
  <c r="R6" i="5" s="1"/>
  <c r="N6" i="5"/>
  <c r="M6" i="5"/>
  <c r="J6" i="5"/>
  <c r="I6" i="5"/>
  <c r="F6" i="5"/>
  <c r="E6" i="5"/>
  <c r="O5" i="5"/>
  <c r="R5" i="5" s="1"/>
  <c r="P5" i="5"/>
  <c r="Q5" i="5"/>
  <c r="N5" i="5"/>
  <c r="M5" i="5"/>
  <c r="J5" i="5"/>
  <c r="I5" i="5"/>
  <c r="F5" i="5"/>
  <c r="E5" i="5"/>
  <c r="O4" i="5"/>
  <c r="P4" i="5"/>
  <c r="Q4" i="5" s="1"/>
  <c r="R4" i="5"/>
  <c r="N4" i="5"/>
  <c r="M4" i="5"/>
  <c r="J4" i="5"/>
  <c r="I4" i="5"/>
  <c r="F4" i="5"/>
  <c r="E4" i="5"/>
  <c r="O3" i="5"/>
  <c r="R3" i="5" s="1"/>
  <c r="P3" i="5"/>
  <c r="Q3" i="5" s="1"/>
  <c r="N3" i="5"/>
  <c r="M3" i="5"/>
  <c r="J3" i="5"/>
  <c r="I3" i="5"/>
  <c r="F3" i="5"/>
  <c r="E3" i="5"/>
  <c r="Q23" i="5" l="1"/>
  <c r="R23" i="6"/>
  <c r="Q11" i="5"/>
  <c r="R7" i="5"/>
  <c r="R15" i="5"/>
  <c r="E23" i="6"/>
  <c r="E23" i="5"/>
  <c r="F23" i="6"/>
  <c r="Q6" i="5"/>
  <c r="Q10" i="5"/>
  <c r="Q14" i="5"/>
  <c r="Q18" i="5"/>
</calcChain>
</file>

<file path=xl/sharedStrings.xml><?xml version="1.0" encoding="utf-8"?>
<sst xmlns="http://schemas.openxmlformats.org/spreadsheetml/2006/main" count="1244" uniqueCount="222">
  <si>
    <t>合計</t>
    <rPh sb="0" eb="2">
      <t>ゴウケイ</t>
    </rPh>
    <phoneticPr fontId="2"/>
  </si>
  <si>
    <t>売上(千円)</t>
    <rPh sb="0" eb="2">
      <t>ウリアゲ</t>
    </rPh>
    <rPh sb="3" eb="5">
      <t>センエン</t>
    </rPh>
    <phoneticPr fontId="2"/>
  </si>
  <si>
    <t>客数(人)</t>
    <rPh sb="0" eb="2">
      <t>キャクスウ</t>
    </rPh>
    <rPh sb="3" eb="4">
      <t>ニン</t>
    </rPh>
    <phoneticPr fontId="2"/>
  </si>
  <si>
    <t>日数</t>
    <rPh sb="0" eb="2">
      <t>ニッスウ</t>
    </rPh>
    <phoneticPr fontId="2"/>
  </si>
  <si>
    <t>未集計</t>
    <rPh sb="0" eb="3">
      <t>ミシュウケイ</t>
    </rPh>
    <phoneticPr fontId="2"/>
  </si>
  <si>
    <t>４月</t>
    <rPh sb="1" eb="2">
      <t>ガツ</t>
    </rPh>
    <phoneticPr fontId="2"/>
  </si>
  <si>
    <t>５月</t>
    <rPh sb="1" eb="2">
      <t>ガツ</t>
    </rPh>
    <phoneticPr fontId="2"/>
  </si>
  <si>
    <t>６月</t>
    <rPh sb="1" eb="2">
      <t>ガツ</t>
    </rPh>
    <phoneticPr fontId="2"/>
  </si>
  <si>
    <t>第１四半期</t>
    <rPh sb="0" eb="1">
      <t>ダイ</t>
    </rPh>
    <rPh sb="2" eb="3">
      <t>シ</t>
    </rPh>
    <rPh sb="3" eb="5">
      <t>ハンキ</t>
    </rPh>
    <phoneticPr fontId="2"/>
  </si>
  <si>
    <t>実績</t>
    <rPh sb="0" eb="2">
      <t>ジッセキ</t>
    </rPh>
    <phoneticPr fontId="2"/>
  </si>
  <si>
    <t>予算</t>
    <rPh sb="0" eb="2">
      <t>ヨサン</t>
    </rPh>
    <phoneticPr fontId="2"/>
  </si>
  <si>
    <t>達成率</t>
    <rPh sb="0" eb="3">
      <t>タッセイリツ</t>
    </rPh>
    <phoneticPr fontId="2"/>
  </si>
  <si>
    <t>予算残</t>
    <rPh sb="0" eb="2">
      <t>ヨサン</t>
    </rPh>
    <rPh sb="2" eb="3">
      <t>ザン</t>
    </rPh>
    <phoneticPr fontId="2"/>
  </si>
  <si>
    <t>営業１部</t>
    <rPh sb="0" eb="2">
      <t>エイギョウ</t>
    </rPh>
    <rPh sb="3" eb="4">
      <t>ブ</t>
    </rPh>
    <phoneticPr fontId="2"/>
  </si>
  <si>
    <t>営業２部</t>
    <rPh sb="0" eb="2">
      <t>エイギョウ</t>
    </rPh>
    <rPh sb="3" eb="4">
      <t>ブ</t>
    </rPh>
    <phoneticPr fontId="2"/>
  </si>
  <si>
    <t>営業３部</t>
    <rPh sb="0" eb="2">
      <t>エイギョウ</t>
    </rPh>
    <rPh sb="3" eb="4">
      <t>ブ</t>
    </rPh>
    <phoneticPr fontId="2"/>
  </si>
  <si>
    <t>営業４部</t>
    <rPh sb="0" eb="2">
      <t>エイギョウ</t>
    </rPh>
    <rPh sb="3" eb="4">
      <t>ブ</t>
    </rPh>
    <phoneticPr fontId="2"/>
  </si>
  <si>
    <t>企画開発営業部</t>
    <rPh sb="0" eb="2">
      <t>キカク</t>
    </rPh>
    <rPh sb="2" eb="4">
      <t>カイハツ</t>
    </rPh>
    <rPh sb="4" eb="7">
      <t>エイギョウブ</t>
    </rPh>
    <phoneticPr fontId="2"/>
  </si>
  <si>
    <t>本社営業統括部</t>
    <rPh sb="0" eb="2">
      <t>ホンシャ</t>
    </rPh>
    <rPh sb="2" eb="4">
      <t>エイギョウ</t>
    </rPh>
    <rPh sb="4" eb="7">
      <t>トウカツブ</t>
    </rPh>
    <phoneticPr fontId="2"/>
  </si>
  <si>
    <t>大阪支店</t>
    <rPh sb="0" eb="2">
      <t>オオサカ</t>
    </rPh>
    <rPh sb="2" eb="4">
      <t>シテン</t>
    </rPh>
    <phoneticPr fontId="2"/>
  </si>
  <si>
    <t>神戸支店</t>
    <rPh sb="0" eb="2">
      <t>コウベ</t>
    </rPh>
    <rPh sb="2" eb="4">
      <t>シテン</t>
    </rPh>
    <phoneticPr fontId="2"/>
  </si>
  <si>
    <t>高松支社</t>
    <rPh sb="0" eb="2">
      <t>タカマツ</t>
    </rPh>
    <rPh sb="2" eb="4">
      <t>シシャ</t>
    </rPh>
    <phoneticPr fontId="2"/>
  </si>
  <si>
    <t>西日本統括部</t>
    <rPh sb="0" eb="3">
      <t>ニシニホン</t>
    </rPh>
    <rPh sb="3" eb="6">
      <t>トウカツブ</t>
    </rPh>
    <phoneticPr fontId="2"/>
  </si>
  <si>
    <t>名古屋支店</t>
    <rPh sb="0" eb="3">
      <t>ナゴヤ</t>
    </rPh>
    <rPh sb="3" eb="5">
      <t>シテン</t>
    </rPh>
    <phoneticPr fontId="2"/>
  </si>
  <si>
    <t>浜松営業所</t>
    <rPh sb="0" eb="2">
      <t>ハママツ</t>
    </rPh>
    <rPh sb="2" eb="5">
      <t>エイギョウショ</t>
    </rPh>
    <phoneticPr fontId="2"/>
  </si>
  <si>
    <t>中部日本統括部</t>
    <rPh sb="0" eb="2">
      <t>チュウブ</t>
    </rPh>
    <rPh sb="2" eb="4">
      <t>ニホン</t>
    </rPh>
    <rPh sb="4" eb="7">
      <t>トウカツブ</t>
    </rPh>
    <phoneticPr fontId="2"/>
  </si>
  <si>
    <t>営業一課</t>
  </si>
  <si>
    <t>営業二課</t>
  </si>
  <si>
    <t>九州営業統括部</t>
    <rPh sb="0" eb="2">
      <t>キュウシュウ</t>
    </rPh>
    <rPh sb="2" eb="4">
      <t>エイギョウ</t>
    </rPh>
    <rPh sb="4" eb="7">
      <t>トウカツブ</t>
    </rPh>
    <phoneticPr fontId="2"/>
  </si>
  <si>
    <t>札幌支店</t>
    <rPh sb="0" eb="2">
      <t>サッポロ</t>
    </rPh>
    <rPh sb="2" eb="4">
      <t>シテン</t>
    </rPh>
    <phoneticPr fontId="2"/>
  </si>
  <si>
    <t>盛岡営業所</t>
    <rPh sb="0" eb="2">
      <t>モリオカ</t>
    </rPh>
    <rPh sb="2" eb="4">
      <t>エイギョウ</t>
    </rPh>
    <rPh sb="4" eb="5">
      <t>ジョ</t>
    </rPh>
    <phoneticPr fontId="2"/>
  </si>
  <si>
    <t>北日本営業統括部</t>
    <rPh sb="0" eb="3">
      <t>キタニッポン</t>
    </rPh>
    <rPh sb="3" eb="5">
      <t>エイギョウ</t>
    </rPh>
    <rPh sb="5" eb="7">
      <t>トウカツ</t>
    </rPh>
    <rPh sb="7" eb="8">
      <t>ブ</t>
    </rPh>
    <phoneticPr fontId="2"/>
  </si>
  <si>
    <t>ﾀﾞｲﾚｸﾄﾏｰｹﾃｨﾝｸﾞ部</t>
    <rPh sb="14" eb="15">
      <t>ブ</t>
    </rPh>
    <phoneticPr fontId="2"/>
  </si>
  <si>
    <t>全社計</t>
  </si>
  <si>
    <t>商品分類</t>
  </si>
  <si>
    <t>商品名</t>
  </si>
  <si>
    <t>価格</t>
  </si>
  <si>
    <t>和食器商品リスト</t>
    <rPh sb="0" eb="1">
      <t>ワ</t>
    </rPh>
    <rPh sb="1" eb="3">
      <t>ショッキ</t>
    </rPh>
    <rPh sb="3" eb="5">
      <t>ショウヒン</t>
    </rPh>
    <phoneticPr fontId="2"/>
  </si>
  <si>
    <t>商品コード</t>
    <rPh sb="0" eb="2">
      <t>ショウヒン</t>
    </rPh>
    <phoneticPr fontId="2"/>
  </si>
  <si>
    <t>新商品</t>
  </si>
  <si>
    <t>干支盆　奥田瑛二/画</t>
  </si>
  <si>
    <t>N-3</t>
  </si>
  <si>
    <t>干支丸盆　龍車</t>
  </si>
  <si>
    <t>N-1</t>
  </si>
  <si>
    <t>干支角盆　辰</t>
  </si>
  <si>
    <t>N-2</t>
  </si>
  <si>
    <t>お好み“六角重”朱塗三段</t>
  </si>
  <si>
    <t>N-11</t>
  </si>
  <si>
    <t>お好み“六角重”黒塗三段</t>
  </si>
  <si>
    <t>N-12</t>
  </si>
  <si>
    <t>お好み“六角重”朱塗一段</t>
  </si>
  <si>
    <t>N-13</t>
  </si>
  <si>
    <t>お好み“六角重”黒塗一段</t>
  </si>
  <si>
    <t>N-14</t>
  </si>
  <si>
    <t>カレンダー　黒龍</t>
  </si>
  <si>
    <t>N-21</t>
  </si>
  <si>
    <t>カレンダー　金龍</t>
  </si>
  <si>
    <t>N-22</t>
  </si>
  <si>
    <t>カレンダー２０００</t>
  </si>
  <si>
    <t>N-23</t>
  </si>
  <si>
    <t>お椀　いろいろ</t>
  </si>
  <si>
    <t>飯椀　ぼかし</t>
  </si>
  <si>
    <t>Ｗ-１</t>
  </si>
  <si>
    <t>飯椀　拭漆/摺漆</t>
  </si>
  <si>
    <t>Ｗ-２</t>
  </si>
  <si>
    <t>飯椀　漆絵</t>
  </si>
  <si>
    <t>Ｗ-３</t>
  </si>
  <si>
    <t>汁椀　掻合(かきあわせ)</t>
  </si>
  <si>
    <t>Ｗ-４</t>
  </si>
  <si>
    <t>汁椀　端反(はぞり)</t>
  </si>
  <si>
    <t>Ｗ-５</t>
  </si>
  <si>
    <t>汁椀　末広(すえひろ)</t>
  </si>
  <si>
    <t>Ｗ-６</t>
  </si>
  <si>
    <t>色々な食器</t>
  </si>
  <si>
    <t>銘々皿　隅金(5枚組）</t>
  </si>
  <si>
    <t>SK-1</t>
  </si>
  <si>
    <t>角盆　隅金</t>
  </si>
  <si>
    <t>SK-2</t>
  </si>
  <si>
    <t>丸盆　金市松</t>
  </si>
  <si>
    <t>SK-3</t>
  </si>
  <si>
    <t>書状入　隅金</t>
  </si>
  <si>
    <t>SK-4</t>
  </si>
  <si>
    <t>一筆鉢</t>
  </si>
  <si>
    <t>K-1</t>
  </si>
  <si>
    <t>サーバー　古代朱</t>
  </si>
  <si>
    <t>K-2</t>
  </si>
  <si>
    <t>輪花皿</t>
  </si>
  <si>
    <t>K-3</t>
  </si>
  <si>
    <t>捻梅鉢</t>
  </si>
  <si>
    <t>K-4</t>
  </si>
  <si>
    <t>銘々皿　捻梅(5枚組)</t>
  </si>
  <si>
    <t>K-5</t>
  </si>
  <si>
    <t>コーヒートレイ　本朱</t>
  </si>
  <si>
    <t>B-1</t>
  </si>
  <si>
    <t>あかね盆　八角</t>
  </si>
  <si>
    <t>B-2</t>
  </si>
  <si>
    <t>丸盆　風神</t>
  </si>
  <si>
    <t>B-3</t>
  </si>
  <si>
    <t>丸盆　雷神</t>
  </si>
  <si>
    <t>B-4</t>
  </si>
  <si>
    <t>長手盆　溜春秋</t>
  </si>
  <si>
    <t>B-5</t>
  </si>
  <si>
    <t>こね鉢　古代朱(小)</t>
  </si>
  <si>
    <t>H-1</t>
  </si>
  <si>
    <t>こね鉢　古代朱(大)</t>
  </si>
  <si>
    <t>H-2</t>
  </si>
  <si>
    <t>平鉢　溜</t>
  </si>
  <si>
    <t>H-3</t>
  </si>
  <si>
    <t>平鉢　朱色</t>
  </si>
  <si>
    <t>H-4</t>
  </si>
  <si>
    <t>かぶと鉢(小)</t>
  </si>
  <si>
    <t>H-5</t>
  </si>
  <si>
    <t>かぶと鉢(大)</t>
  </si>
  <si>
    <t>H-6</t>
  </si>
  <si>
    <t>片口　黒</t>
  </si>
  <si>
    <t>I-1</t>
  </si>
  <si>
    <t>片口　うるみ</t>
  </si>
  <si>
    <t>I-2</t>
  </si>
  <si>
    <t>ペア片口</t>
  </si>
  <si>
    <t>I-3</t>
  </si>
  <si>
    <t>ぐい呑み　市松</t>
  </si>
  <si>
    <t>I-4</t>
  </si>
  <si>
    <t>亀甲二段重</t>
  </si>
  <si>
    <t>I-5</t>
  </si>
  <si>
    <t>コースター揃　牡丹</t>
  </si>
  <si>
    <t>I-6</t>
  </si>
  <si>
    <t>色々な漆器</t>
  </si>
  <si>
    <t>本型小箱</t>
  </si>
  <si>
    <t>S-1</t>
  </si>
  <si>
    <t>小箱　市松</t>
  </si>
  <si>
    <t>S-2</t>
  </si>
  <si>
    <t>文箱　うさぎ</t>
  </si>
  <si>
    <t>S-3</t>
  </si>
  <si>
    <t>手文庫　光悦鶴</t>
  </si>
  <si>
    <t>S-4</t>
  </si>
  <si>
    <t>ペーパーウェイト</t>
  </si>
  <si>
    <t>S-11</t>
  </si>
  <si>
    <t>ブロック花生(大)</t>
  </si>
  <si>
    <t>F-1</t>
  </si>
  <si>
    <t>ブロック花生(小)</t>
  </si>
  <si>
    <t>F-2</t>
  </si>
  <si>
    <t>アーチ花生</t>
  </si>
  <si>
    <t>F-3</t>
  </si>
  <si>
    <t>店舗トップページ</t>
  </si>
  <si>
    <t>サラダボウル　龍雷</t>
  </si>
  <si>
    <t>Ｒ-1</t>
  </si>
  <si>
    <t>サラダボウル　飛龍</t>
  </si>
  <si>
    <t>Ｒ-２</t>
  </si>
  <si>
    <t>サラダボウル　雲龍</t>
  </si>
  <si>
    <t>Ｒ-３</t>
  </si>
  <si>
    <t>サーバー　金箔</t>
  </si>
  <si>
    <t>Ｒ-４</t>
  </si>
  <si>
    <t>取鉢　龍舞（5枚組）</t>
  </si>
  <si>
    <t>Ｒ-５</t>
  </si>
  <si>
    <t>1学期</t>
    <rPh sb="1" eb="3">
      <t>ガッキ</t>
    </rPh>
    <phoneticPr fontId="5"/>
  </si>
  <si>
    <t>2学期</t>
    <rPh sb="1" eb="3">
      <t>ガッキ</t>
    </rPh>
    <phoneticPr fontId="5"/>
  </si>
  <si>
    <t>3学期</t>
    <rPh sb="1" eb="3">
      <t>ガッキ</t>
    </rPh>
    <phoneticPr fontId="5"/>
  </si>
  <si>
    <t>氏名</t>
  </si>
  <si>
    <t>国語</t>
  </si>
  <si>
    <t>数学</t>
  </si>
  <si>
    <t>理科</t>
  </si>
  <si>
    <t>社会</t>
  </si>
  <si>
    <t>英語</t>
  </si>
  <si>
    <t>安藤</t>
    <rPh sb="0" eb="2">
      <t>アンドウ</t>
    </rPh>
    <phoneticPr fontId="5"/>
  </si>
  <si>
    <t>今井</t>
    <rPh sb="0" eb="2">
      <t>イマイ</t>
    </rPh>
    <phoneticPr fontId="5"/>
  </si>
  <si>
    <t>内田</t>
    <rPh sb="0" eb="2">
      <t>ウチダ</t>
    </rPh>
    <phoneticPr fontId="5"/>
  </si>
  <si>
    <t>小倉</t>
    <rPh sb="0" eb="2">
      <t>オグラ</t>
    </rPh>
    <phoneticPr fontId="5"/>
  </si>
  <si>
    <t>木村</t>
    <rPh sb="0" eb="2">
      <t>キムラ</t>
    </rPh>
    <phoneticPr fontId="5"/>
  </si>
  <si>
    <t>工藤</t>
    <rPh sb="0" eb="2">
      <t>クドウ</t>
    </rPh>
    <phoneticPr fontId="5"/>
  </si>
  <si>
    <t>小林</t>
    <rPh sb="0" eb="2">
      <t>コバヤシ</t>
    </rPh>
    <phoneticPr fontId="5"/>
  </si>
  <si>
    <t>小山</t>
    <rPh sb="0" eb="2">
      <t>コヤマ</t>
    </rPh>
    <phoneticPr fontId="5"/>
  </si>
  <si>
    <t>斎藤</t>
    <rPh sb="0" eb="2">
      <t>サイトウ</t>
    </rPh>
    <phoneticPr fontId="5"/>
  </si>
  <si>
    <t>佐々木</t>
    <rPh sb="0" eb="3">
      <t>ササキ</t>
    </rPh>
    <phoneticPr fontId="5"/>
  </si>
  <si>
    <t>鈴木</t>
    <rPh sb="0" eb="2">
      <t>スズキ</t>
    </rPh>
    <phoneticPr fontId="5"/>
  </si>
  <si>
    <t>勅使河原</t>
    <rPh sb="0" eb="4">
      <t>テシガワラ</t>
    </rPh>
    <phoneticPr fontId="5"/>
  </si>
  <si>
    <t>遠山</t>
    <rPh sb="0" eb="2">
      <t>トオヤマ</t>
    </rPh>
    <phoneticPr fontId="5"/>
  </si>
  <si>
    <t>内藤</t>
    <rPh sb="0" eb="2">
      <t>ナイトウ</t>
    </rPh>
    <phoneticPr fontId="5"/>
  </si>
  <si>
    <t>南野</t>
    <rPh sb="0" eb="2">
      <t>ナンノ</t>
    </rPh>
    <phoneticPr fontId="5"/>
  </si>
  <si>
    <t>新沼</t>
    <rPh sb="0" eb="2">
      <t>ニイヌマ</t>
    </rPh>
    <phoneticPr fontId="5"/>
  </si>
  <si>
    <t>沼田</t>
    <rPh sb="0" eb="2">
      <t>ヌマタ</t>
    </rPh>
    <phoneticPr fontId="5"/>
  </si>
  <si>
    <t>猫田</t>
    <rPh sb="0" eb="2">
      <t>ネコタ</t>
    </rPh>
    <phoneticPr fontId="5"/>
  </si>
  <si>
    <t>野間</t>
    <rPh sb="0" eb="2">
      <t>ノマ</t>
    </rPh>
    <phoneticPr fontId="5"/>
  </si>
  <si>
    <t>長谷川</t>
    <rPh sb="0" eb="3">
      <t>ハセガワ</t>
    </rPh>
    <phoneticPr fontId="5"/>
  </si>
  <si>
    <t>花田</t>
    <rPh sb="0" eb="2">
      <t>ハナダ</t>
    </rPh>
    <phoneticPr fontId="5"/>
  </si>
  <si>
    <t>氷見</t>
    <rPh sb="0" eb="2">
      <t>ヒミ</t>
    </rPh>
    <phoneticPr fontId="5"/>
  </si>
  <si>
    <t>福井</t>
    <rPh sb="0" eb="2">
      <t>フクイ</t>
    </rPh>
    <phoneticPr fontId="5"/>
  </si>
  <si>
    <t>松田</t>
    <rPh sb="0" eb="2">
      <t>マツダ</t>
    </rPh>
    <phoneticPr fontId="5"/>
  </si>
  <si>
    <t>本木</t>
    <rPh sb="0" eb="2">
      <t>モトキ</t>
    </rPh>
    <phoneticPr fontId="5"/>
  </si>
  <si>
    <t>森</t>
    <rPh sb="0" eb="1">
      <t>モリ</t>
    </rPh>
    <phoneticPr fontId="5"/>
  </si>
  <si>
    <t>山口</t>
    <rPh sb="0" eb="2">
      <t>ヤマグチ</t>
    </rPh>
    <phoneticPr fontId="5"/>
  </si>
  <si>
    <t>山田</t>
    <rPh sb="0" eb="2">
      <t>ヤマダ</t>
    </rPh>
    <phoneticPr fontId="5"/>
  </si>
  <si>
    <t>川田学習塾　期末テスト得点結果</t>
    <rPh sb="0" eb="2">
      <t>カワダ</t>
    </rPh>
    <rPh sb="2" eb="5">
      <t>ガクシュウジュク</t>
    </rPh>
    <rPh sb="6" eb="8">
      <t>キマツ</t>
    </rPh>
    <phoneticPr fontId="5"/>
  </si>
  <si>
    <t>学校名</t>
    <rPh sb="0" eb="2">
      <t>ガッコウ</t>
    </rPh>
    <rPh sb="2" eb="3">
      <t>メイ</t>
    </rPh>
    <phoneticPr fontId="5"/>
  </si>
  <si>
    <t>本町中学</t>
    <rPh sb="0" eb="2">
      <t>ホンマチ</t>
    </rPh>
    <rPh sb="2" eb="4">
      <t>チュウガク</t>
    </rPh>
    <phoneticPr fontId="5"/>
  </si>
  <si>
    <t>港北中学</t>
    <rPh sb="0" eb="2">
      <t>コウホク</t>
    </rPh>
    <rPh sb="2" eb="4">
      <t>チュウガク</t>
    </rPh>
    <phoneticPr fontId="5"/>
  </si>
  <si>
    <t>北中学</t>
    <rPh sb="0" eb="1">
      <t>キタ</t>
    </rPh>
    <rPh sb="1" eb="3">
      <t>チュウガク</t>
    </rPh>
    <phoneticPr fontId="5"/>
  </si>
  <si>
    <t>山岸中学</t>
    <rPh sb="0" eb="2">
      <t>ヤマギシ</t>
    </rPh>
    <rPh sb="2" eb="4">
      <t>チュウガク</t>
    </rPh>
    <phoneticPr fontId="5"/>
  </si>
  <si>
    <t>３０代</t>
  </si>
  <si>
    <t>４０代</t>
  </si>
  <si>
    <t>２月</t>
  </si>
  <si>
    <t>３月</t>
  </si>
  <si>
    <t>単位:円</t>
    <rPh sb="0" eb="2">
      <t>タンイ</t>
    </rPh>
    <rPh sb="3" eb="4">
      <t>エン</t>
    </rPh>
    <phoneticPr fontId="2"/>
  </si>
  <si>
    <t>店舗名</t>
    <rPh sb="0" eb="2">
      <t>テンポ</t>
    </rPh>
    <rPh sb="2" eb="3">
      <t>メイ</t>
    </rPh>
    <phoneticPr fontId="2"/>
  </si>
  <si>
    <t>１月</t>
    <rPh sb="0" eb="2">
      <t>１ガツ</t>
    </rPh>
    <phoneticPr fontId="2"/>
  </si>
  <si>
    <t>平均</t>
    <rPh sb="0" eb="2">
      <t>ヘイキン</t>
    </rPh>
    <phoneticPr fontId="2"/>
  </si>
  <si>
    <t>関東地区</t>
    <rPh sb="0" eb="2">
      <t>カントウ</t>
    </rPh>
    <rPh sb="2" eb="4">
      <t>チク</t>
    </rPh>
    <phoneticPr fontId="2"/>
  </si>
  <si>
    <t>銀座</t>
    <rPh sb="0" eb="2">
      <t>ギンザ</t>
    </rPh>
    <phoneticPr fontId="2"/>
  </si>
  <si>
    <t>新宿</t>
    <rPh sb="0" eb="2">
      <t>シンジュク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</si>
  <si>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</si>
  <si>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</si>
  <si>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関東地区  計</t>
    <rPh sb="0" eb="2">
      <t>カントウ</t>
    </rPh>
    <rPh sb="2" eb="4">
      <t>チク</t>
    </rPh>
    <rPh sb="6" eb="7">
      <t>ケイ</t>
    </rPh>
    <phoneticPr fontId="2"/>
  </si>
  <si>
    <t>（人）</t>
    <rPh sb="1" eb="2">
      <t>ニン</t>
    </rPh>
    <phoneticPr fontId="2"/>
  </si>
  <si>
    <t>地域</t>
    <rPh sb="0" eb="2">
      <t>チイキ</t>
    </rPh>
    <phoneticPr fontId="2"/>
  </si>
  <si>
    <t>１０代</t>
    <rPh sb="0" eb="3">
      <t>１０ダイ</t>
    </rPh>
    <phoneticPr fontId="2"/>
  </si>
  <si>
    <t>２０代</t>
    <rPh sb="0" eb="3">
      <t>２０ダイ</t>
    </rPh>
    <phoneticPr fontId="2"/>
  </si>
  <si>
    <t>その他</t>
    <rPh sb="0" eb="3">
      <t>ソノタ</t>
    </rPh>
    <phoneticPr fontId="2"/>
  </si>
  <si>
    <t>関西</t>
    <rPh sb="0" eb="2">
      <t>カンサイ</t>
    </rPh>
    <phoneticPr fontId="2"/>
  </si>
  <si>
    <t>四国</t>
    <rPh sb="0" eb="2">
      <t>シコク</t>
    </rPh>
    <phoneticPr fontId="2"/>
  </si>
  <si>
    <t>九州</t>
    <rPh sb="0" eb="2">
      <t>キュウシュウ</t>
    </rPh>
    <phoneticPr fontId="2"/>
  </si>
  <si>
    <t>2017年度関東地区売上合計</t>
    <rPh sb="4" eb="6">
      <t>９７ネンド</t>
    </rPh>
    <rPh sb="6" eb="8">
      <t>カントウ</t>
    </rPh>
    <rPh sb="8" eb="10">
      <t>チク</t>
    </rPh>
    <rPh sb="10" eb="14">
      <t>ウリアゲゴウケイ</t>
    </rPh>
    <phoneticPr fontId="2"/>
  </si>
  <si>
    <t>川田学習塾　期末テスト得点結果（2020年度）</t>
    <rPh sb="0" eb="2">
      <t>カワダ</t>
    </rPh>
    <rPh sb="2" eb="5">
      <t>ガクシュウジュク</t>
    </rPh>
    <rPh sb="6" eb="8">
      <t>キマツ</t>
    </rPh>
    <rPh sb="20" eb="22">
      <t>ネンド</t>
    </rPh>
    <phoneticPr fontId="5"/>
  </si>
  <si>
    <t>川田学習塾　期末テスト得点結果（2021年度）</t>
    <rPh sb="0" eb="2">
      <t>カワダ</t>
    </rPh>
    <rPh sb="2" eb="5">
      <t>ガクシュウジュク</t>
    </rPh>
    <rPh sb="6" eb="8">
      <t>キマツ</t>
    </rPh>
    <rPh sb="20" eb="22">
      <t>ネンド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</si>
</sst>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80" formatCode="0.0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i/>
      <sz val="16"/>
      <color indexed="17"/>
      <name val="ＨＧｺﾞｼｯｸE-PRO"/>
      <family val="3"/>
      <charset val="128"/>
    </font>
    <font>
      <sz val="16"/>
      <name val="ＭＳ Ｐゴシック"/>
      <family val="3"/>
      <charset val="128"/>
    </font>
    <font>
      <sz val="14"/>
      <color indexed="12"/>
      <name val="ＨＧｺﾞｼｯｸE-PRO"/>
      <family val="3"/>
      <charset val="128"/>
    </font>
    <font>
      <sz val="12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lightGray">
        <fgColor indexed="19"/>
        <bgColor indexed="9"/>
      </patternFill>
    </fill>
    <fill>
      <patternFill patternType="darkGrid">
        <fgColor indexed="13"/>
        <b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8" fontId="0" fillId="0" borderId="1" xfId="1" applyFont="1" applyBorder="1"/>
    <xf numFmtId="0" fontId="0" fillId="4" borderId="1" xfId="0" applyFill="1" applyBorder="1" applyAlignment="1">
      <alignment horizontal="center"/>
    </xf>
    <xf numFmtId="38" fontId="1" fillId="0" borderId="1" xfId="1" applyBorder="1"/>
    <xf numFmtId="38" fontId="0" fillId="0" borderId="1" xfId="0" applyNumberFormat="1" applyBorder="1"/>
    <xf numFmtId="0" fontId="1" fillId="3" borderId="2" xfId="0" applyNumberFormat="1" applyFont="1" applyFill="1" applyBorder="1" applyAlignment="1">
      <alignment vertical="center"/>
    </xf>
    <xf numFmtId="0" fontId="1" fillId="3" borderId="3" xfId="0" applyNumberFormat="1" applyFont="1" applyFill="1" applyBorder="1" applyAlignment="1">
      <alignment vertical="center"/>
    </xf>
    <xf numFmtId="0" fontId="1" fillId="0" borderId="4" xfId="0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3" borderId="5" xfId="0" applyNumberFormat="1" applyFont="1" applyFill="1" applyBorder="1" applyAlignment="1">
      <alignment vertical="center"/>
    </xf>
    <xf numFmtId="0" fontId="1" fillId="3" borderId="6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vertical="center"/>
    </xf>
    <xf numFmtId="0" fontId="1" fillId="0" borderId="11" xfId="1" applyNumberFormat="1" applyFont="1" applyBorder="1" applyAlignment="1">
      <alignment vertical="center"/>
    </xf>
    <xf numFmtId="180" fontId="1" fillId="0" borderId="11" xfId="1" applyNumberFormat="1" applyFont="1" applyBorder="1" applyAlignment="1">
      <alignment vertical="center"/>
    </xf>
    <xf numFmtId="0" fontId="1" fillId="0" borderId="10" xfId="1" applyNumberFormat="1" applyFont="1" applyBorder="1" applyAlignment="1">
      <alignment vertical="center"/>
    </xf>
    <xf numFmtId="0" fontId="1" fillId="0" borderId="12" xfId="1" applyNumberFormat="1" applyFont="1" applyBorder="1" applyAlignment="1">
      <alignment vertical="center"/>
    </xf>
    <xf numFmtId="0" fontId="1" fillId="3" borderId="4" xfId="0" applyNumberFormat="1" applyFont="1" applyFill="1" applyBorder="1" applyAlignment="1">
      <alignment vertical="center"/>
    </xf>
    <xf numFmtId="0" fontId="1" fillId="3" borderId="13" xfId="0" applyNumberFormat="1" applyFont="1" applyFill="1" applyBorder="1" applyAlignment="1">
      <alignment vertical="center"/>
    </xf>
    <xf numFmtId="0" fontId="1" fillId="0" borderId="14" xfId="1" applyNumberFormat="1" applyFont="1" applyBorder="1" applyAlignment="1">
      <alignment vertical="center"/>
    </xf>
    <xf numFmtId="0" fontId="1" fillId="0" borderId="15" xfId="1" applyNumberFormat="1" applyFont="1" applyBorder="1" applyAlignment="1">
      <alignment vertical="center"/>
    </xf>
    <xf numFmtId="180" fontId="1" fillId="0" borderId="15" xfId="1" applyNumberFormat="1" applyFont="1" applyBorder="1" applyAlignment="1">
      <alignment vertical="center"/>
    </xf>
    <xf numFmtId="0" fontId="1" fillId="0" borderId="13" xfId="1" applyNumberFormat="1" applyFont="1" applyBorder="1" applyAlignment="1">
      <alignment vertical="center"/>
    </xf>
    <xf numFmtId="0" fontId="1" fillId="3" borderId="16" xfId="0" applyNumberFormat="1" applyFont="1" applyFill="1" applyBorder="1" applyAlignment="1">
      <alignment vertical="center"/>
    </xf>
    <xf numFmtId="0" fontId="1" fillId="0" borderId="17" xfId="1" applyNumberFormat="1" applyFont="1" applyBorder="1" applyAlignment="1">
      <alignment vertical="center"/>
    </xf>
    <xf numFmtId="0" fontId="1" fillId="0" borderId="18" xfId="1" applyNumberFormat="1" applyFont="1" applyBorder="1" applyAlignment="1">
      <alignment vertical="center"/>
    </xf>
    <xf numFmtId="180" fontId="1" fillId="0" borderId="18" xfId="1" applyNumberFormat="1" applyFont="1" applyBorder="1" applyAlignment="1">
      <alignment vertical="center"/>
    </xf>
    <xf numFmtId="0" fontId="1" fillId="0" borderId="16" xfId="1" applyNumberFormat="1" applyFont="1" applyBorder="1" applyAlignment="1">
      <alignment vertical="center"/>
    </xf>
    <xf numFmtId="0" fontId="1" fillId="0" borderId="7" xfId="1" applyNumberFormat="1" applyFont="1" applyBorder="1" applyAlignment="1">
      <alignment vertical="center"/>
    </xf>
    <xf numFmtId="0" fontId="1" fillId="0" borderId="8" xfId="1" applyNumberFormat="1" applyFont="1" applyBorder="1" applyAlignment="1">
      <alignment vertical="center"/>
    </xf>
    <xf numFmtId="180" fontId="1" fillId="0" borderId="8" xfId="1" applyNumberFormat="1" applyFont="1" applyBorder="1" applyAlignment="1">
      <alignment vertical="center"/>
    </xf>
    <xf numFmtId="0" fontId="1" fillId="0" borderId="19" xfId="1" applyNumberFormat="1" applyFont="1" applyBorder="1" applyAlignment="1">
      <alignment vertical="center"/>
    </xf>
    <xf numFmtId="0" fontId="1" fillId="0" borderId="20" xfId="1" applyNumberFormat="1" applyFont="1" applyBorder="1" applyAlignment="1">
      <alignment vertical="center"/>
    </xf>
    <xf numFmtId="0" fontId="1" fillId="0" borderId="21" xfId="1" applyNumberFormat="1" applyFont="1" applyBorder="1" applyAlignment="1">
      <alignment vertical="center"/>
    </xf>
    <xf numFmtId="180" fontId="1" fillId="0" borderId="21" xfId="1" applyNumberFormat="1" applyFont="1" applyBorder="1" applyAlignment="1">
      <alignment vertical="center"/>
    </xf>
    <xf numFmtId="0" fontId="1" fillId="0" borderId="22" xfId="1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1" fillId="0" borderId="23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vertical="center"/>
    </xf>
    <xf numFmtId="0" fontId="1" fillId="3" borderId="24" xfId="0" applyNumberFormat="1" applyFont="1" applyFill="1" applyBorder="1" applyAlignment="1">
      <alignment vertical="center"/>
    </xf>
    <xf numFmtId="0" fontId="1" fillId="3" borderId="25" xfId="0" applyNumberFormat="1" applyFont="1" applyFill="1" applyBorder="1" applyAlignment="1">
      <alignment vertical="center"/>
    </xf>
    <xf numFmtId="0" fontId="1" fillId="0" borderId="26" xfId="1" applyNumberFormat="1" applyFont="1" applyBorder="1" applyAlignment="1">
      <alignment vertical="center"/>
    </xf>
    <xf numFmtId="0" fontId="1" fillId="0" borderId="27" xfId="1" applyNumberFormat="1" applyFont="1" applyBorder="1" applyAlignment="1">
      <alignment vertical="center"/>
    </xf>
    <xf numFmtId="180" fontId="1" fillId="0" borderId="27" xfId="1" applyNumberFormat="1" applyFont="1" applyBorder="1" applyAlignment="1">
      <alignment vertical="center"/>
    </xf>
    <xf numFmtId="0" fontId="1" fillId="0" borderId="25" xfId="0" applyNumberFormat="1" applyFont="1" applyBorder="1" applyAlignment="1">
      <alignment vertical="center"/>
    </xf>
    <xf numFmtId="0" fontId="1" fillId="3" borderId="25" xfId="0" applyNumberFormat="1" applyFont="1" applyFill="1" applyBorder="1" applyAlignment="1">
      <alignment horizontal="right" vertical="center"/>
    </xf>
    <xf numFmtId="3" fontId="0" fillId="0" borderId="28" xfId="0" applyNumberFormat="1" applyFill="1" applyBorder="1" applyAlignment="1">
      <alignment horizontal="center"/>
    </xf>
    <xf numFmtId="0" fontId="0" fillId="5" borderId="0" xfId="0" applyFill="1" applyBorder="1" applyAlignment="1"/>
    <xf numFmtId="6" fontId="0" fillId="5" borderId="0" xfId="2" applyFont="1" applyFill="1" applyBorder="1" applyAlignment="1"/>
    <xf numFmtId="0" fontId="0" fillId="0" borderId="0" xfId="0" applyFill="1" applyBorder="1" applyAlignment="1"/>
    <xf numFmtId="6" fontId="0" fillId="0" borderId="0" xfId="2" applyFont="1" applyFill="1" applyBorder="1" applyAlignment="1"/>
    <xf numFmtId="0" fontId="0" fillId="5" borderId="29" xfId="0" applyFill="1" applyBorder="1" applyAlignment="1"/>
    <xf numFmtId="6" fontId="0" fillId="5" borderId="29" xfId="2" applyFon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30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0" fontId="0" fillId="0" borderId="1" xfId="0" applyFill="1" applyBorder="1" applyAlignment="1"/>
    <xf numFmtId="0" fontId="0" fillId="0" borderId="24" xfId="0" applyFill="1" applyBorder="1" applyAlignment="1"/>
    <xf numFmtId="0" fontId="0" fillId="0" borderId="31" xfId="0" applyFill="1" applyBorder="1" applyAlignment="1"/>
    <xf numFmtId="0" fontId="0" fillId="0" borderId="33" xfId="0" applyFill="1" applyBorder="1" applyAlignment="1">
      <alignment horizontal="left"/>
    </xf>
    <xf numFmtId="0" fontId="0" fillId="0" borderId="34" xfId="0" applyFill="1" applyBorder="1" applyAlignment="1"/>
    <xf numFmtId="0" fontId="0" fillId="0" borderId="35" xfId="0" applyFill="1" applyBorder="1" applyAlignment="1"/>
    <xf numFmtId="0" fontId="0" fillId="0" borderId="36" xfId="0" applyFill="1" applyBorder="1" applyAlignment="1"/>
    <xf numFmtId="0" fontId="0" fillId="0" borderId="37" xfId="0" applyFont="1" applyFill="1" applyBorder="1" applyAlignment="1"/>
    <xf numFmtId="0" fontId="6" fillId="0" borderId="38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39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0" fontId="7" fillId="6" borderId="1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8" fontId="1" fillId="0" borderId="1" xfId="1" applyFont="1" applyBorder="1" applyAlignment="1">
      <alignment horizontal="left"/>
    </xf>
    <xf numFmtId="6" fontId="1" fillId="0" borderId="1" xfId="2" applyFill="1" applyBorder="1"/>
    <xf numFmtId="38" fontId="1" fillId="0" borderId="40" xfId="1" applyFont="1" applyBorder="1" applyAlignment="1">
      <alignment horizontal="left"/>
    </xf>
    <xf numFmtId="38" fontId="1" fillId="0" borderId="40" xfId="1" applyBorder="1"/>
    <xf numFmtId="6" fontId="1" fillId="0" borderId="40" xfId="2" applyFill="1" applyBorder="1"/>
    <xf numFmtId="38" fontId="1" fillId="0" borderId="41" xfId="1" applyBorder="1"/>
    <xf numFmtId="6" fontId="1" fillId="0" borderId="41" xfId="2" applyFill="1" applyBorder="1"/>
    <xf numFmtId="0" fontId="0" fillId="0" borderId="0" xfId="0" applyAlignment="1"/>
    <xf numFmtId="0" fontId="10" fillId="0" borderId="0" xfId="0" applyFont="1"/>
    <xf numFmtId="0" fontId="11" fillId="7" borderId="1" xfId="0" applyFont="1" applyFill="1" applyBorder="1" applyAlignment="1">
      <alignment horizontal="center"/>
    </xf>
    <xf numFmtId="38" fontId="1" fillId="8" borderId="1" xfId="1" applyFill="1" applyBorder="1"/>
    <xf numFmtId="0" fontId="0" fillId="0" borderId="0" xfId="0" applyBorder="1"/>
    <xf numFmtId="0" fontId="1" fillId="2" borderId="42" xfId="0" applyNumberFormat="1" applyFont="1" applyFill="1" applyBorder="1" applyAlignment="1">
      <alignment horizontal="centerContinuous" vertical="center"/>
    </xf>
    <xf numFmtId="0" fontId="0" fillId="2" borderId="43" xfId="0" applyFill="1" applyBorder="1" applyAlignment="1">
      <alignment horizontal="centerContinuous"/>
    </xf>
    <xf numFmtId="0" fontId="0" fillId="2" borderId="44" xfId="0" applyFill="1" applyBorder="1" applyAlignment="1">
      <alignment horizontal="centerContinuous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38" fontId="8" fillId="0" borderId="0" xfId="1" applyFont="1" applyBorder="1" applyAlignment="1">
      <alignment horizontal="center"/>
    </xf>
    <xf numFmtId="38" fontId="1" fillId="3" borderId="48" xfId="1" applyFont="1" applyFill="1" applyBorder="1" applyAlignment="1">
      <alignment vertical="top" textRotation="255"/>
    </xf>
    <xf numFmtId="38" fontId="1" fillId="3" borderId="49" xfId="1" applyFont="1" applyFill="1" applyBorder="1" applyAlignment="1">
      <alignment vertical="top" textRotation="255"/>
    </xf>
    <xf numFmtId="38" fontId="1" fillId="3" borderId="50" xfId="1" applyFont="1" applyFill="1" applyBorder="1" applyAlignment="1">
      <alignment vertical="top" textRotation="255"/>
    </xf>
    <xf numFmtId="38" fontId="1" fillId="0" borderId="51" xfId="1" applyFont="1" applyBorder="1" applyAlignment="1">
      <alignment horizontal="center"/>
    </xf>
    <xf numFmtId="38" fontId="1" fillId="0" borderId="52" xfId="1" applyFont="1" applyBorder="1" applyAlignment="1">
      <alignment horizontal="center"/>
    </xf>
  </cellXfs>
  <cellStyles count="3">
    <cellStyle name="桁区切り" xfId="1" builtinId="6"/>
    <cellStyle name="通貨" xfId="2" builtinId="7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店舗別売上実績</a:t>
            </a:r>
          </a:p>
        </c:rich>
      </c:tx>
      <c:layout>
        <c:manualLayout>
          <c:xMode val="edge"/>
          <c:yMode val="edge"/>
          <c:x val="0.38443445748526717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3603646451723"/>
          <c:y val="0.20363636363636364"/>
          <c:w val="0.68396305180739125"/>
          <c:h val="0.64363636363636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問６!$B$4</c:f>
              <c:strCache>
                <c:ptCount val="1"/>
                <c:pt idx="0">
                  <c:v>銀座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問６!$C$3:$F$3</c:f>
              <c:strCache>
                <c:ptCount val="4"/>
                <c:pt idx="0">
                  <c:v>１月</c:v>
                </c:pt>
                <c:pt idx="1">
                  <c:v>２月</c:v>
                </c:pt>
                <c:pt idx="2">
                  <c:v>３月</c:v>
                </c:pt>
                <c:pt idx="3">
                  <c:v>合計</c:v>
                </c:pt>
              </c:strCache>
            </c:strRef>
          </c:cat>
          <c:val>
            <c:numRef>
              <c:f>問６!$C$4:$F$4</c:f>
              <c:numCache>
                <c:formatCode>#,##0_);[Red]\(#,##0\)</c:formatCode>
                <c:ptCount val="4"/>
                <c:pt idx="0">
                  <c:v>5500</c:v>
                </c:pt>
                <c:pt idx="1">
                  <c:v>3700</c:v>
                </c:pt>
                <c:pt idx="2">
                  <c:v>2700</c:v>
                </c:pt>
                <c:pt idx="3" formatCode="&quot;¥&quot;#,##0_);[Red]\(&quot;¥&quot;#,##0\)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98B-B751-17FE88CD2AD3}"/>
            </c:ext>
          </c:extLst>
        </c:ser>
        <c:ser>
          <c:idx val="1"/>
          <c:order val="1"/>
          <c:tx>
            <c:strRef>
              <c:f>問６!$B$5</c:f>
              <c:strCache>
                <c:ptCount val="1"/>
                <c:pt idx="0">
                  <c:v>新宿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問６!$C$3:$F$3</c:f>
              <c:strCache>
                <c:ptCount val="4"/>
                <c:pt idx="0">
                  <c:v>１月</c:v>
                </c:pt>
                <c:pt idx="1">
                  <c:v>２月</c:v>
                </c:pt>
                <c:pt idx="2">
                  <c:v>３月</c:v>
                </c:pt>
                <c:pt idx="3">
                  <c:v>合計</c:v>
                </c:pt>
              </c:strCache>
            </c:strRef>
          </c:cat>
          <c:val>
            <c:numRef>
              <c:f>問６!$C$5:$F$5</c:f>
              <c:numCache>
                <c:formatCode>#,##0_);[Red]\(#,##0\)</c:formatCode>
                <c:ptCount val="4"/>
                <c:pt idx="0">
                  <c:v>6800</c:v>
                </c:pt>
                <c:pt idx="1">
                  <c:v>4300</c:v>
                </c:pt>
                <c:pt idx="2">
                  <c:v>3800</c:v>
                </c:pt>
                <c:pt idx="3" formatCode="&quot;¥&quot;#,##0_);[Red]\(&quot;¥&quot;#,##0\)">
                  <c:v>14900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98B-B751-17FE88CD2AD3}"/>
            </c:ext>
          </c:extLst>
        </c:ser>
        <c:ser>
          <c:idx val="2"/>
          <c:order val="2"/>
          <c:tx>
            <c:strRef>
              <c:f>問６!$B$6</c:f>
              <c:strCache>
                <c:ptCount val="1"/>
                <c:pt idx="0">
                  <c:v>千葉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問６!$C$3:$F$3</c:f>
              <c:strCache>
                <c:ptCount val="4"/>
                <c:pt idx="0">
                  <c:v>１月</c:v>
                </c:pt>
                <c:pt idx="1">
                  <c:v>２月</c:v>
                </c:pt>
                <c:pt idx="2">
                  <c:v>３月</c:v>
                </c:pt>
                <c:pt idx="3">
                  <c:v>合計</c:v>
                </c:pt>
              </c:strCache>
            </c:strRef>
          </c:cat>
          <c:val>
            <c:numRef>
              <c:f>問６!$C$6:$F$6</c:f>
              <c:numCache>
                <c:formatCode>#,##0_);[Red]\(#,##0\)</c:formatCode>
                <c:ptCount val="4"/>
                <c:pt idx="0">
                  <c:v>4000</c:v>
                </c:pt>
                <c:pt idx="1">
                  <c:v>1800</c:v>
                </c:pt>
                <c:pt idx="2">
                  <c:v>1500</c:v>
                </c:pt>
                <c:pt idx="3" formatCode="&quot;¥&quot;#,##0_);[Red]\(&quot;¥&quot;#,##0\)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3-498B-B751-17FE88CD2AD3}"/>
            </c:ext>
          </c:extLst>
        </c:ser>
        <c:ser>
          <c:idx val="3"/>
          <c:order val="3"/>
          <c:tx>
            <c:strRef>
              <c:f>問６!$B$7</c:f>
              <c:strCache>
                <c:ptCount val="1"/>
                <c:pt idx="0">
                  <c:v>横浜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問６!$C$3:$F$3</c:f>
              <c:strCache>
                <c:ptCount val="4"/>
                <c:pt idx="0">
                  <c:v>１月</c:v>
                </c:pt>
                <c:pt idx="1">
                  <c:v>２月</c:v>
                </c:pt>
                <c:pt idx="2">
                  <c:v>３月</c:v>
                </c:pt>
                <c:pt idx="3">
                  <c:v>合計</c:v>
                </c:pt>
              </c:strCache>
            </c:strRef>
          </c:cat>
          <c:val>
            <c:numRef>
              <c:f>問６!$C$7:$F$7</c:f>
              <c:numCache>
                <c:formatCode>#,##0_);[Red]\(#,##0\)</c:formatCode>
                <c:ptCount val="4"/>
                <c:pt idx="0">
                  <c:v>4600</c:v>
                </c:pt>
                <c:pt idx="1">
                  <c:v>3300</c:v>
                </c:pt>
                <c:pt idx="2">
                  <c:v>1600</c:v>
                </c:pt>
                <c:pt idx="3" formatCode="&quot;¥&quot;#,##0_);[Red]\(&quot;¥&quot;#,##0\)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3-498B-B751-17FE88CD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23007"/>
        <c:axId val="1"/>
      </c:barChart>
      <c:catAx>
        <c:axId val="50432300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43230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70335733534431"/>
          <c:y val="0.40303602308189324"/>
          <c:w val="0.12324333676219204"/>
          <c:h val="0.274568290724539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年代別来場者数</a:t>
            </a:r>
          </a:p>
        </c:rich>
      </c:tx>
      <c:layout>
        <c:manualLayout>
          <c:xMode val="edge"/>
          <c:yMode val="edge"/>
          <c:x val="0.38817480719794345"/>
          <c:y val="4.1841004184100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6401028277635"/>
          <c:y val="0.21757322175732219"/>
          <c:w val="0.71208226221079696"/>
          <c:h val="0.61087866108786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問７!$B$9</c:f>
              <c:strCache>
                <c:ptCount val="1"/>
                <c:pt idx="0">
                  <c:v>関西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問７!$C$8:$G$8</c:f>
              <c:strCache>
                <c:ptCount val="5"/>
                <c:pt idx="0">
                  <c:v>１０代</c:v>
                </c:pt>
                <c:pt idx="1">
                  <c:v>２０代</c:v>
                </c:pt>
                <c:pt idx="2">
                  <c:v>３０代</c:v>
                </c:pt>
                <c:pt idx="3">
                  <c:v>４０代</c:v>
                </c:pt>
                <c:pt idx="4">
                  <c:v>その他</c:v>
                </c:pt>
              </c:strCache>
            </c:strRef>
          </c:cat>
          <c:val>
            <c:numRef>
              <c:f>問７!$C$9:$G$9</c:f>
              <c:numCache>
                <c:formatCode>#,##0_);[Red]\(#,##0\)</c:formatCode>
                <c:ptCount val="5"/>
                <c:pt idx="0">
                  <c:v>530</c:v>
                </c:pt>
                <c:pt idx="1">
                  <c:v>684</c:v>
                </c:pt>
                <c:pt idx="2">
                  <c:v>335</c:v>
                </c:pt>
                <c:pt idx="3">
                  <c:v>280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6-40F4-BA95-0CE76914E407}"/>
            </c:ext>
          </c:extLst>
        </c:ser>
        <c:ser>
          <c:idx val="1"/>
          <c:order val="1"/>
          <c:tx>
            <c:strRef>
              <c:f>問７!$B$10</c:f>
              <c:strCache>
                <c:ptCount val="1"/>
                <c:pt idx="0">
                  <c:v>四国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問７!$C$8:$G$8</c:f>
              <c:strCache>
                <c:ptCount val="5"/>
                <c:pt idx="0">
                  <c:v>１０代</c:v>
                </c:pt>
                <c:pt idx="1">
                  <c:v>２０代</c:v>
                </c:pt>
                <c:pt idx="2">
                  <c:v>３０代</c:v>
                </c:pt>
                <c:pt idx="3">
                  <c:v>４０代</c:v>
                </c:pt>
                <c:pt idx="4">
                  <c:v>その他</c:v>
                </c:pt>
              </c:strCache>
            </c:strRef>
          </c:cat>
          <c:val>
            <c:numRef>
              <c:f>問７!$C$10:$G$10</c:f>
              <c:numCache>
                <c:formatCode>#,##0_);[Red]\(#,##0\)</c:formatCode>
                <c:ptCount val="5"/>
                <c:pt idx="0">
                  <c:v>348</c:v>
                </c:pt>
                <c:pt idx="1">
                  <c:v>358</c:v>
                </c:pt>
                <c:pt idx="2">
                  <c:v>240</c:v>
                </c:pt>
                <c:pt idx="3">
                  <c:v>165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6-40F4-BA95-0CE76914E407}"/>
            </c:ext>
          </c:extLst>
        </c:ser>
        <c:ser>
          <c:idx val="2"/>
          <c:order val="2"/>
          <c:tx>
            <c:strRef>
              <c:f>問７!$B$11</c:f>
              <c:strCache>
                <c:ptCount val="1"/>
                <c:pt idx="0">
                  <c:v>九州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問７!$C$8:$G$8</c:f>
              <c:strCache>
                <c:ptCount val="5"/>
                <c:pt idx="0">
                  <c:v>１０代</c:v>
                </c:pt>
                <c:pt idx="1">
                  <c:v>２０代</c:v>
                </c:pt>
                <c:pt idx="2">
                  <c:v>３０代</c:v>
                </c:pt>
                <c:pt idx="3">
                  <c:v>４０代</c:v>
                </c:pt>
                <c:pt idx="4">
                  <c:v>その他</c:v>
                </c:pt>
              </c:strCache>
            </c:strRef>
          </c:cat>
          <c:val>
            <c:numRef>
              <c:f>問７!$C$11:$G$11</c:f>
              <c:numCache>
                <c:formatCode>#,##0_);[Red]\(#,##0\)</c:formatCode>
                <c:ptCount val="5"/>
                <c:pt idx="0">
                  <c:v>450</c:v>
                </c:pt>
                <c:pt idx="1">
                  <c:v>553</c:v>
                </c:pt>
                <c:pt idx="2">
                  <c:v>315</c:v>
                </c:pt>
                <c:pt idx="3">
                  <c:v>283</c:v>
                </c:pt>
                <c:pt idx="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6-40F4-BA95-0CE76914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24255"/>
        <c:axId val="1"/>
      </c:barChart>
      <c:catAx>
        <c:axId val="50432425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043242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3109969397377"/>
          <c:y val="0.42486890698636454"/>
          <c:w val="0.12453227440485082"/>
          <c:h val="0.222550379850000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8</xdr:row>
      <xdr:rowOff>117475</xdr:rowOff>
    </xdr:from>
    <xdr:to>
      <xdr:col>10</xdr:col>
      <xdr:colOff>317495</xdr:colOff>
      <xdr:row>16</xdr:row>
      <xdr:rowOff>9525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762125" y="2105025"/>
          <a:ext cx="4772025" cy="1866900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＜問２＞</a:t>
          </a:r>
          <a:endParaRPr lang="ja-JP" altLang="ja-JP" sz="1200">
            <a:effectLst/>
          </a:endParaRPr>
        </a:p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　このシートで「下スクロール」すると、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4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月～第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四半期　のタイトルが見えなくなってしまいます。</a:t>
          </a:r>
          <a:endParaRPr lang="ja-JP" altLang="ja-JP" sz="1200">
            <a:effectLst/>
          </a:endParaRPr>
        </a:p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　また、「右スクロール」すると　営業所　の列タイトルが見えなくなってしまいます。</a:t>
          </a:r>
          <a:endParaRPr lang="ja-JP" altLang="ja-JP" sz="1200">
            <a:effectLst/>
          </a:endParaRPr>
        </a:p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このシートを　　問２解答　のシートのように、スクロールしても行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/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列のタイトルが常に表示されるような設定を施して下さい。</a:t>
          </a:r>
          <a:endParaRPr lang="ja-JP" altLang="ja-JP" sz="1200">
            <a:effectLst/>
          </a:endParaRPr>
        </a:p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　　　・右方向にスクロールしても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A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列と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B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列はスクロールしない。</a:t>
          </a:r>
          <a:endParaRPr lang="ja-JP" altLang="ja-JP" sz="1200">
            <a:effectLst/>
          </a:endParaRPr>
        </a:p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　　　・下方向にスクロールしても１行目と２行目はスクロールしない。</a:t>
          </a:r>
          <a:endParaRPr lang="ja-JP" altLang="ja-JP" sz="1200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11</xdr:row>
      <xdr:rowOff>79375</xdr:rowOff>
    </xdr:from>
    <xdr:to>
      <xdr:col>11</xdr:col>
      <xdr:colOff>212725</xdr:colOff>
      <xdr:row>14</xdr:row>
      <xdr:rowOff>88900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38475" y="2003425"/>
          <a:ext cx="2762250" cy="50482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B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列を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表示しない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ように設定してください。</a:t>
          </a:r>
        </a:p>
      </xdr:txBody>
    </xdr:sp>
    <xdr:clientData/>
  </xdr:twoCellAnchor>
  <xdr:twoCellAnchor>
    <xdr:from>
      <xdr:col>5</xdr:col>
      <xdr:colOff>231775</xdr:colOff>
      <xdr:row>44</xdr:row>
      <xdr:rowOff>79375</xdr:rowOff>
    </xdr:from>
    <xdr:to>
      <xdr:col>11</xdr:col>
      <xdr:colOff>212725</xdr:colOff>
      <xdr:row>47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38475" y="7566025"/>
          <a:ext cx="2762250" cy="54927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B3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を表示しないようにする</a:t>
          </a:r>
          <a:endParaRPr lang="ja-JP" altLang="ja-JP" sz="1200">
            <a:effectLst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11</xdr:row>
      <xdr:rowOff>79375</xdr:rowOff>
    </xdr:from>
    <xdr:to>
      <xdr:col>11</xdr:col>
      <xdr:colOff>212725</xdr:colOff>
      <xdr:row>14</xdr:row>
      <xdr:rowOff>88900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38475" y="2003425"/>
          <a:ext cx="2762250" cy="50482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B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列を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表示しない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ように設定してください。</a:t>
          </a:r>
        </a:p>
      </xdr:txBody>
    </xdr:sp>
    <xdr:clientData/>
  </xdr:twoCellAnchor>
  <xdr:twoCellAnchor>
    <xdr:from>
      <xdr:col>5</xdr:col>
      <xdr:colOff>231775</xdr:colOff>
      <xdr:row>44</xdr:row>
      <xdr:rowOff>79375</xdr:rowOff>
    </xdr:from>
    <xdr:to>
      <xdr:col>11</xdr:col>
      <xdr:colOff>212725</xdr:colOff>
      <xdr:row>47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38475" y="7566025"/>
          <a:ext cx="2762250" cy="54927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B3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を表示しないようにする</a:t>
          </a:r>
          <a:endParaRPr lang="ja-JP" altLang="ja-JP" sz="1200">
            <a:effectLst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9</xdr:row>
      <xdr:rowOff>34925</xdr:rowOff>
    </xdr:from>
    <xdr:to>
      <xdr:col>14</xdr:col>
      <xdr:colOff>104775</xdr:colOff>
      <xdr:row>14</xdr:row>
      <xdr:rowOff>25400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321175" y="1628775"/>
          <a:ext cx="2762250" cy="81597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学期の成績が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90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点より高いものを色分けしなさい</a:t>
          </a:r>
          <a:endParaRPr lang="ja-JP" altLang="ja-JP" sz="1200">
            <a:effectLst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9</xdr:row>
      <xdr:rowOff>34925</xdr:rowOff>
    </xdr:from>
    <xdr:to>
      <xdr:col>14</xdr:col>
      <xdr:colOff>104775</xdr:colOff>
      <xdr:row>14</xdr:row>
      <xdr:rowOff>25400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321175" y="1628775"/>
          <a:ext cx="2762250" cy="81597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学期の成績が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90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点より高いものを色分けしなさい</a:t>
          </a:r>
          <a:endParaRPr lang="ja-JP" altLang="ja-JP" sz="1200">
            <a:effectLst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8</xdr:row>
      <xdr:rowOff>117475</xdr:rowOff>
    </xdr:from>
    <xdr:to>
      <xdr:col>9</xdr:col>
      <xdr:colOff>409580</xdr:colOff>
      <xdr:row>14</xdr:row>
      <xdr:rowOff>155575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1809750" y="1495425"/>
          <a:ext cx="4829175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82296" tIns="50292" rIns="82296" bIns="0" anchor="t" upright="1"/>
        <a:lstStyle/>
        <a:p>
          <a:pPr algn="ctr" rtl="0">
            <a:lnSpc>
              <a:spcPts val="5700"/>
            </a:lnSpc>
            <a:defRPr sz="1000"/>
          </a:pPr>
          <a:r>
            <a:rPr lang="ja-JP" altLang="en-US" sz="48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このシートを削除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57150</xdr:rowOff>
    </xdr:from>
    <xdr:to>
      <xdr:col>8</xdr:col>
      <xdr:colOff>273050</xdr:colOff>
      <xdr:row>7</xdr:row>
      <xdr:rowOff>57150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4667250" y="323850"/>
          <a:ext cx="2762250" cy="103822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ヘッダー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の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右部分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に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日付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が表示され、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フッター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には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何も表示されない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ように設定してください。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11</xdr:row>
      <xdr:rowOff>79375</xdr:rowOff>
    </xdr:from>
    <xdr:to>
      <xdr:col>11</xdr:col>
      <xdr:colOff>212725</xdr:colOff>
      <xdr:row>14</xdr:row>
      <xdr:rowOff>88900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3314700" y="2085975"/>
          <a:ext cx="3009900" cy="52387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B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列を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表示しない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ように設定してください。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231774</xdr:colOff>
      <xdr:row>11</xdr:row>
      <xdr:rowOff>79375</xdr:rowOff>
    </xdr:from>
    <xdr:to>
      <xdr:col>12</xdr:col>
      <xdr:colOff>336549</xdr:colOff>
      <xdr:row>14</xdr:row>
      <xdr:rowOff>88900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38474" y="2003425"/>
          <a:ext cx="3349625" cy="50482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このシートを</a:t>
          </a: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A4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　</a:t>
          </a: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1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枚に印刷（設定）しなさい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11</xdr:row>
      <xdr:rowOff>79375</xdr:rowOff>
    </xdr:from>
    <xdr:to>
      <xdr:col>12</xdr:col>
      <xdr:colOff>336549</xdr:colOff>
      <xdr:row>20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767417" y="2037292"/>
          <a:ext cx="4643965" cy="153987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このシートを</a:t>
          </a:r>
          <a:r>
            <a:rPr lang="en-US" altLang="ja-JP" sz="1800" b="0" i="0" u="none" strike="noStrike" baseline="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A4</a:t>
          </a:r>
          <a:r>
            <a:rPr lang="ja-JP" altLang="en-US" sz="1800" b="0" i="0" u="none" strike="noStrike" baseline="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</a:t>
          </a:r>
          <a:r>
            <a:rPr lang="en-US" altLang="ja-JP" sz="1800" b="0" i="0" u="none" strike="noStrike" baseline="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1</a:t>
          </a:r>
          <a:r>
            <a:rPr lang="ja-JP" altLang="en-US" sz="1800" b="0" i="0" u="none" strike="noStrike" baseline="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枚に印刷（設定）しなさい</a:t>
          </a:r>
          <a:endParaRPr lang="en-US" altLang="ja-JP" sz="1800" b="0" i="0" u="none" strike="noStrike" baseline="0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 rtl="0">
            <a:defRPr sz="1000"/>
          </a:pPr>
          <a:endParaRPr lang="en-US" altLang="ja-JP" sz="1800" b="0" i="0" u="none" strike="noStrike" baseline="0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 rtl="0">
            <a:defRPr sz="1000"/>
          </a:pPr>
          <a:r>
            <a:rPr lang="ja-JP" altLang="en-US" sz="1800" b="0" i="0" u="none" strike="noStrike" baseline="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改ページ指定</a:t>
          </a:r>
          <a:endParaRPr lang="en-US" altLang="ja-JP" sz="1800" b="0" i="0" u="none" strike="noStrike" baseline="0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 rtl="0">
            <a:defRPr sz="1000"/>
          </a:pPr>
          <a:r>
            <a:rPr lang="ja-JP" altLang="en-US" sz="1800" b="0" i="0" u="none" strike="noStrike" baseline="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ページ数に合わせて印刷（印刷指定）</a:t>
          </a:r>
          <a:endParaRPr lang="en-US" altLang="ja-JP" sz="1800" b="0" i="0" u="none" strike="noStrike" baseline="0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ysClr val="windowText" lastClr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11</xdr:row>
      <xdr:rowOff>79375</xdr:rowOff>
    </xdr:from>
    <xdr:to>
      <xdr:col>11</xdr:col>
      <xdr:colOff>212725</xdr:colOff>
      <xdr:row>14</xdr:row>
      <xdr:rowOff>88900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38475" y="2003425"/>
          <a:ext cx="2762250" cy="50482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B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列を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表示しない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ＭＳ Ｐゴシック"/>
            </a:rPr>
            <a:t>ように設定してください。</a:t>
          </a:r>
        </a:p>
      </xdr:txBody>
    </xdr:sp>
    <xdr:clientData/>
  </xdr:twoCellAnchor>
  <xdr:twoCellAnchor>
    <xdr:from>
      <xdr:col>5</xdr:col>
      <xdr:colOff>231775</xdr:colOff>
      <xdr:row>44</xdr:row>
      <xdr:rowOff>79375</xdr:rowOff>
    </xdr:from>
    <xdr:to>
      <xdr:col>11</xdr:col>
      <xdr:colOff>212725</xdr:colOff>
      <xdr:row>49</xdr:row>
      <xdr:rowOff>69850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38475" y="7566025"/>
          <a:ext cx="2762250" cy="81597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このシートを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年度、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2021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年度それぞれ、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A4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枚に印刷（設定）しなさい</a:t>
          </a:r>
          <a:endParaRPr lang="ja-JP" altLang="ja-JP" sz="1200">
            <a:effectLst/>
          </a:endParaRPr>
        </a:p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改ページ指定</a:t>
          </a:r>
          <a:endParaRPr lang="ja-JP" altLang="ja-JP" sz="1200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125942</xdr:colOff>
      <xdr:row>52</xdr:row>
      <xdr:rowOff>5292</xdr:rowOff>
    </xdr:from>
    <xdr:to>
      <xdr:col>11</xdr:col>
      <xdr:colOff>106892</xdr:colOff>
      <xdr:row>56</xdr:row>
      <xdr:rowOff>165099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941109" y="9001125"/>
          <a:ext cx="2774950" cy="837141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このシートを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年度、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2021</a:t>
          </a:r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年度それぞれ、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A4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　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1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枚に印刷（設定）しなさい</a:t>
          </a:r>
          <a:endParaRPr lang="ja-JP" altLang="ja-JP" sz="1200">
            <a:effectLst/>
          </a:endParaRPr>
        </a:p>
        <a:p>
          <a:pPr rtl="0"/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改ページ指定</a:t>
          </a:r>
          <a:endParaRPr lang="ja-JP" altLang="ja-JP" sz="1200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10</xdr:row>
      <xdr:rowOff>38100</xdr:rowOff>
    </xdr:from>
    <xdr:to>
      <xdr:col>7</xdr:col>
      <xdr:colOff>19050</xdr:colOff>
      <xdr:row>25</xdr:row>
      <xdr:rowOff>82550</xdr:rowOff>
    </xdr:to>
    <xdr:graphicFrame macro="">
      <xdr:nvGraphicFramePr>
        <xdr:cNvPr id="8219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511175</xdr:colOff>
      <xdr:row>7</xdr:row>
      <xdr:rowOff>130175</xdr:rowOff>
    </xdr:from>
    <xdr:to>
      <xdr:col>13</xdr:col>
      <xdr:colOff>225425</xdr:colOff>
      <xdr:row>12</xdr:row>
      <xdr:rowOff>98425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5495925" y="1419225"/>
          <a:ext cx="3105150" cy="847725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このワークシートの名前を「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+mn-ea"/>
            </a:rPr>
            <a:t>関東地区売上表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」に変更しなさい。</a:t>
          </a:r>
          <a:endParaRPr lang="en-US" altLang="ja-JP" sz="1200" b="0" i="0" u="none" strike="noStrike" baseline="0">
            <a:solidFill>
              <a:sysClr val="windowText" lastClr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</xdr:row>
      <xdr:rowOff>22225</xdr:rowOff>
    </xdr:from>
    <xdr:to>
      <xdr:col>7</xdr:col>
      <xdr:colOff>508000</xdr:colOff>
      <xdr:row>4</xdr:row>
      <xdr:rowOff>107950</xdr:rowOff>
    </xdr:to>
    <xdr:sp macro="" textlink="">
      <xdr:nvSpPr>
        <xdr:cNvPr id="9219" name="WordArt 3"/>
        <xdr:cNvSpPr>
          <a:spLocks noChangeArrowheads="1" noChangeShapeType="1" noTextEdit="1"/>
        </xdr:cNvSpPr>
      </xdr:nvSpPr>
      <xdr:spPr bwMode="auto">
        <a:xfrm>
          <a:off x="352425" y="371475"/>
          <a:ext cx="3429000" cy="4286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ja-JP" altLang="en-US" sz="3600" kern="10" spc="0">
              <a:ln w="12700">
                <a:solidFill>
                  <a:srgbClr val="EAEAEA"/>
                </a:solidFill>
                <a:round/>
                <a:headEnd/>
                <a:tailEnd/>
              </a:ln>
              <a:gradFill rotWithShape="0">
                <a:gsLst>
                  <a:gs pos="0">
                    <a:srgbClr val="A603AB"/>
                  </a:gs>
                  <a:gs pos="12000">
                    <a:srgbClr val="E81766"/>
                  </a:gs>
                  <a:gs pos="27000">
                    <a:srgbClr val="EE3F17"/>
                  </a:gs>
                  <a:gs pos="48000">
                    <a:srgbClr val="FFFF00"/>
                  </a:gs>
                  <a:gs pos="64999">
                    <a:srgbClr val="1A8D48"/>
                  </a:gs>
                  <a:gs pos="78999">
                    <a:srgbClr val="0819FB"/>
                  </a:gs>
                  <a:gs pos="100000">
                    <a:srgbClr val="A603AB"/>
                  </a:gs>
                </a:gsLst>
                <a:lin ang="0" scaled="1"/>
              </a:gradFill>
              <a:effectLst>
                <a:outerShdw dist="35921" dir="2700000" sy="50000" kx="2115830" algn="bl" rotWithShape="0">
                  <a:srgbClr val="C0C0C0"/>
                </a:outerShdw>
              </a:effectLst>
              <a:latin typeface="ＭＳ Ｐゴシック"/>
              <a:ea typeface="ＭＳ Ｐゴシック"/>
            </a:rPr>
            <a:t>来店者数調査報告書</a:t>
          </a:r>
        </a:p>
      </xdr:txBody>
    </xdr:sp>
    <xdr:clientData/>
  </xdr:twoCellAnchor>
  <xdr:twoCellAnchor>
    <xdr:from>
      <xdr:col>1</xdr:col>
      <xdr:colOff>0</xdr:colOff>
      <xdr:row>13</xdr:row>
      <xdr:rowOff>6350</xdr:rowOff>
    </xdr:from>
    <xdr:to>
      <xdr:col>8</xdr:col>
      <xdr:colOff>6350</xdr:colOff>
      <xdr:row>26</xdr:row>
      <xdr:rowOff>57150</xdr:rowOff>
    </xdr:to>
    <xdr:graphicFrame macro="">
      <xdr:nvGraphicFramePr>
        <xdr:cNvPr id="9251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5</xdr:row>
      <xdr:rowOff>38100</xdr:rowOff>
    </xdr:from>
    <xdr:to>
      <xdr:col>14</xdr:col>
      <xdr:colOff>552450</xdr:colOff>
      <xdr:row>13</xdr:row>
      <xdr:rowOff>6350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3714750" y="863600"/>
          <a:ext cx="4038600" cy="1397000"/>
        </a:xfrm>
        <a:prstGeom prst="rect">
          <a:avLst/>
        </a:prstGeom>
        <a:solidFill>
          <a:sysClr val="window" lastClr="FFFFFF"/>
        </a:solidFill>
        <a:ln w="57150" cmpd="thickThin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miter lim="800000"/>
          <a:headEnd/>
          <a:tailEnd/>
        </a:ln>
      </xdr:spPr>
      <xdr:txBody>
        <a:bodyPr vertOverflow="clip" wrap="square" lIns="108000" tIns="108000" rIns="108000" bIns="10800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１）このブックからワークシート「</a:t>
          </a:r>
          <a:r>
            <a:rPr lang="en-US" altLang="ja-JP" sz="1200" b="0" i="0" u="none" strike="noStrike" baseline="0">
              <a:solidFill>
                <a:srgbClr val="FF0000"/>
              </a:solidFill>
              <a:latin typeface="ＭＳ Ｐゴシック"/>
              <a:ea typeface="+mn-ea"/>
            </a:rPr>
            <a:t>Sheet3</a:t>
          </a: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]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を</a:t>
          </a: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+mn-ea"/>
            </a:rPr>
            <a:t>削除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しなさい。</a:t>
          </a:r>
          <a:endParaRPr lang="en-US" altLang="ja-JP" sz="1200" b="0" i="0" u="none" strike="noStrike" baseline="0">
            <a:solidFill>
              <a:sysClr val="windowText" lastClr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200" b="0" i="0" u="none" strike="noStrike" baseline="0">
            <a:solidFill>
              <a:sysClr val="windowText" lastClr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２）このワークシートを「演習</a:t>
          </a: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.xlsx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」ブックを新たに作成し、「問７」シートとしてコピー（複製）しなさい。</a:t>
          </a:r>
          <a:endParaRPr lang="en-US" altLang="ja-JP" sz="1200" b="0" i="0" u="none" strike="noStrike" baseline="0">
            <a:solidFill>
              <a:sysClr val="windowText" lastClr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200" b="0" i="0" u="none" strike="noStrike" baseline="0">
            <a:solidFill>
              <a:sysClr val="windowText" lastClr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３）</a:t>
          </a: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2</a:t>
          </a:r>
          <a:r>
            <a:rPr lang="ja-JP" altLang="en-US" sz="1200" b="0" i="0" u="none" strike="noStrike" baseline="0">
              <a:solidFill>
                <a:sysClr val="windowText" lastClr="000000"/>
              </a:solidFill>
              <a:latin typeface="ＭＳ Ｐゴシック"/>
              <a:ea typeface="+mn-ea"/>
            </a:rPr>
            <a:t>）で作成したシートラベルを赤に設定しなさい</a:t>
          </a:r>
          <a:endParaRPr lang="en-US" altLang="ja-JP" sz="1200" b="0" i="0" u="none" strike="noStrike" baseline="0">
            <a:solidFill>
              <a:sysClr val="windowText" lastClr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200" b="0" i="0" u="none" strike="noStrike" baseline="0">
            <a:solidFill>
              <a:sysClr val="windowText" lastClr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34"/>
  <sheetViews>
    <sheetView showGridLines="0" workbookViewId="0"/>
  </sheetViews>
  <sheetFormatPr defaultRowHeight="13"/>
  <cols>
    <col min="1" max="1" width="5.453125" style="1" bestFit="1" customWidth="1"/>
    <col min="2" max="2" width="7.08984375" style="1" bestFit="1" customWidth="1"/>
    <col min="3" max="3" width="10.26953125" bestFit="1" customWidth="1"/>
    <col min="4" max="4" width="8.6328125" customWidth="1"/>
  </cols>
  <sheetData>
    <row r="2" spans="2:4">
      <c r="B2" s="2" t="s">
        <v>3</v>
      </c>
      <c r="C2" s="2" t="s">
        <v>1</v>
      </c>
      <c r="D2" s="2" t="s">
        <v>2</v>
      </c>
    </row>
    <row r="3" spans="2:4" hidden="1">
      <c r="B3" s="3">
        <v>1</v>
      </c>
      <c r="C3" s="4">
        <v>4597</v>
      </c>
      <c r="D3" s="4">
        <v>1267</v>
      </c>
    </row>
    <row r="4" spans="2:4" hidden="1">
      <c r="B4" s="3">
        <v>2</v>
      </c>
      <c r="C4" s="4">
        <v>4091</v>
      </c>
      <c r="D4" s="4">
        <v>996</v>
      </c>
    </row>
    <row r="5" spans="2:4" hidden="1">
      <c r="B5" s="3">
        <v>3</v>
      </c>
      <c r="C5" s="4">
        <v>3769</v>
      </c>
      <c r="D5" s="4">
        <v>949</v>
      </c>
    </row>
    <row r="6" spans="2:4" hidden="1">
      <c r="B6" s="3">
        <v>4</v>
      </c>
      <c r="C6" s="4">
        <v>4229</v>
      </c>
      <c r="D6" s="4">
        <v>1060</v>
      </c>
    </row>
    <row r="7" spans="2:4" hidden="1">
      <c r="B7" s="3">
        <v>5</v>
      </c>
      <c r="C7" s="4"/>
      <c r="D7" s="4"/>
    </row>
    <row r="8" spans="2:4" hidden="1">
      <c r="B8" s="3">
        <v>6</v>
      </c>
      <c r="C8" s="4">
        <v>4551</v>
      </c>
      <c r="D8" s="4">
        <v>1089</v>
      </c>
    </row>
    <row r="9" spans="2:4" hidden="1">
      <c r="B9" s="3">
        <v>7</v>
      </c>
      <c r="C9" s="4">
        <v>4872</v>
      </c>
      <c r="D9" s="4">
        <v>1245</v>
      </c>
    </row>
    <row r="10" spans="2:4" hidden="1">
      <c r="B10" s="3">
        <v>8</v>
      </c>
      <c r="C10" s="4">
        <v>4826</v>
      </c>
      <c r="D10" s="4">
        <v>1165</v>
      </c>
    </row>
    <row r="11" spans="2:4" hidden="1">
      <c r="B11" s="3">
        <v>9</v>
      </c>
      <c r="C11" s="4">
        <v>4826</v>
      </c>
      <c r="D11" s="4">
        <v>1199</v>
      </c>
    </row>
    <row r="12" spans="2:4" hidden="1">
      <c r="B12" s="3">
        <v>10</v>
      </c>
      <c r="C12" s="4">
        <v>3861</v>
      </c>
      <c r="D12" s="4">
        <v>967</v>
      </c>
    </row>
    <row r="13" spans="2:4" hidden="1">
      <c r="B13" s="3">
        <v>11</v>
      </c>
      <c r="C13" s="4">
        <v>3907</v>
      </c>
      <c r="D13" s="4">
        <v>971</v>
      </c>
    </row>
    <row r="14" spans="2:4" hidden="1">
      <c r="B14" s="3">
        <v>12</v>
      </c>
      <c r="C14" s="4"/>
      <c r="D14" s="4"/>
    </row>
    <row r="15" spans="2:4" hidden="1">
      <c r="B15" s="3">
        <v>13</v>
      </c>
      <c r="C15" s="4">
        <v>5470</v>
      </c>
      <c r="D15" s="4">
        <v>1393</v>
      </c>
    </row>
    <row r="16" spans="2:4" hidden="1">
      <c r="B16" s="3">
        <v>14</v>
      </c>
      <c r="C16" s="4">
        <v>3723</v>
      </c>
      <c r="D16" s="4">
        <v>961</v>
      </c>
    </row>
    <row r="17" spans="2:4" hidden="1">
      <c r="B17" s="3">
        <v>15</v>
      </c>
      <c r="C17" s="4">
        <v>3999</v>
      </c>
      <c r="D17" s="4">
        <v>965</v>
      </c>
    </row>
    <row r="18" spans="2:4" hidden="1">
      <c r="B18" s="3">
        <v>16</v>
      </c>
      <c r="C18" s="4">
        <v>3999</v>
      </c>
      <c r="D18" s="4">
        <v>1011</v>
      </c>
    </row>
    <row r="19" spans="2:4" hidden="1">
      <c r="B19" s="3">
        <v>17</v>
      </c>
      <c r="C19" s="4">
        <v>3907</v>
      </c>
      <c r="D19" s="4">
        <v>1025</v>
      </c>
    </row>
    <row r="20" spans="2:4" hidden="1">
      <c r="B20" s="3">
        <v>18</v>
      </c>
      <c r="C20" s="4">
        <v>5010</v>
      </c>
      <c r="D20" s="4">
        <v>1282</v>
      </c>
    </row>
    <row r="21" spans="2:4" hidden="1">
      <c r="B21" s="3">
        <v>19</v>
      </c>
      <c r="C21" s="4"/>
      <c r="D21" s="4"/>
    </row>
    <row r="22" spans="2:4" hidden="1">
      <c r="B22" s="3">
        <v>20</v>
      </c>
      <c r="C22" s="4">
        <v>5056</v>
      </c>
      <c r="D22" s="4">
        <v>1320</v>
      </c>
    </row>
    <row r="23" spans="2:4" hidden="1">
      <c r="B23" s="3">
        <v>21</v>
      </c>
      <c r="C23" s="4">
        <v>5010</v>
      </c>
      <c r="D23" s="4">
        <v>1237</v>
      </c>
    </row>
    <row r="24" spans="2:4" hidden="1">
      <c r="B24" s="3">
        <v>22</v>
      </c>
      <c r="C24" s="4">
        <v>4964</v>
      </c>
      <c r="D24" s="4">
        <v>1184</v>
      </c>
    </row>
    <row r="25" spans="2:4" hidden="1">
      <c r="B25" s="3">
        <v>23</v>
      </c>
      <c r="C25" s="4">
        <v>4964</v>
      </c>
      <c r="D25" s="4">
        <v>1206</v>
      </c>
    </row>
    <row r="26" spans="2:4" hidden="1">
      <c r="B26" s="3">
        <v>24</v>
      </c>
      <c r="C26" s="4">
        <v>5010</v>
      </c>
      <c r="D26" s="4">
        <v>1242</v>
      </c>
    </row>
    <row r="27" spans="2:4" hidden="1">
      <c r="B27" s="3">
        <v>25</v>
      </c>
      <c r="C27" s="4">
        <v>4275</v>
      </c>
      <c r="D27" s="4">
        <v>1024</v>
      </c>
    </row>
    <row r="28" spans="2:4" hidden="1">
      <c r="B28" s="3">
        <v>26</v>
      </c>
      <c r="C28" s="4"/>
      <c r="D28" s="4"/>
    </row>
    <row r="29" spans="2:4" hidden="1">
      <c r="B29" s="3">
        <v>27</v>
      </c>
      <c r="C29" s="4">
        <v>5194</v>
      </c>
      <c r="D29" s="4">
        <v>1286</v>
      </c>
    </row>
    <row r="30" spans="2:4" hidden="1">
      <c r="B30" s="3">
        <v>28</v>
      </c>
      <c r="C30" s="4">
        <v>4367</v>
      </c>
      <c r="D30" s="4">
        <v>1077</v>
      </c>
    </row>
    <row r="31" spans="2:4" hidden="1">
      <c r="B31" s="3">
        <v>29</v>
      </c>
      <c r="C31" s="4">
        <v>5286</v>
      </c>
      <c r="D31" s="4">
        <v>1381</v>
      </c>
    </row>
    <row r="32" spans="2:4" hidden="1">
      <c r="B32" s="3">
        <v>30</v>
      </c>
      <c r="C32" s="4">
        <v>3815</v>
      </c>
      <c r="D32" s="4">
        <v>941</v>
      </c>
    </row>
    <row r="33" spans="1:4" hidden="1">
      <c r="B33" s="3"/>
      <c r="C33" s="4"/>
      <c r="D33" s="4"/>
    </row>
    <row r="34" spans="1:4">
      <c r="A34" s="5" t="s">
        <v>0</v>
      </c>
      <c r="B34" s="7">
        <f>COUNT(C3:C33)</f>
        <v>26</v>
      </c>
      <c r="C34" s="7">
        <f>SUM(C3:C33)</f>
        <v>117578</v>
      </c>
      <c r="D34" s="7">
        <f>SUM(D3:D33)</f>
        <v>29443</v>
      </c>
    </row>
  </sheetData>
  <phoneticPr fontId="2"/>
  <pageMargins left="0.75" right="0.75" top="1" bottom="1" header="0.51200000000000001" footer="0.5120000000000000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5" workbookViewId="0">
      <selection activeCell="A34" sqref="A34:Q65"/>
    </sheetView>
  </sheetViews>
  <sheetFormatPr defaultRowHeight="13"/>
  <cols>
    <col min="1" max="1" width="8.6328125" customWidth="1"/>
    <col min="2" max="2" width="11.6328125" customWidth="1"/>
    <col min="3" max="17" width="6.6328125" customWidth="1"/>
  </cols>
  <sheetData>
    <row r="1" spans="1:17" ht="16.5">
      <c r="A1" s="97" t="s">
        <v>220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7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59"/>
      <c r="B3" s="71"/>
      <c r="C3" s="98" t="s">
        <v>154</v>
      </c>
      <c r="D3" s="98"/>
      <c r="E3" s="98"/>
      <c r="F3" s="98"/>
      <c r="G3" s="99"/>
      <c r="H3" s="100" t="s">
        <v>155</v>
      </c>
      <c r="I3" s="98"/>
      <c r="J3" s="98"/>
      <c r="K3" s="98"/>
      <c r="L3" s="99"/>
      <c r="M3" s="100" t="s">
        <v>156</v>
      </c>
      <c r="N3" s="98"/>
      <c r="O3" s="98"/>
      <c r="P3" s="98"/>
      <c r="Q3" s="98"/>
    </row>
    <row r="4" spans="1:17" ht="14">
      <c r="A4" s="72" t="s">
        <v>157</v>
      </c>
      <c r="B4" s="73" t="s">
        <v>192</v>
      </c>
      <c r="C4" s="60" t="s">
        <v>158</v>
      </c>
      <c r="D4" s="60" t="s">
        <v>159</v>
      </c>
      <c r="E4" s="60" t="s">
        <v>160</v>
      </c>
      <c r="F4" s="60" t="s">
        <v>161</v>
      </c>
      <c r="G4" s="61" t="s">
        <v>162</v>
      </c>
      <c r="H4" s="62" t="s">
        <v>158</v>
      </c>
      <c r="I4" s="60" t="s">
        <v>159</v>
      </c>
      <c r="J4" s="60" t="s">
        <v>160</v>
      </c>
      <c r="K4" s="60" t="s">
        <v>161</v>
      </c>
      <c r="L4" s="61" t="s">
        <v>162</v>
      </c>
      <c r="M4" s="62" t="s">
        <v>158</v>
      </c>
      <c r="N4" s="60" t="s">
        <v>159</v>
      </c>
      <c r="O4" s="60" t="s">
        <v>160</v>
      </c>
      <c r="P4" s="60" t="s">
        <v>161</v>
      </c>
      <c r="Q4" s="60" t="s">
        <v>162</v>
      </c>
    </row>
    <row r="5" spans="1:17">
      <c r="A5" s="63" t="s">
        <v>163</v>
      </c>
      <c r="B5" s="74" t="s">
        <v>193</v>
      </c>
      <c r="C5" s="64">
        <v>85</v>
      </c>
      <c r="D5" s="64">
        <v>45</v>
      </c>
      <c r="E5" s="64">
        <v>72</v>
      </c>
      <c r="F5" s="64">
        <v>90</v>
      </c>
      <c r="G5" s="65">
        <v>77</v>
      </c>
      <c r="H5" s="66">
        <v>79</v>
      </c>
      <c r="I5" s="64">
        <v>39</v>
      </c>
      <c r="J5" s="64">
        <v>66</v>
      </c>
      <c r="K5" s="64">
        <v>84</v>
      </c>
      <c r="L5" s="65">
        <v>71</v>
      </c>
      <c r="M5" s="66">
        <v>73</v>
      </c>
      <c r="N5" s="64">
        <v>33</v>
      </c>
      <c r="O5" s="64">
        <v>60</v>
      </c>
      <c r="P5" s="64">
        <v>78</v>
      </c>
      <c r="Q5" s="64">
        <v>65</v>
      </c>
    </row>
    <row r="6" spans="1:17">
      <c r="A6" s="63" t="s">
        <v>164</v>
      </c>
      <c r="B6" s="74" t="s">
        <v>194</v>
      </c>
      <c r="C6" s="64">
        <v>86</v>
      </c>
      <c r="D6" s="64">
        <v>82</v>
      </c>
      <c r="E6" s="64">
        <v>88</v>
      </c>
      <c r="F6" s="64">
        <v>98</v>
      </c>
      <c r="G6" s="65">
        <v>82</v>
      </c>
      <c r="H6" s="66">
        <v>80</v>
      </c>
      <c r="I6" s="64">
        <v>76</v>
      </c>
      <c r="J6" s="64">
        <v>82</v>
      </c>
      <c r="K6" s="64">
        <v>92</v>
      </c>
      <c r="L6" s="65">
        <v>76</v>
      </c>
      <c r="M6" s="66">
        <v>74</v>
      </c>
      <c r="N6" s="64">
        <v>70</v>
      </c>
      <c r="O6" s="64">
        <v>76</v>
      </c>
      <c r="P6" s="64">
        <v>86</v>
      </c>
      <c r="Q6" s="64">
        <v>70</v>
      </c>
    </row>
    <row r="7" spans="1:17">
      <c r="A7" s="63" t="s">
        <v>165</v>
      </c>
      <c r="B7" s="74" t="s">
        <v>195</v>
      </c>
      <c r="C7" s="64">
        <v>78</v>
      </c>
      <c r="D7" s="64">
        <v>38</v>
      </c>
      <c r="E7" s="64">
        <v>28</v>
      </c>
      <c r="F7" s="64">
        <v>87</v>
      </c>
      <c r="G7" s="65">
        <v>95</v>
      </c>
      <c r="H7" s="66">
        <v>72</v>
      </c>
      <c r="I7" s="64">
        <v>32</v>
      </c>
      <c r="J7" s="64">
        <v>22</v>
      </c>
      <c r="K7" s="64">
        <v>81</v>
      </c>
      <c r="L7" s="65">
        <v>89</v>
      </c>
      <c r="M7" s="66">
        <v>66</v>
      </c>
      <c r="N7" s="64">
        <v>26</v>
      </c>
      <c r="O7" s="64">
        <v>16</v>
      </c>
      <c r="P7" s="64">
        <v>75</v>
      </c>
      <c r="Q7" s="64">
        <v>83</v>
      </c>
    </row>
    <row r="8" spans="1:17">
      <c r="A8" s="63" t="s">
        <v>166</v>
      </c>
      <c r="B8" s="74" t="s">
        <v>195</v>
      </c>
      <c r="C8" s="64">
        <v>98</v>
      </c>
      <c r="D8" s="64">
        <v>87</v>
      </c>
      <c r="E8" s="64">
        <v>78</v>
      </c>
      <c r="F8" s="64">
        <v>88</v>
      </c>
      <c r="G8" s="65">
        <v>92</v>
      </c>
      <c r="H8" s="66">
        <v>92</v>
      </c>
      <c r="I8" s="64">
        <v>81</v>
      </c>
      <c r="J8" s="64">
        <v>72</v>
      </c>
      <c r="K8" s="64">
        <v>82</v>
      </c>
      <c r="L8" s="65">
        <v>86</v>
      </c>
      <c r="M8" s="66">
        <v>86</v>
      </c>
      <c r="N8" s="64">
        <v>75</v>
      </c>
      <c r="O8" s="64">
        <v>66</v>
      </c>
      <c r="P8" s="64">
        <v>76</v>
      </c>
      <c r="Q8" s="64">
        <v>80</v>
      </c>
    </row>
    <row r="9" spans="1:17">
      <c r="A9" s="63" t="s">
        <v>167</v>
      </c>
      <c r="B9" s="74" t="s">
        <v>193</v>
      </c>
      <c r="C9" s="64">
        <v>56</v>
      </c>
      <c r="D9" s="64">
        <v>65</v>
      </c>
      <c r="E9" s="64">
        <v>65</v>
      </c>
      <c r="F9" s="64">
        <v>46</v>
      </c>
      <c r="G9" s="65">
        <v>62</v>
      </c>
      <c r="H9" s="66">
        <v>50</v>
      </c>
      <c r="I9" s="64">
        <v>59</v>
      </c>
      <c r="J9" s="64">
        <v>59</v>
      </c>
      <c r="K9" s="64">
        <v>40</v>
      </c>
      <c r="L9" s="65">
        <v>56</v>
      </c>
      <c r="M9" s="66">
        <v>44</v>
      </c>
      <c r="N9" s="64">
        <v>53</v>
      </c>
      <c r="O9" s="64">
        <v>53</v>
      </c>
      <c r="P9" s="64">
        <v>34</v>
      </c>
      <c r="Q9" s="64">
        <v>50</v>
      </c>
    </row>
    <row r="10" spans="1:17">
      <c r="A10" s="63" t="s">
        <v>168</v>
      </c>
      <c r="B10" s="74" t="s">
        <v>193</v>
      </c>
      <c r="C10" s="64">
        <v>32</v>
      </c>
      <c r="D10" s="64">
        <v>43</v>
      </c>
      <c r="E10" s="64">
        <v>34</v>
      </c>
      <c r="F10" s="64">
        <v>56</v>
      </c>
      <c r="G10" s="65">
        <v>46</v>
      </c>
      <c r="H10" s="66">
        <v>26</v>
      </c>
      <c r="I10" s="64">
        <v>37</v>
      </c>
      <c r="J10" s="64">
        <v>28</v>
      </c>
      <c r="K10" s="64">
        <v>50</v>
      </c>
      <c r="L10" s="65">
        <v>40</v>
      </c>
      <c r="M10" s="66">
        <v>20</v>
      </c>
      <c r="N10" s="64">
        <v>31</v>
      </c>
      <c r="O10" s="64">
        <v>22</v>
      </c>
      <c r="P10" s="64">
        <v>44</v>
      </c>
      <c r="Q10" s="64">
        <v>34</v>
      </c>
    </row>
    <row r="11" spans="1:17">
      <c r="A11" s="63" t="s">
        <v>169</v>
      </c>
      <c r="B11" s="74" t="s">
        <v>193</v>
      </c>
      <c r="C11" s="64">
        <v>12</v>
      </c>
      <c r="D11" s="64">
        <v>56</v>
      </c>
      <c r="E11" s="64">
        <v>45</v>
      </c>
      <c r="F11" s="64">
        <v>65</v>
      </c>
      <c r="G11" s="65">
        <v>42</v>
      </c>
      <c r="H11" s="66">
        <v>6</v>
      </c>
      <c r="I11" s="64">
        <v>50</v>
      </c>
      <c r="J11" s="64">
        <v>39</v>
      </c>
      <c r="K11" s="64">
        <v>59</v>
      </c>
      <c r="L11" s="65">
        <v>36</v>
      </c>
      <c r="M11" s="66">
        <v>0</v>
      </c>
      <c r="N11" s="64">
        <v>44</v>
      </c>
      <c r="O11" s="64">
        <v>33</v>
      </c>
      <c r="P11" s="64">
        <v>53</v>
      </c>
      <c r="Q11" s="64">
        <v>30</v>
      </c>
    </row>
    <row r="12" spans="1:17">
      <c r="A12" s="63" t="s">
        <v>170</v>
      </c>
      <c r="B12" s="74" t="s">
        <v>196</v>
      </c>
      <c r="C12" s="64">
        <v>87</v>
      </c>
      <c r="D12" s="64">
        <v>78</v>
      </c>
      <c r="E12" s="64">
        <v>32</v>
      </c>
      <c r="F12" s="64">
        <v>46</v>
      </c>
      <c r="G12" s="65">
        <v>62</v>
      </c>
      <c r="H12" s="66">
        <v>81</v>
      </c>
      <c r="I12" s="64">
        <v>72</v>
      </c>
      <c r="J12" s="64">
        <v>26</v>
      </c>
      <c r="K12" s="64">
        <v>40</v>
      </c>
      <c r="L12" s="65">
        <v>56</v>
      </c>
      <c r="M12" s="66">
        <v>75</v>
      </c>
      <c r="N12" s="64">
        <v>66</v>
      </c>
      <c r="O12" s="64">
        <v>20</v>
      </c>
      <c r="P12" s="64">
        <v>34</v>
      </c>
      <c r="Q12" s="64">
        <v>50</v>
      </c>
    </row>
    <row r="13" spans="1:17">
      <c r="A13" s="63" t="s">
        <v>171</v>
      </c>
      <c r="B13" s="74" t="s">
        <v>196</v>
      </c>
      <c r="C13" s="64">
        <v>26</v>
      </c>
      <c r="D13" s="64">
        <v>84</v>
      </c>
      <c r="E13" s="64">
        <v>78</v>
      </c>
      <c r="F13" s="64">
        <v>65</v>
      </c>
      <c r="G13" s="65">
        <v>54</v>
      </c>
      <c r="H13" s="66">
        <v>20</v>
      </c>
      <c r="I13" s="64">
        <v>78</v>
      </c>
      <c r="J13" s="64">
        <v>72</v>
      </c>
      <c r="K13" s="64">
        <v>59</v>
      </c>
      <c r="L13" s="65">
        <v>48</v>
      </c>
      <c r="M13" s="66">
        <v>14</v>
      </c>
      <c r="N13" s="64">
        <v>72</v>
      </c>
      <c r="O13" s="64">
        <v>66</v>
      </c>
      <c r="P13" s="64">
        <v>53</v>
      </c>
      <c r="Q13" s="64">
        <v>42</v>
      </c>
    </row>
    <row r="14" spans="1:17">
      <c r="A14" s="63" t="s">
        <v>172</v>
      </c>
      <c r="B14" s="74" t="s">
        <v>193</v>
      </c>
      <c r="C14" s="64">
        <v>12</v>
      </c>
      <c r="D14" s="64">
        <v>56</v>
      </c>
      <c r="E14" s="64">
        <v>56</v>
      </c>
      <c r="F14" s="64">
        <v>75</v>
      </c>
      <c r="G14" s="65">
        <v>82</v>
      </c>
      <c r="H14" s="66">
        <v>6</v>
      </c>
      <c r="I14" s="64">
        <v>50</v>
      </c>
      <c r="J14" s="64">
        <v>50</v>
      </c>
      <c r="K14" s="64">
        <v>69</v>
      </c>
      <c r="L14" s="65">
        <v>76</v>
      </c>
      <c r="M14" s="66">
        <v>0</v>
      </c>
      <c r="N14" s="64">
        <v>44</v>
      </c>
      <c r="O14" s="64">
        <v>44</v>
      </c>
      <c r="P14" s="64">
        <v>63</v>
      </c>
      <c r="Q14" s="64">
        <v>70</v>
      </c>
    </row>
    <row r="15" spans="1:17">
      <c r="A15" s="63" t="s">
        <v>173</v>
      </c>
      <c r="B15" s="74" t="s">
        <v>194</v>
      </c>
      <c r="C15" s="64">
        <v>54</v>
      </c>
      <c r="D15" s="64">
        <v>32</v>
      </c>
      <c r="E15" s="64">
        <v>46</v>
      </c>
      <c r="F15" s="64">
        <v>66</v>
      </c>
      <c r="G15" s="65">
        <v>72</v>
      </c>
      <c r="H15" s="66">
        <v>48</v>
      </c>
      <c r="I15" s="64">
        <v>26</v>
      </c>
      <c r="J15" s="64">
        <v>40</v>
      </c>
      <c r="K15" s="64">
        <v>60</v>
      </c>
      <c r="L15" s="65">
        <v>66</v>
      </c>
      <c r="M15" s="66">
        <v>42</v>
      </c>
      <c r="N15" s="64">
        <v>20</v>
      </c>
      <c r="O15" s="64">
        <v>34</v>
      </c>
      <c r="P15" s="64">
        <v>54</v>
      </c>
      <c r="Q15" s="64">
        <v>60</v>
      </c>
    </row>
    <row r="16" spans="1:17">
      <c r="A16" s="63" t="s">
        <v>174</v>
      </c>
      <c r="B16" s="74" t="s">
        <v>194</v>
      </c>
      <c r="C16" s="64">
        <v>65</v>
      </c>
      <c r="D16" s="64">
        <v>65</v>
      </c>
      <c r="E16" s="64">
        <v>23</v>
      </c>
      <c r="F16" s="64">
        <v>55</v>
      </c>
      <c r="G16" s="65">
        <v>62</v>
      </c>
      <c r="H16" s="66">
        <v>59</v>
      </c>
      <c r="I16" s="64">
        <v>59</v>
      </c>
      <c r="J16" s="64">
        <v>17</v>
      </c>
      <c r="K16" s="64">
        <v>49</v>
      </c>
      <c r="L16" s="65">
        <v>56</v>
      </c>
      <c r="M16" s="66">
        <v>53</v>
      </c>
      <c r="N16" s="64">
        <v>53</v>
      </c>
      <c r="O16" s="64">
        <v>11</v>
      </c>
      <c r="P16" s="64">
        <v>43</v>
      </c>
      <c r="Q16" s="64">
        <v>50</v>
      </c>
    </row>
    <row r="17" spans="1:17">
      <c r="A17" s="63" t="s">
        <v>175</v>
      </c>
      <c r="B17" s="74" t="s">
        <v>195</v>
      </c>
      <c r="C17" s="64">
        <v>87</v>
      </c>
      <c r="D17" s="64">
        <v>32</v>
      </c>
      <c r="E17" s="64">
        <v>54</v>
      </c>
      <c r="F17" s="64">
        <v>44</v>
      </c>
      <c r="G17" s="65">
        <v>64</v>
      </c>
      <c r="H17" s="66">
        <v>81</v>
      </c>
      <c r="I17" s="64">
        <v>26</v>
      </c>
      <c r="J17" s="64">
        <v>48</v>
      </c>
      <c r="K17" s="64">
        <v>38</v>
      </c>
      <c r="L17" s="65">
        <v>58</v>
      </c>
      <c r="M17" s="66">
        <v>75</v>
      </c>
      <c r="N17" s="64">
        <v>20</v>
      </c>
      <c r="O17" s="64">
        <v>42</v>
      </c>
      <c r="P17" s="64">
        <v>32</v>
      </c>
      <c r="Q17" s="64">
        <v>52</v>
      </c>
    </row>
    <row r="18" spans="1:17">
      <c r="A18" s="63" t="s">
        <v>176</v>
      </c>
      <c r="B18" s="74" t="s">
        <v>193</v>
      </c>
      <c r="C18" s="64">
        <v>56</v>
      </c>
      <c r="D18" s="64">
        <v>46</v>
      </c>
      <c r="E18" s="64">
        <v>45</v>
      </c>
      <c r="F18" s="64">
        <v>55</v>
      </c>
      <c r="G18" s="65">
        <v>72</v>
      </c>
      <c r="H18" s="66">
        <v>50</v>
      </c>
      <c r="I18" s="64">
        <v>40</v>
      </c>
      <c r="J18" s="64">
        <v>39</v>
      </c>
      <c r="K18" s="64">
        <v>49</v>
      </c>
      <c r="L18" s="65">
        <v>66</v>
      </c>
      <c r="M18" s="66">
        <v>44</v>
      </c>
      <c r="N18" s="64">
        <v>34</v>
      </c>
      <c r="O18" s="64">
        <v>33</v>
      </c>
      <c r="P18" s="64">
        <v>43</v>
      </c>
      <c r="Q18" s="64">
        <v>60</v>
      </c>
    </row>
    <row r="19" spans="1:17">
      <c r="A19" s="63" t="s">
        <v>177</v>
      </c>
      <c r="B19" s="74" t="s">
        <v>195</v>
      </c>
      <c r="C19" s="64">
        <v>87</v>
      </c>
      <c r="D19" s="64">
        <v>56</v>
      </c>
      <c r="E19" s="64">
        <v>98</v>
      </c>
      <c r="F19" s="64">
        <v>66</v>
      </c>
      <c r="G19" s="65">
        <v>63</v>
      </c>
      <c r="H19" s="66">
        <v>81</v>
      </c>
      <c r="I19" s="64">
        <v>50</v>
      </c>
      <c r="J19" s="64">
        <v>92</v>
      </c>
      <c r="K19" s="64">
        <v>60</v>
      </c>
      <c r="L19" s="65">
        <v>57</v>
      </c>
      <c r="M19" s="66">
        <v>75</v>
      </c>
      <c r="N19" s="64">
        <v>44</v>
      </c>
      <c r="O19" s="64">
        <v>86</v>
      </c>
      <c r="P19" s="64">
        <v>54</v>
      </c>
      <c r="Q19" s="64">
        <v>51</v>
      </c>
    </row>
    <row r="20" spans="1:17">
      <c r="A20" s="63" t="s">
        <v>178</v>
      </c>
      <c r="B20" s="74" t="s">
        <v>196</v>
      </c>
      <c r="C20" s="64">
        <v>65</v>
      </c>
      <c r="D20" s="64">
        <v>31</v>
      </c>
      <c r="E20" s="64">
        <v>64</v>
      </c>
      <c r="F20" s="64">
        <v>68</v>
      </c>
      <c r="G20" s="65">
        <v>64</v>
      </c>
      <c r="H20" s="66">
        <v>59</v>
      </c>
      <c r="I20" s="64">
        <v>25</v>
      </c>
      <c r="J20" s="64">
        <v>58</v>
      </c>
      <c r="K20" s="64">
        <v>62</v>
      </c>
      <c r="L20" s="65">
        <v>58</v>
      </c>
      <c r="M20" s="66">
        <v>53</v>
      </c>
      <c r="N20" s="64">
        <v>19</v>
      </c>
      <c r="O20" s="64">
        <v>52</v>
      </c>
      <c r="P20" s="64">
        <v>56</v>
      </c>
      <c r="Q20" s="64">
        <v>52</v>
      </c>
    </row>
    <row r="21" spans="1:17">
      <c r="A21" s="63" t="s">
        <v>179</v>
      </c>
      <c r="B21" s="74" t="s">
        <v>196</v>
      </c>
      <c r="C21" s="64">
        <v>23</v>
      </c>
      <c r="D21" s="64">
        <v>56</v>
      </c>
      <c r="E21" s="64">
        <v>64</v>
      </c>
      <c r="F21" s="64">
        <v>56</v>
      </c>
      <c r="G21" s="65">
        <v>53</v>
      </c>
      <c r="H21" s="66">
        <v>17</v>
      </c>
      <c r="I21" s="64">
        <v>50</v>
      </c>
      <c r="J21" s="64">
        <v>58</v>
      </c>
      <c r="K21" s="64">
        <v>50</v>
      </c>
      <c r="L21" s="65">
        <v>47</v>
      </c>
      <c r="M21" s="66">
        <v>11</v>
      </c>
      <c r="N21" s="64">
        <v>44</v>
      </c>
      <c r="O21" s="64">
        <v>52</v>
      </c>
      <c r="P21" s="64">
        <v>44</v>
      </c>
      <c r="Q21" s="64">
        <v>41</v>
      </c>
    </row>
    <row r="22" spans="1:17">
      <c r="A22" s="63" t="s">
        <v>180</v>
      </c>
      <c r="B22" s="74" t="s">
        <v>195</v>
      </c>
      <c r="C22" s="64">
        <v>35</v>
      </c>
      <c r="D22" s="64">
        <v>43</v>
      </c>
      <c r="E22" s="64">
        <v>57</v>
      </c>
      <c r="F22" s="64">
        <v>46</v>
      </c>
      <c r="G22" s="65">
        <v>63</v>
      </c>
      <c r="H22" s="66">
        <v>29</v>
      </c>
      <c r="I22" s="64">
        <v>37</v>
      </c>
      <c r="J22" s="64">
        <v>51</v>
      </c>
      <c r="K22" s="64">
        <v>40</v>
      </c>
      <c r="L22" s="65">
        <v>57</v>
      </c>
      <c r="M22" s="66">
        <v>23</v>
      </c>
      <c r="N22" s="64">
        <v>31</v>
      </c>
      <c r="O22" s="64">
        <v>45</v>
      </c>
      <c r="P22" s="64">
        <v>34</v>
      </c>
      <c r="Q22" s="64">
        <v>51</v>
      </c>
    </row>
    <row r="23" spans="1:17">
      <c r="A23" s="63" t="s">
        <v>181</v>
      </c>
      <c r="B23" s="74" t="s">
        <v>195</v>
      </c>
      <c r="C23" s="64">
        <v>34</v>
      </c>
      <c r="D23" s="64">
        <v>26</v>
      </c>
      <c r="E23" s="64">
        <v>87</v>
      </c>
      <c r="F23" s="64">
        <v>65</v>
      </c>
      <c r="G23" s="65">
        <v>39</v>
      </c>
      <c r="H23" s="66">
        <v>28</v>
      </c>
      <c r="I23" s="64">
        <v>20</v>
      </c>
      <c r="J23" s="64">
        <v>81</v>
      </c>
      <c r="K23" s="64">
        <v>59</v>
      </c>
      <c r="L23" s="65">
        <v>33</v>
      </c>
      <c r="M23" s="66">
        <v>22</v>
      </c>
      <c r="N23" s="64">
        <v>14</v>
      </c>
      <c r="O23" s="64">
        <v>75</v>
      </c>
      <c r="P23" s="64">
        <v>53</v>
      </c>
      <c r="Q23" s="64">
        <v>27</v>
      </c>
    </row>
    <row r="24" spans="1:17">
      <c r="A24" s="63" t="s">
        <v>182</v>
      </c>
      <c r="B24" s="74" t="s">
        <v>193</v>
      </c>
      <c r="C24" s="64">
        <v>56</v>
      </c>
      <c r="D24" s="64">
        <v>31</v>
      </c>
      <c r="E24" s="64">
        <v>85</v>
      </c>
      <c r="F24" s="64">
        <v>46</v>
      </c>
      <c r="G24" s="65">
        <v>49</v>
      </c>
      <c r="H24" s="66">
        <v>50</v>
      </c>
      <c r="I24" s="64">
        <v>25</v>
      </c>
      <c r="J24" s="64">
        <v>79</v>
      </c>
      <c r="K24" s="64">
        <v>40</v>
      </c>
      <c r="L24" s="65">
        <v>43</v>
      </c>
      <c r="M24" s="66">
        <v>44</v>
      </c>
      <c r="N24" s="64">
        <v>19</v>
      </c>
      <c r="O24" s="64">
        <v>73</v>
      </c>
      <c r="P24" s="64">
        <v>34</v>
      </c>
      <c r="Q24" s="64">
        <v>37</v>
      </c>
    </row>
    <row r="25" spans="1:17">
      <c r="A25" s="63" t="s">
        <v>183</v>
      </c>
      <c r="B25" s="74" t="s">
        <v>193</v>
      </c>
      <c r="C25" s="64">
        <v>54</v>
      </c>
      <c r="D25" s="64">
        <v>54</v>
      </c>
      <c r="E25" s="64">
        <v>45</v>
      </c>
      <c r="F25" s="64">
        <v>65</v>
      </c>
      <c r="G25" s="65">
        <v>59</v>
      </c>
      <c r="H25" s="66">
        <v>48</v>
      </c>
      <c r="I25" s="64">
        <v>48</v>
      </c>
      <c r="J25" s="64">
        <v>39</v>
      </c>
      <c r="K25" s="64">
        <v>59</v>
      </c>
      <c r="L25" s="65">
        <v>53</v>
      </c>
      <c r="M25" s="66">
        <v>42</v>
      </c>
      <c r="N25" s="64">
        <v>42</v>
      </c>
      <c r="O25" s="64">
        <v>33</v>
      </c>
      <c r="P25" s="64">
        <v>53</v>
      </c>
      <c r="Q25" s="64">
        <v>47</v>
      </c>
    </row>
    <row r="26" spans="1:17">
      <c r="A26" s="63" t="s">
        <v>184</v>
      </c>
      <c r="B26" s="74" t="s">
        <v>193</v>
      </c>
      <c r="C26" s="64">
        <v>58</v>
      </c>
      <c r="D26" s="64">
        <v>56</v>
      </c>
      <c r="E26" s="64">
        <v>65</v>
      </c>
      <c r="F26" s="64">
        <v>56</v>
      </c>
      <c r="G26" s="65">
        <v>69</v>
      </c>
      <c r="H26" s="66">
        <v>52</v>
      </c>
      <c r="I26" s="64">
        <v>50</v>
      </c>
      <c r="J26" s="64">
        <v>59</v>
      </c>
      <c r="K26" s="64">
        <v>50</v>
      </c>
      <c r="L26" s="65">
        <v>63</v>
      </c>
      <c r="M26" s="66">
        <v>46</v>
      </c>
      <c r="N26" s="64">
        <v>44</v>
      </c>
      <c r="O26" s="64">
        <v>53</v>
      </c>
      <c r="P26" s="64">
        <v>44</v>
      </c>
      <c r="Q26" s="64">
        <v>57</v>
      </c>
    </row>
    <row r="27" spans="1:17">
      <c r="A27" s="63" t="s">
        <v>185</v>
      </c>
      <c r="B27" s="74" t="s">
        <v>193</v>
      </c>
      <c r="C27" s="64">
        <v>85</v>
      </c>
      <c r="D27" s="64">
        <v>23</v>
      </c>
      <c r="E27" s="64">
        <v>65</v>
      </c>
      <c r="F27" s="64">
        <v>46</v>
      </c>
      <c r="G27" s="65">
        <v>78</v>
      </c>
      <c r="H27" s="66">
        <v>79</v>
      </c>
      <c r="I27" s="64">
        <v>17</v>
      </c>
      <c r="J27" s="64">
        <v>59</v>
      </c>
      <c r="K27" s="64">
        <v>40</v>
      </c>
      <c r="L27" s="65">
        <v>72</v>
      </c>
      <c r="M27" s="66">
        <v>73</v>
      </c>
      <c r="N27" s="64">
        <v>11</v>
      </c>
      <c r="O27" s="64">
        <v>53</v>
      </c>
      <c r="P27" s="64">
        <v>34</v>
      </c>
      <c r="Q27" s="64">
        <v>66</v>
      </c>
    </row>
    <row r="28" spans="1:17">
      <c r="A28" s="63" t="s">
        <v>186</v>
      </c>
      <c r="B28" s="74" t="s">
        <v>193</v>
      </c>
      <c r="C28" s="64">
        <v>56</v>
      </c>
      <c r="D28" s="64">
        <v>98</v>
      </c>
      <c r="E28" s="64">
        <v>45</v>
      </c>
      <c r="F28" s="64">
        <v>65</v>
      </c>
      <c r="G28" s="65">
        <v>68</v>
      </c>
      <c r="H28" s="66">
        <v>50</v>
      </c>
      <c r="I28" s="64">
        <v>92</v>
      </c>
      <c r="J28" s="64">
        <v>39</v>
      </c>
      <c r="K28" s="64">
        <v>59</v>
      </c>
      <c r="L28" s="65">
        <v>62</v>
      </c>
      <c r="M28" s="66">
        <v>44</v>
      </c>
      <c r="N28" s="64">
        <v>86</v>
      </c>
      <c r="O28" s="64">
        <v>33</v>
      </c>
      <c r="P28" s="64">
        <v>53</v>
      </c>
      <c r="Q28" s="64">
        <v>56</v>
      </c>
    </row>
    <row r="29" spans="1:17">
      <c r="A29" s="63" t="s">
        <v>187</v>
      </c>
      <c r="B29" s="74" t="s">
        <v>193</v>
      </c>
      <c r="C29" s="64">
        <v>94</v>
      </c>
      <c r="D29" s="64">
        <v>13</v>
      </c>
      <c r="E29" s="64">
        <v>32</v>
      </c>
      <c r="F29" s="64">
        <v>46</v>
      </c>
      <c r="G29" s="65">
        <v>58</v>
      </c>
      <c r="H29" s="66">
        <v>88</v>
      </c>
      <c r="I29" s="64">
        <v>7</v>
      </c>
      <c r="J29" s="64">
        <v>26</v>
      </c>
      <c r="K29" s="64">
        <v>40</v>
      </c>
      <c r="L29" s="65">
        <v>52</v>
      </c>
      <c r="M29" s="66">
        <v>82</v>
      </c>
      <c r="N29" s="64">
        <v>1</v>
      </c>
      <c r="O29" s="64">
        <v>20</v>
      </c>
      <c r="P29" s="64">
        <v>34</v>
      </c>
      <c r="Q29" s="64">
        <v>46</v>
      </c>
    </row>
    <row r="30" spans="1:17">
      <c r="A30" s="63" t="s">
        <v>188</v>
      </c>
      <c r="B30" s="74" t="s">
        <v>196</v>
      </c>
      <c r="C30" s="64">
        <v>23</v>
      </c>
      <c r="D30" s="64">
        <v>65</v>
      </c>
      <c r="E30" s="64">
        <v>45</v>
      </c>
      <c r="F30" s="64">
        <v>65</v>
      </c>
      <c r="G30" s="65">
        <v>54</v>
      </c>
      <c r="H30" s="66">
        <v>17</v>
      </c>
      <c r="I30" s="64">
        <v>59</v>
      </c>
      <c r="J30" s="64">
        <v>39</v>
      </c>
      <c r="K30" s="64">
        <v>59</v>
      </c>
      <c r="L30" s="65">
        <v>48</v>
      </c>
      <c r="M30" s="66">
        <v>11</v>
      </c>
      <c r="N30" s="64">
        <v>53</v>
      </c>
      <c r="O30" s="64">
        <v>33</v>
      </c>
      <c r="P30" s="64">
        <v>53</v>
      </c>
      <c r="Q30" s="64">
        <v>42</v>
      </c>
    </row>
    <row r="31" spans="1:17">
      <c r="A31" s="63" t="s">
        <v>189</v>
      </c>
      <c r="B31" s="74" t="s">
        <v>195</v>
      </c>
      <c r="C31" s="64">
        <v>74</v>
      </c>
      <c r="D31" s="64">
        <v>32</v>
      </c>
      <c r="E31" s="64">
        <v>65</v>
      </c>
      <c r="F31" s="64">
        <v>75</v>
      </c>
      <c r="G31" s="65">
        <v>59</v>
      </c>
      <c r="H31" s="66">
        <v>68</v>
      </c>
      <c r="I31" s="64">
        <v>26</v>
      </c>
      <c r="J31" s="64">
        <v>59</v>
      </c>
      <c r="K31" s="64">
        <v>69</v>
      </c>
      <c r="L31" s="65">
        <v>53</v>
      </c>
      <c r="M31" s="66">
        <v>62</v>
      </c>
      <c r="N31" s="64">
        <v>20</v>
      </c>
      <c r="O31" s="64">
        <v>53</v>
      </c>
      <c r="P31" s="64">
        <v>63</v>
      </c>
      <c r="Q31" s="64">
        <v>47</v>
      </c>
    </row>
    <row r="32" spans="1:17" ht="13.5" thickBot="1">
      <c r="A32" s="67" t="s">
        <v>190</v>
      </c>
      <c r="B32" s="75" t="s">
        <v>193</v>
      </c>
      <c r="C32" s="68">
        <v>75</v>
      </c>
      <c r="D32" s="68">
        <v>45</v>
      </c>
      <c r="E32" s="68">
        <v>66</v>
      </c>
      <c r="F32" s="68">
        <v>77</v>
      </c>
      <c r="G32" s="69">
        <v>64</v>
      </c>
      <c r="H32" s="70">
        <v>69</v>
      </c>
      <c r="I32" s="68">
        <v>39</v>
      </c>
      <c r="J32" s="68">
        <v>60</v>
      </c>
      <c r="K32" s="68">
        <v>71</v>
      </c>
      <c r="L32" s="69">
        <v>58</v>
      </c>
      <c r="M32" s="70">
        <v>63</v>
      </c>
      <c r="N32" s="68">
        <v>33</v>
      </c>
      <c r="O32" s="68">
        <v>54</v>
      </c>
      <c r="P32" s="68">
        <v>65</v>
      </c>
      <c r="Q32" s="68">
        <v>52</v>
      </c>
    </row>
    <row r="34" spans="1:17" ht="16.5">
      <c r="A34" s="97" t="s">
        <v>221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1:17" ht="17" thickBo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</row>
    <row r="36" spans="1:17">
      <c r="A36" s="59"/>
      <c r="B36" s="71"/>
      <c r="C36" s="98" t="s">
        <v>154</v>
      </c>
      <c r="D36" s="98"/>
      <c r="E36" s="98"/>
      <c r="F36" s="98"/>
      <c r="G36" s="99"/>
      <c r="H36" s="100" t="s">
        <v>155</v>
      </c>
      <c r="I36" s="98"/>
      <c r="J36" s="98"/>
      <c r="K36" s="98"/>
      <c r="L36" s="99"/>
      <c r="M36" s="100" t="s">
        <v>156</v>
      </c>
      <c r="N36" s="98"/>
      <c r="O36" s="98"/>
      <c r="P36" s="98"/>
      <c r="Q36" s="98"/>
    </row>
    <row r="37" spans="1:17" ht="14">
      <c r="A37" s="72" t="s">
        <v>157</v>
      </c>
      <c r="B37" s="73" t="s">
        <v>192</v>
      </c>
      <c r="C37" s="60" t="s">
        <v>158</v>
      </c>
      <c r="D37" s="60" t="s">
        <v>159</v>
      </c>
      <c r="E37" s="60" t="s">
        <v>160</v>
      </c>
      <c r="F37" s="60" t="s">
        <v>161</v>
      </c>
      <c r="G37" s="61" t="s">
        <v>162</v>
      </c>
      <c r="H37" s="62" t="s">
        <v>158</v>
      </c>
      <c r="I37" s="60" t="s">
        <v>159</v>
      </c>
      <c r="J37" s="60" t="s">
        <v>160</v>
      </c>
      <c r="K37" s="60" t="s">
        <v>161</v>
      </c>
      <c r="L37" s="61" t="s">
        <v>162</v>
      </c>
      <c r="M37" s="62" t="s">
        <v>158</v>
      </c>
      <c r="N37" s="60" t="s">
        <v>159</v>
      </c>
      <c r="O37" s="60" t="s">
        <v>160</v>
      </c>
      <c r="P37" s="60" t="s">
        <v>161</v>
      </c>
      <c r="Q37" s="60" t="s">
        <v>162</v>
      </c>
    </row>
    <row r="38" spans="1:17">
      <c r="A38" s="63" t="s">
        <v>163</v>
      </c>
      <c r="B38" s="74" t="s">
        <v>193</v>
      </c>
      <c r="C38" s="64">
        <v>85</v>
      </c>
      <c r="D38" s="64">
        <v>45</v>
      </c>
      <c r="E38" s="64">
        <v>72</v>
      </c>
      <c r="F38" s="64">
        <v>90</v>
      </c>
      <c r="G38" s="65">
        <v>77</v>
      </c>
      <c r="H38" s="66">
        <v>79</v>
      </c>
      <c r="I38" s="64">
        <v>39</v>
      </c>
      <c r="J38" s="64">
        <v>66</v>
      </c>
      <c r="K38" s="64">
        <v>84</v>
      </c>
      <c r="L38" s="65">
        <v>71</v>
      </c>
      <c r="M38" s="66">
        <v>73</v>
      </c>
      <c r="N38" s="64">
        <v>33</v>
      </c>
      <c r="O38" s="64">
        <v>60</v>
      </c>
      <c r="P38" s="64">
        <v>78</v>
      </c>
      <c r="Q38" s="64">
        <v>65</v>
      </c>
    </row>
    <row r="39" spans="1:17">
      <c r="A39" s="63" t="s">
        <v>164</v>
      </c>
      <c r="B39" s="74" t="s">
        <v>194</v>
      </c>
      <c r="C39" s="64">
        <v>86</v>
      </c>
      <c r="D39" s="64">
        <v>82</v>
      </c>
      <c r="E39" s="64">
        <v>88</v>
      </c>
      <c r="F39" s="64">
        <v>98</v>
      </c>
      <c r="G39" s="65">
        <v>82</v>
      </c>
      <c r="H39" s="66">
        <v>80</v>
      </c>
      <c r="I39" s="64">
        <v>76</v>
      </c>
      <c r="J39" s="64">
        <v>82</v>
      </c>
      <c r="K39" s="64">
        <v>92</v>
      </c>
      <c r="L39" s="65">
        <v>76</v>
      </c>
      <c r="M39" s="66">
        <v>74</v>
      </c>
      <c r="N39" s="64">
        <v>70</v>
      </c>
      <c r="O39" s="64">
        <v>76</v>
      </c>
      <c r="P39" s="64">
        <v>86</v>
      </c>
      <c r="Q39" s="64">
        <v>70</v>
      </c>
    </row>
    <row r="40" spans="1:17">
      <c r="A40" s="63" t="s">
        <v>165</v>
      </c>
      <c r="B40" s="74" t="s">
        <v>195</v>
      </c>
      <c r="C40" s="64">
        <v>78</v>
      </c>
      <c r="D40" s="64">
        <v>38</v>
      </c>
      <c r="E40" s="64">
        <v>28</v>
      </c>
      <c r="F40" s="64">
        <v>87</v>
      </c>
      <c r="G40" s="65">
        <v>95</v>
      </c>
      <c r="H40" s="66">
        <v>72</v>
      </c>
      <c r="I40" s="64">
        <v>32</v>
      </c>
      <c r="J40" s="64">
        <v>22</v>
      </c>
      <c r="K40" s="64">
        <v>81</v>
      </c>
      <c r="L40" s="65">
        <v>89</v>
      </c>
      <c r="M40" s="66">
        <v>66</v>
      </c>
      <c r="N40" s="64">
        <v>26</v>
      </c>
      <c r="O40" s="64">
        <v>16</v>
      </c>
      <c r="P40" s="64">
        <v>75</v>
      </c>
      <c r="Q40" s="64">
        <v>83</v>
      </c>
    </row>
    <row r="41" spans="1:17">
      <c r="A41" s="63" t="s">
        <v>166</v>
      </c>
      <c r="B41" s="74" t="s">
        <v>195</v>
      </c>
      <c r="C41" s="64">
        <v>98</v>
      </c>
      <c r="D41" s="64">
        <v>87</v>
      </c>
      <c r="E41" s="64">
        <v>78</v>
      </c>
      <c r="F41" s="64">
        <v>88</v>
      </c>
      <c r="G41" s="65">
        <v>92</v>
      </c>
      <c r="H41" s="66">
        <v>92</v>
      </c>
      <c r="I41" s="64">
        <v>81</v>
      </c>
      <c r="J41" s="64">
        <v>72</v>
      </c>
      <c r="K41" s="64">
        <v>82</v>
      </c>
      <c r="L41" s="65">
        <v>86</v>
      </c>
      <c r="M41" s="66">
        <v>86</v>
      </c>
      <c r="N41" s="64">
        <v>75</v>
      </c>
      <c r="O41" s="64">
        <v>66</v>
      </c>
      <c r="P41" s="64">
        <v>76</v>
      </c>
      <c r="Q41" s="64">
        <v>80</v>
      </c>
    </row>
    <row r="42" spans="1:17">
      <c r="A42" s="63" t="s">
        <v>167</v>
      </c>
      <c r="B42" s="74" t="s">
        <v>193</v>
      </c>
      <c r="C42" s="64">
        <v>56</v>
      </c>
      <c r="D42" s="64">
        <v>65</v>
      </c>
      <c r="E42" s="64">
        <v>65</v>
      </c>
      <c r="F42" s="64">
        <v>46</v>
      </c>
      <c r="G42" s="65">
        <v>62</v>
      </c>
      <c r="H42" s="66">
        <v>50</v>
      </c>
      <c r="I42" s="64">
        <v>59</v>
      </c>
      <c r="J42" s="64">
        <v>59</v>
      </c>
      <c r="K42" s="64">
        <v>40</v>
      </c>
      <c r="L42" s="65">
        <v>56</v>
      </c>
      <c r="M42" s="66">
        <v>44</v>
      </c>
      <c r="N42" s="64">
        <v>53</v>
      </c>
      <c r="O42" s="64">
        <v>53</v>
      </c>
      <c r="P42" s="64">
        <v>34</v>
      </c>
      <c r="Q42" s="64">
        <v>50</v>
      </c>
    </row>
    <row r="43" spans="1:17">
      <c r="A43" s="63" t="s">
        <v>168</v>
      </c>
      <c r="B43" s="74" t="s">
        <v>193</v>
      </c>
      <c r="C43" s="64">
        <v>32</v>
      </c>
      <c r="D43" s="64">
        <v>43</v>
      </c>
      <c r="E43" s="64">
        <v>34</v>
      </c>
      <c r="F43" s="64">
        <v>56</v>
      </c>
      <c r="G43" s="65">
        <v>46</v>
      </c>
      <c r="H43" s="66">
        <v>26</v>
      </c>
      <c r="I43" s="64">
        <v>37</v>
      </c>
      <c r="J43" s="64">
        <v>28</v>
      </c>
      <c r="K43" s="64">
        <v>50</v>
      </c>
      <c r="L43" s="65">
        <v>40</v>
      </c>
      <c r="M43" s="66">
        <v>20</v>
      </c>
      <c r="N43" s="64">
        <v>31</v>
      </c>
      <c r="O43" s="64">
        <v>22</v>
      </c>
      <c r="P43" s="64">
        <v>44</v>
      </c>
      <c r="Q43" s="64">
        <v>34</v>
      </c>
    </row>
    <row r="44" spans="1:17">
      <c r="A44" s="63" t="s">
        <v>169</v>
      </c>
      <c r="B44" s="74" t="s">
        <v>193</v>
      </c>
      <c r="C44" s="64">
        <v>12</v>
      </c>
      <c r="D44" s="64">
        <v>56</v>
      </c>
      <c r="E44" s="64">
        <v>45</v>
      </c>
      <c r="F44" s="64">
        <v>65</v>
      </c>
      <c r="G44" s="65">
        <v>42</v>
      </c>
      <c r="H44" s="66">
        <v>6</v>
      </c>
      <c r="I44" s="64">
        <v>50</v>
      </c>
      <c r="J44" s="64">
        <v>39</v>
      </c>
      <c r="K44" s="64">
        <v>59</v>
      </c>
      <c r="L44" s="65">
        <v>36</v>
      </c>
      <c r="M44" s="66">
        <v>0</v>
      </c>
      <c r="N44" s="64">
        <v>44</v>
      </c>
      <c r="O44" s="64">
        <v>33</v>
      </c>
      <c r="P44" s="64">
        <v>53</v>
      </c>
      <c r="Q44" s="64">
        <v>30</v>
      </c>
    </row>
    <row r="45" spans="1:17">
      <c r="A45" s="63" t="s">
        <v>170</v>
      </c>
      <c r="B45" s="74" t="s">
        <v>196</v>
      </c>
      <c r="C45" s="64">
        <v>87</v>
      </c>
      <c r="D45" s="64">
        <v>78</v>
      </c>
      <c r="E45" s="64">
        <v>32</v>
      </c>
      <c r="F45" s="64">
        <v>46</v>
      </c>
      <c r="G45" s="65">
        <v>62</v>
      </c>
      <c r="H45" s="66">
        <v>81</v>
      </c>
      <c r="I45" s="64">
        <v>72</v>
      </c>
      <c r="J45" s="64">
        <v>26</v>
      </c>
      <c r="K45" s="64">
        <v>40</v>
      </c>
      <c r="L45" s="65">
        <v>56</v>
      </c>
      <c r="M45" s="66">
        <v>75</v>
      </c>
      <c r="N45" s="64">
        <v>66</v>
      </c>
      <c r="O45" s="64">
        <v>20</v>
      </c>
      <c r="P45" s="64">
        <v>34</v>
      </c>
      <c r="Q45" s="64">
        <v>50</v>
      </c>
    </row>
    <row r="46" spans="1:17">
      <c r="A46" s="63" t="s">
        <v>171</v>
      </c>
      <c r="B46" s="74" t="s">
        <v>196</v>
      </c>
      <c r="C46" s="64">
        <v>26</v>
      </c>
      <c r="D46" s="64">
        <v>84</v>
      </c>
      <c r="E46" s="64">
        <v>78</v>
      </c>
      <c r="F46" s="64">
        <v>65</v>
      </c>
      <c r="G46" s="65">
        <v>54</v>
      </c>
      <c r="H46" s="66">
        <v>20</v>
      </c>
      <c r="I46" s="64">
        <v>78</v>
      </c>
      <c r="J46" s="64">
        <v>72</v>
      </c>
      <c r="K46" s="64">
        <v>59</v>
      </c>
      <c r="L46" s="65">
        <v>48</v>
      </c>
      <c r="M46" s="66">
        <v>14</v>
      </c>
      <c r="N46" s="64">
        <v>72</v>
      </c>
      <c r="O46" s="64">
        <v>66</v>
      </c>
      <c r="P46" s="64">
        <v>53</v>
      </c>
      <c r="Q46" s="64">
        <v>42</v>
      </c>
    </row>
    <row r="47" spans="1:17">
      <c r="A47" s="63" t="s">
        <v>172</v>
      </c>
      <c r="B47" s="74" t="s">
        <v>193</v>
      </c>
      <c r="C47" s="64">
        <v>12</v>
      </c>
      <c r="D47" s="64">
        <v>56</v>
      </c>
      <c r="E47" s="64">
        <v>56</v>
      </c>
      <c r="F47" s="64">
        <v>75</v>
      </c>
      <c r="G47" s="65">
        <v>82</v>
      </c>
      <c r="H47" s="66">
        <v>6</v>
      </c>
      <c r="I47" s="64">
        <v>50</v>
      </c>
      <c r="J47" s="64">
        <v>50</v>
      </c>
      <c r="K47" s="64">
        <v>69</v>
      </c>
      <c r="L47" s="65">
        <v>76</v>
      </c>
      <c r="M47" s="66">
        <v>0</v>
      </c>
      <c r="N47" s="64">
        <v>44</v>
      </c>
      <c r="O47" s="64">
        <v>44</v>
      </c>
      <c r="P47" s="64">
        <v>63</v>
      </c>
      <c r="Q47" s="64">
        <v>70</v>
      </c>
    </row>
    <row r="48" spans="1:17">
      <c r="A48" s="63" t="s">
        <v>173</v>
      </c>
      <c r="B48" s="74" t="s">
        <v>194</v>
      </c>
      <c r="C48" s="64">
        <v>54</v>
      </c>
      <c r="D48" s="64">
        <v>32</v>
      </c>
      <c r="E48" s="64">
        <v>46</v>
      </c>
      <c r="F48" s="64">
        <v>66</v>
      </c>
      <c r="G48" s="65">
        <v>72</v>
      </c>
      <c r="H48" s="66">
        <v>48</v>
      </c>
      <c r="I48" s="64">
        <v>26</v>
      </c>
      <c r="J48" s="64">
        <v>40</v>
      </c>
      <c r="K48" s="64">
        <v>60</v>
      </c>
      <c r="L48" s="65">
        <v>66</v>
      </c>
      <c r="M48" s="66">
        <v>42</v>
      </c>
      <c r="N48" s="64">
        <v>20</v>
      </c>
      <c r="O48" s="64">
        <v>34</v>
      </c>
      <c r="P48" s="64">
        <v>54</v>
      </c>
      <c r="Q48" s="64">
        <v>60</v>
      </c>
    </row>
    <row r="49" spans="1:17">
      <c r="A49" s="63" t="s">
        <v>174</v>
      </c>
      <c r="B49" s="74" t="s">
        <v>194</v>
      </c>
      <c r="C49" s="64">
        <v>65</v>
      </c>
      <c r="D49" s="64">
        <v>65</v>
      </c>
      <c r="E49" s="64">
        <v>23</v>
      </c>
      <c r="F49" s="64">
        <v>55</v>
      </c>
      <c r="G49" s="65">
        <v>62</v>
      </c>
      <c r="H49" s="66">
        <v>59</v>
      </c>
      <c r="I49" s="64">
        <v>59</v>
      </c>
      <c r="J49" s="64">
        <v>17</v>
      </c>
      <c r="K49" s="64">
        <v>49</v>
      </c>
      <c r="L49" s="65">
        <v>56</v>
      </c>
      <c r="M49" s="66">
        <v>53</v>
      </c>
      <c r="N49" s="64">
        <v>53</v>
      </c>
      <c r="O49" s="64">
        <v>11</v>
      </c>
      <c r="P49" s="64">
        <v>43</v>
      </c>
      <c r="Q49" s="64">
        <v>50</v>
      </c>
    </row>
    <row r="50" spans="1:17">
      <c r="A50" s="63" t="s">
        <v>175</v>
      </c>
      <c r="B50" s="74" t="s">
        <v>195</v>
      </c>
      <c r="C50" s="64">
        <v>87</v>
      </c>
      <c r="D50" s="64">
        <v>32</v>
      </c>
      <c r="E50" s="64">
        <v>54</v>
      </c>
      <c r="F50" s="64">
        <v>44</v>
      </c>
      <c r="G50" s="65">
        <v>64</v>
      </c>
      <c r="H50" s="66">
        <v>81</v>
      </c>
      <c r="I50" s="64">
        <v>26</v>
      </c>
      <c r="J50" s="64">
        <v>48</v>
      </c>
      <c r="K50" s="64">
        <v>38</v>
      </c>
      <c r="L50" s="65">
        <v>58</v>
      </c>
      <c r="M50" s="66">
        <v>75</v>
      </c>
      <c r="N50" s="64">
        <v>20</v>
      </c>
      <c r="O50" s="64">
        <v>42</v>
      </c>
      <c r="P50" s="64">
        <v>32</v>
      </c>
      <c r="Q50" s="64">
        <v>52</v>
      </c>
    </row>
    <row r="51" spans="1:17">
      <c r="A51" s="63" t="s">
        <v>176</v>
      </c>
      <c r="B51" s="74" t="s">
        <v>193</v>
      </c>
      <c r="C51" s="64">
        <v>56</v>
      </c>
      <c r="D51" s="64">
        <v>46</v>
      </c>
      <c r="E51" s="64">
        <v>45</v>
      </c>
      <c r="F51" s="64">
        <v>55</v>
      </c>
      <c r="G51" s="65">
        <v>72</v>
      </c>
      <c r="H51" s="66">
        <v>50</v>
      </c>
      <c r="I51" s="64">
        <v>40</v>
      </c>
      <c r="J51" s="64">
        <v>39</v>
      </c>
      <c r="K51" s="64">
        <v>49</v>
      </c>
      <c r="L51" s="65">
        <v>66</v>
      </c>
      <c r="M51" s="66">
        <v>44</v>
      </c>
      <c r="N51" s="64">
        <v>34</v>
      </c>
      <c r="O51" s="64">
        <v>33</v>
      </c>
      <c r="P51" s="64">
        <v>43</v>
      </c>
      <c r="Q51" s="64">
        <v>60</v>
      </c>
    </row>
    <row r="52" spans="1:17">
      <c r="A52" s="63" t="s">
        <v>177</v>
      </c>
      <c r="B52" s="74" t="s">
        <v>195</v>
      </c>
      <c r="C52" s="64">
        <v>87</v>
      </c>
      <c r="D52" s="64">
        <v>56</v>
      </c>
      <c r="E52" s="64">
        <v>98</v>
      </c>
      <c r="F52" s="64">
        <v>66</v>
      </c>
      <c r="G52" s="65">
        <v>63</v>
      </c>
      <c r="H52" s="66">
        <v>81</v>
      </c>
      <c r="I52" s="64">
        <v>50</v>
      </c>
      <c r="J52" s="64">
        <v>92</v>
      </c>
      <c r="K52" s="64">
        <v>60</v>
      </c>
      <c r="L52" s="65">
        <v>57</v>
      </c>
      <c r="M52" s="66">
        <v>75</v>
      </c>
      <c r="N52" s="64">
        <v>44</v>
      </c>
      <c r="O52" s="64">
        <v>86</v>
      </c>
      <c r="P52" s="64">
        <v>54</v>
      </c>
      <c r="Q52" s="64">
        <v>51</v>
      </c>
    </row>
    <row r="53" spans="1:17">
      <c r="A53" s="63" t="s">
        <v>178</v>
      </c>
      <c r="B53" s="74" t="s">
        <v>196</v>
      </c>
      <c r="C53" s="64">
        <v>65</v>
      </c>
      <c r="D53" s="64">
        <v>31</v>
      </c>
      <c r="E53" s="64">
        <v>64</v>
      </c>
      <c r="F53" s="64">
        <v>68</v>
      </c>
      <c r="G53" s="65">
        <v>64</v>
      </c>
      <c r="H53" s="66">
        <v>59</v>
      </c>
      <c r="I53" s="64">
        <v>25</v>
      </c>
      <c r="J53" s="64">
        <v>58</v>
      </c>
      <c r="K53" s="64">
        <v>62</v>
      </c>
      <c r="L53" s="65">
        <v>58</v>
      </c>
      <c r="M53" s="66">
        <v>53</v>
      </c>
      <c r="N53" s="64">
        <v>19</v>
      </c>
      <c r="O53" s="64">
        <v>52</v>
      </c>
      <c r="P53" s="64">
        <v>56</v>
      </c>
      <c r="Q53" s="64">
        <v>52</v>
      </c>
    </row>
    <row r="54" spans="1:17">
      <c r="A54" s="63" t="s">
        <v>179</v>
      </c>
      <c r="B54" s="74" t="s">
        <v>196</v>
      </c>
      <c r="C54" s="64">
        <v>23</v>
      </c>
      <c r="D54" s="64">
        <v>56</v>
      </c>
      <c r="E54" s="64">
        <v>64</v>
      </c>
      <c r="F54" s="64">
        <v>56</v>
      </c>
      <c r="G54" s="65">
        <v>53</v>
      </c>
      <c r="H54" s="66">
        <v>17</v>
      </c>
      <c r="I54" s="64">
        <v>50</v>
      </c>
      <c r="J54" s="64">
        <v>58</v>
      </c>
      <c r="K54" s="64">
        <v>50</v>
      </c>
      <c r="L54" s="65">
        <v>47</v>
      </c>
      <c r="M54" s="66">
        <v>11</v>
      </c>
      <c r="N54" s="64">
        <v>44</v>
      </c>
      <c r="O54" s="64">
        <v>52</v>
      </c>
      <c r="P54" s="64">
        <v>44</v>
      </c>
      <c r="Q54" s="64">
        <v>41</v>
      </c>
    </row>
    <row r="55" spans="1:17">
      <c r="A55" s="63" t="s">
        <v>180</v>
      </c>
      <c r="B55" s="74" t="s">
        <v>195</v>
      </c>
      <c r="C55" s="64">
        <v>35</v>
      </c>
      <c r="D55" s="64">
        <v>43</v>
      </c>
      <c r="E55" s="64">
        <v>57</v>
      </c>
      <c r="F55" s="64">
        <v>46</v>
      </c>
      <c r="G55" s="65">
        <v>63</v>
      </c>
      <c r="H55" s="66">
        <v>29</v>
      </c>
      <c r="I55" s="64">
        <v>37</v>
      </c>
      <c r="J55" s="64">
        <v>51</v>
      </c>
      <c r="K55" s="64">
        <v>40</v>
      </c>
      <c r="L55" s="65">
        <v>57</v>
      </c>
      <c r="M55" s="66">
        <v>23</v>
      </c>
      <c r="N55" s="64">
        <v>31</v>
      </c>
      <c r="O55" s="64">
        <v>45</v>
      </c>
      <c r="P55" s="64">
        <v>34</v>
      </c>
      <c r="Q55" s="64">
        <v>51</v>
      </c>
    </row>
    <row r="56" spans="1:17">
      <c r="A56" s="63" t="s">
        <v>181</v>
      </c>
      <c r="B56" s="74" t="s">
        <v>195</v>
      </c>
      <c r="C56" s="64">
        <v>34</v>
      </c>
      <c r="D56" s="64">
        <v>26</v>
      </c>
      <c r="E56" s="64">
        <v>87</v>
      </c>
      <c r="F56" s="64">
        <v>65</v>
      </c>
      <c r="G56" s="65">
        <v>39</v>
      </c>
      <c r="H56" s="66">
        <v>28</v>
      </c>
      <c r="I56" s="64">
        <v>20</v>
      </c>
      <c r="J56" s="64">
        <v>81</v>
      </c>
      <c r="K56" s="64">
        <v>59</v>
      </c>
      <c r="L56" s="65">
        <v>33</v>
      </c>
      <c r="M56" s="66">
        <v>22</v>
      </c>
      <c r="N56" s="64">
        <v>14</v>
      </c>
      <c r="O56" s="64">
        <v>75</v>
      </c>
      <c r="P56" s="64">
        <v>53</v>
      </c>
      <c r="Q56" s="64">
        <v>27</v>
      </c>
    </row>
    <row r="57" spans="1:17">
      <c r="A57" s="63" t="s">
        <v>182</v>
      </c>
      <c r="B57" s="74" t="s">
        <v>193</v>
      </c>
      <c r="C57" s="64">
        <v>56</v>
      </c>
      <c r="D57" s="64">
        <v>31</v>
      </c>
      <c r="E57" s="64">
        <v>85</v>
      </c>
      <c r="F57" s="64">
        <v>46</v>
      </c>
      <c r="G57" s="65">
        <v>49</v>
      </c>
      <c r="H57" s="66">
        <v>50</v>
      </c>
      <c r="I57" s="64">
        <v>25</v>
      </c>
      <c r="J57" s="64">
        <v>79</v>
      </c>
      <c r="K57" s="64">
        <v>40</v>
      </c>
      <c r="L57" s="65">
        <v>43</v>
      </c>
      <c r="M57" s="66">
        <v>44</v>
      </c>
      <c r="N57" s="64">
        <v>19</v>
      </c>
      <c r="O57" s="64">
        <v>73</v>
      </c>
      <c r="P57" s="64">
        <v>34</v>
      </c>
      <c r="Q57" s="64">
        <v>37</v>
      </c>
    </row>
    <row r="58" spans="1:17">
      <c r="A58" s="63" t="s">
        <v>183</v>
      </c>
      <c r="B58" s="74" t="s">
        <v>193</v>
      </c>
      <c r="C58" s="64">
        <v>54</v>
      </c>
      <c r="D58" s="64">
        <v>54</v>
      </c>
      <c r="E58" s="64">
        <v>45</v>
      </c>
      <c r="F58" s="64">
        <v>65</v>
      </c>
      <c r="G58" s="65">
        <v>59</v>
      </c>
      <c r="H58" s="66">
        <v>48</v>
      </c>
      <c r="I58" s="64">
        <v>48</v>
      </c>
      <c r="J58" s="64">
        <v>39</v>
      </c>
      <c r="K58" s="64">
        <v>59</v>
      </c>
      <c r="L58" s="65">
        <v>53</v>
      </c>
      <c r="M58" s="66">
        <v>42</v>
      </c>
      <c r="N58" s="64">
        <v>42</v>
      </c>
      <c r="O58" s="64">
        <v>33</v>
      </c>
      <c r="P58" s="64">
        <v>53</v>
      </c>
      <c r="Q58" s="64">
        <v>47</v>
      </c>
    </row>
    <row r="59" spans="1:17">
      <c r="A59" s="63" t="s">
        <v>184</v>
      </c>
      <c r="B59" s="74" t="s">
        <v>193</v>
      </c>
      <c r="C59" s="64">
        <v>58</v>
      </c>
      <c r="D59" s="64">
        <v>56</v>
      </c>
      <c r="E59" s="64">
        <v>65</v>
      </c>
      <c r="F59" s="64">
        <v>56</v>
      </c>
      <c r="G59" s="65">
        <v>69</v>
      </c>
      <c r="H59" s="66">
        <v>52</v>
      </c>
      <c r="I59" s="64">
        <v>50</v>
      </c>
      <c r="J59" s="64">
        <v>59</v>
      </c>
      <c r="K59" s="64">
        <v>50</v>
      </c>
      <c r="L59" s="65">
        <v>63</v>
      </c>
      <c r="M59" s="66">
        <v>46</v>
      </c>
      <c r="N59" s="64">
        <v>44</v>
      </c>
      <c r="O59" s="64">
        <v>53</v>
      </c>
      <c r="P59" s="64">
        <v>44</v>
      </c>
      <c r="Q59" s="64">
        <v>57</v>
      </c>
    </row>
    <row r="60" spans="1:17">
      <c r="A60" s="63" t="s">
        <v>185</v>
      </c>
      <c r="B60" s="74" t="s">
        <v>193</v>
      </c>
      <c r="C60" s="64">
        <v>85</v>
      </c>
      <c r="D60" s="64">
        <v>23</v>
      </c>
      <c r="E60" s="64">
        <v>65</v>
      </c>
      <c r="F60" s="64">
        <v>46</v>
      </c>
      <c r="G60" s="65">
        <v>78</v>
      </c>
      <c r="H60" s="66">
        <v>79</v>
      </c>
      <c r="I60" s="64">
        <v>17</v>
      </c>
      <c r="J60" s="64">
        <v>59</v>
      </c>
      <c r="K60" s="64">
        <v>40</v>
      </c>
      <c r="L60" s="65">
        <v>72</v>
      </c>
      <c r="M60" s="66">
        <v>73</v>
      </c>
      <c r="N60" s="64">
        <v>11</v>
      </c>
      <c r="O60" s="64">
        <v>53</v>
      </c>
      <c r="P60" s="64">
        <v>34</v>
      </c>
      <c r="Q60" s="64">
        <v>66</v>
      </c>
    </row>
    <row r="61" spans="1:17">
      <c r="A61" s="63" t="s">
        <v>186</v>
      </c>
      <c r="B61" s="74" t="s">
        <v>193</v>
      </c>
      <c r="C61" s="64">
        <v>56</v>
      </c>
      <c r="D61" s="64">
        <v>98</v>
      </c>
      <c r="E61" s="64">
        <v>45</v>
      </c>
      <c r="F61" s="64">
        <v>65</v>
      </c>
      <c r="G61" s="65">
        <v>68</v>
      </c>
      <c r="H61" s="66">
        <v>50</v>
      </c>
      <c r="I61" s="64">
        <v>92</v>
      </c>
      <c r="J61" s="64">
        <v>39</v>
      </c>
      <c r="K61" s="64">
        <v>59</v>
      </c>
      <c r="L61" s="65">
        <v>62</v>
      </c>
      <c r="M61" s="66">
        <v>44</v>
      </c>
      <c r="N61" s="64">
        <v>86</v>
      </c>
      <c r="O61" s="64">
        <v>33</v>
      </c>
      <c r="P61" s="64">
        <v>53</v>
      </c>
      <c r="Q61" s="64">
        <v>56</v>
      </c>
    </row>
    <row r="62" spans="1:17">
      <c r="A62" s="63" t="s">
        <v>187</v>
      </c>
      <c r="B62" s="74" t="s">
        <v>193</v>
      </c>
      <c r="C62" s="64">
        <v>94</v>
      </c>
      <c r="D62" s="64">
        <v>13</v>
      </c>
      <c r="E62" s="64">
        <v>32</v>
      </c>
      <c r="F62" s="64">
        <v>46</v>
      </c>
      <c r="G62" s="65">
        <v>58</v>
      </c>
      <c r="H62" s="66">
        <v>88</v>
      </c>
      <c r="I62" s="64">
        <v>7</v>
      </c>
      <c r="J62" s="64">
        <v>26</v>
      </c>
      <c r="K62" s="64">
        <v>40</v>
      </c>
      <c r="L62" s="65">
        <v>52</v>
      </c>
      <c r="M62" s="66">
        <v>82</v>
      </c>
      <c r="N62" s="64">
        <v>1</v>
      </c>
      <c r="O62" s="64">
        <v>20</v>
      </c>
      <c r="P62" s="64">
        <v>34</v>
      </c>
      <c r="Q62" s="64">
        <v>46</v>
      </c>
    </row>
    <row r="63" spans="1:17">
      <c r="A63" s="63" t="s">
        <v>188</v>
      </c>
      <c r="B63" s="74" t="s">
        <v>196</v>
      </c>
      <c r="C63" s="64">
        <v>23</v>
      </c>
      <c r="D63" s="64">
        <v>65</v>
      </c>
      <c r="E63" s="64">
        <v>45</v>
      </c>
      <c r="F63" s="64">
        <v>65</v>
      </c>
      <c r="G63" s="65">
        <v>54</v>
      </c>
      <c r="H63" s="66">
        <v>17</v>
      </c>
      <c r="I63" s="64">
        <v>59</v>
      </c>
      <c r="J63" s="64">
        <v>39</v>
      </c>
      <c r="K63" s="64">
        <v>59</v>
      </c>
      <c r="L63" s="65">
        <v>48</v>
      </c>
      <c r="M63" s="66">
        <v>11</v>
      </c>
      <c r="N63" s="64">
        <v>53</v>
      </c>
      <c r="O63" s="64">
        <v>33</v>
      </c>
      <c r="P63" s="64">
        <v>53</v>
      </c>
      <c r="Q63" s="64">
        <v>42</v>
      </c>
    </row>
    <row r="64" spans="1:17">
      <c r="A64" s="63" t="s">
        <v>189</v>
      </c>
      <c r="B64" s="74" t="s">
        <v>195</v>
      </c>
      <c r="C64" s="64">
        <v>74</v>
      </c>
      <c r="D64" s="64">
        <v>32</v>
      </c>
      <c r="E64" s="64">
        <v>65</v>
      </c>
      <c r="F64" s="64">
        <v>75</v>
      </c>
      <c r="G64" s="65">
        <v>59</v>
      </c>
      <c r="H64" s="66">
        <v>68</v>
      </c>
      <c r="I64" s="64">
        <v>26</v>
      </c>
      <c r="J64" s="64">
        <v>59</v>
      </c>
      <c r="K64" s="64">
        <v>69</v>
      </c>
      <c r="L64" s="65">
        <v>53</v>
      </c>
      <c r="M64" s="66">
        <v>62</v>
      </c>
      <c r="N64" s="64">
        <v>20</v>
      </c>
      <c r="O64" s="64">
        <v>53</v>
      </c>
      <c r="P64" s="64">
        <v>63</v>
      </c>
      <c r="Q64" s="64">
        <v>47</v>
      </c>
    </row>
    <row r="65" spans="1:17" ht="13.5" thickBot="1">
      <c r="A65" s="67" t="s">
        <v>190</v>
      </c>
      <c r="B65" s="75" t="s">
        <v>193</v>
      </c>
      <c r="C65" s="68">
        <v>75</v>
      </c>
      <c r="D65" s="68">
        <v>45</v>
      </c>
      <c r="E65" s="68">
        <v>66</v>
      </c>
      <c r="F65" s="68">
        <v>77</v>
      </c>
      <c r="G65" s="69">
        <v>64</v>
      </c>
      <c r="H65" s="70">
        <v>69</v>
      </c>
      <c r="I65" s="68">
        <v>39</v>
      </c>
      <c r="J65" s="68">
        <v>60</v>
      </c>
      <c r="K65" s="68">
        <v>71</v>
      </c>
      <c r="L65" s="69">
        <v>58</v>
      </c>
      <c r="M65" s="70">
        <v>63</v>
      </c>
      <c r="N65" s="68">
        <v>33</v>
      </c>
      <c r="O65" s="68">
        <v>54</v>
      </c>
      <c r="P65" s="68">
        <v>65</v>
      </c>
      <c r="Q65" s="68">
        <v>52</v>
      </c>
    </row>
  </sheetData>
  <mergeCells count="8">
    <mergeCell ref="A1:Q1"/>
    <mergeCell ref="C3:G3"/>
    <mergeCell ref="H3:L3"/>
    <mergeCell ref="M3:Q3"/>
    <mergeCell ref="A34:Q34"/>
    <mergeCell ref="C36:G36"/>
    <mergeCell ref="H36:L36"/>
    <mergeCell ref="M36:Q36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view="pageBreakPreview" zoomScale="30" zoomScaleNormal="60" zoomScaleSheetLayoutView="30" workbookViewId="0">
      <selection activeCell="AP53" sqref="AP53"/>
    </sheetView>
  </sheetViews>
  <sheetFormatPr defaultRowHeight="13"/>
  <cols>
    <col min="1" max="1" width="8.6328125" customWidth="1"/>
    <col min="2" max="2" width="11.6328125" customWidth="1"/>
    <col min="3" max="17" width="6.6328125" customWidth="1"/>
  </cols>
  <sheetData>
    <row r="1" spans="1:17" ht="16.5">
      <c r="A1" s="97" t="s">
        <v>220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7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59"/>
      <c r="B3" s="71"/>
      <c r="C3" s="98" t="s">
        <v>154</v>
      </c>
      <c r="D3" s="98"/>
      <c r="E3" s="98"/>
      <c r="F3" s="98"/>
      <c r="G3" s="99"/>
      <c r="H3" s="100" t="s">
        <v>155</v>
      </c>
      <c r="I3" s="98"/>
      <c r="J3" s="98"/>
      <c r="K3" s="98"/>
      <c r="L3" s="99"/>
      <c r="M3" s="100" t="s">
        <v>156</v>
      </c>
      <c r="N3" s="98"/>
      <c r="O3" s="98"/>
      <c r="P3" s="98"/>
      <c r="Q3" s="98"/>
    </row>
    <row r="4" spans="1:17" ht="14">
      <c r="A4" s="72" t="s">
        <v>157</v>
      </c>
      <c r="B4" s="73" t="s">
        <v>192</v>
      </c>
      <c r="C4" s="60" t="s">
        <v>158</v>
      </c>
      <c r="D4" s="60" t="s">
        <v>159</v>
      </c>
      <c r="E4" s="60" t="s">
        <v>160</v>
      </c>
      <c r="F4" s="60" t="s">
        <v>161</v>
      </c>
      <c r="G4" s="61" t="s">
        <v>162</v>
      </c>
      <c r="H4" s="62" t="s">
        <v>158</v>
      </c>
      <c r="I4" s="60" t="s">
        <v>159</v>
      </c>
      <c r="J4" s="60" t="s">
        <v>160</v>
      </c>
      <c r="K4" s="60" t="s">
        <v>161</v>
      </c>
      <c r="L4" s="61" t="s">
        <v>162</v>
      </c>
      <c r="M4" s="62" t="s">
        <v>158</v>
      </c>
      <c r="N4" s="60" t="s">
        <v>159</v>
      </c>
      <c r="O4" s="60" t="s">
        <v>160</v>
      </c>
      <c r="P4" s="60" t="s">
        <v>161</v>
      </c>
      <c r="Q4" s="60" t="s">
        <v>162</v>
      </c>
    </row>
    <row r="5" spans="1:17">
      <c r="A5" s="63" t="s">
        <v>163</v>
      </c>
      <c r="B5" s="74" t="s">
        <v>193</v>
      </c>
      <c r="C5" s="64">
        <v>85</v>
      </c>
      <c r="D5" s="64">
        <v>45</v>
      </c>
      <c r="E5" s="64">
        <v>72</v>
      </c>
      <c r="F5" s="64">
        <v>90</v>
      </c>
      <c r="G5" s="65">
        <v>77</v>
      </c>
      <c r="H5" s="66">
        <v>79</v>
      </c>
      <c r="I5" s="64">
        <v>39</v>
      </c>
      <c r="J5" s="64">
        <v>66</v>
      </c>
      <c r="K5" s="64">
        <v>84</v>
      </c>
      <c r="L5" s="65">
        <v>71</v>
      </c>
      <c r="M5" s="66">
        <v>73</v>
      </c>
      <c r="N5" s="64">
        <v>33</v>
      </c>
      <c r="O5" s="64">
        <v>60</v>
      </c>
      <c r="P5" s="64">
        <v>78</v>
      </c>
      <c r="Q5" s="64">
        <v>65</v>
      </c>
    </row>
    <row r="6" spans="1:17">
      <c r="A6" s="63" t="s">
        <v>164</v>
      </c>
      <c r="B6" s="74" t="s">
        <v>194</v>
      </c>
      <c r="C6" s="64">
        <v>86</v>
      </c>
      <c r="D6" s="64">
        <v>82</v>
      </c>
      <c r="E6" s="64">
        <v>88</v>
      </c>
      <c r="F6" s="64">
        <v>98</v>
      </c>
      <c r="G6" s="65">
        <v>82</v>
      </c>
      <c r="H6" s="66">
        <v>80</v>
      </c>
      <c r="I6" s="64">
        <v>76</v>
      </c>
      <c r="J6" s="64">
        <v>82</v>
      </c>
      <c r="K6" s="64">
        <v>92</v>
      </c>
      <c r="L6" s="65">
        <v>76</v>
      </c>
      <c r="M6" s="66">
        <v>74</v>
      </c>
      <c r="N6" s="64">
        <v>70</v>
      </c>
      <c r="O6" s="64">
        <v>76</v>
      </c>
      <c r="P6" s="64">
        <v>86</v>
      </c>
      <c r="Q6" s="64">
        <v>70</v>
      </c>
    </row>
    <row r="7" spans="1:17">
      <c r="A7" s="63" t="s">
        <v>165</v>
      </c>
      <c r="B7" s="74" t="s">
        <v>195</v>
      </c>
      <c r="C7" s="64">
        <v>78</v>
      </c>
      <c r="D7" s="64">
        <v>38</v>
      </c>
      <c r="E7" s="64">
        <v>28</v>
      </c>
      <c r="F7" s="64">
        <v>87</v>
      </c>
      <c r="G7" s="65">
        <v>95</v>
      </c>
      <c r="H7" s="66">
        <v>72</v>
      </c>
      <c r="I7" s="64">
        <v>32</v>
      </c>
      <c r="J7" s="64">
        <v>22</v>
      </c>
      <c r="K7" s="64">
        <v>81</v>
      </c>
      <c r="L7" s="65">
        <v>89</v>
      </c>
      <c r="M7" s="66">
        <v>66</v>
      </c>
      <c r="N7" s="64">
        <v>26</v>
      </c>
      <c r="O7" s="64">
        <v>16</v>
      </c>
      <c r="P7" s="64">
        <v>75</v>
      </c>
      <c r="Q7" s="64">
        <v>83</v>
      </c>
    </row>
    <row r="8" spans="1:17">
      <c r="A8" s="63" t="s">
        <v>166</v>
      </c>
      <c r="B8" s="74" t="s">
        <v>195</v>
      </c>
      <c r="C8" s="64">
        <v>98</v>
      </c>
      <c r="D8" s="64">
        <v>87</v>
      </c>
      <c r="E8" s="64">
        <v>78</v>
      </c>
      <c r="F8" s="64">
        <v>88</v>
      </c>
      <c r="G8" s="65">
        <v>92</v>
      </c>
      <c r="H8" s="66">
        <v>92</v>
      </c>
      <c r="I8" s="64">
        <v>81</v>
      </c>
      <c r="J8" s="64">
        <v>72</v>
      </c>
      <c r="K8" s="64">
        <v>82</v>
      </c>
      <c r="L8" s="65">
        <v>86</v>
      </c>
      <c r="M8" s="66">
        <v>86</v>
      </c>
      <c r="N8" s="64">
        <v>75</v>
      </c>
      <c r="O8" s="64">
        <v>66</v>
      </c>
      <c r="P8" s="64">
        <v>76</v>
      </c>
      <c r="Q8" s="64">
        <v>80</v>
      </c>
    </row>
    <row r="9" spans="1:17">
      <c r="A9" s="63" t="s">
        <v>167</v>
      </c>
      <c r="B9" s="74" t="s">
        <v>193</v>
      </c>
      <c r="C9" s="64">
        <v>56</v>
      </c>
      <c r="D9" s="64">
        <v>65</v>
      </c>
      <c r="E9" s="64">
        <v>65</v>
      </c>
      <c r="F9" s="64">
        <v>46</v>
      </c>
      <c r="G9" s="65">
        <v>62</v>
      </c>
      <c r="H9" s="66">
        <v>50</v>
      </c>
      <c r="I9" s="64">
        <v>59</v>
      </c>
      <c r="J9" s="64">
        <v>59</v>
      </c>
      <c r="K9" s="64">
        <v>40</v>
      </c>
      <c r="L9" s="65">
        <v>56</v>
      </c>
      <c r="M9" s="66">
        <v>44</v>
      </c>
      <c r="N9" s="64">
        <v>53</v>
      </c>
      <c r="O9" s="64">
        <v>53</v>
      </c>
      <c r="P9" s="64">
        <v>34</v>
      </c>
      <c r="Q9" s="64">
        <v>50</v>
      </c>
    </row>
    <row r="10" spans="1:17">
      <c r="A10" s="63" t="s">
        <v>168</v>
      </c>
      <c r="B10" s="74" t="s">
        <v>193</v>
      </c>
      <c r="C10" s="64">
        <v>32</v>
      </c>
      <c r="D10" s="64">
        <v>43</v>
      </c>
      <c r="E10" s="64">
        <v>34</v>
      </c>
      <c r="F10" s="64">
        <v>56</v>
      </c>
      <c r="G10" s="65">
        <v>46</v>
      </c>
      <c r="H10" s="66">
        <v>26</v>
      </c>
      <c r="I10" s="64">
        <v>37</v>
      </c>
      <c r="J10" s="64">
        <v>28</v>
      </c>
      <c r="K10" s="64">
        <v>50</v>
      </c>
      <c r="L10" s="65">
        <v>40</v>
      </c>
      <c r="M10" s="66">
        <v>20</v>
      </c>
      <c r="N10" s="64">
        <v>31</v>
      </c>
      <c r="O10" s="64">
        <v>22</v>
      </c>
      <c r="P10" s="64">
        <v>44</v>
      </c>
      <c r="Q10" s="64">
        <v>34</v>
      </c>
    </row>
    <row r="11" spans="1:17">
      <c r="A11" s="63" t="s">
        <v>169</v>
      </c>
      <c r="B11" s="74" t="s">
        <v>193</v>
      </c>
      <c r="C11" s="64">
        <v>12</v>
      </c>
      <c r="D11" s="64">
        <v>56</v>
      </c>
      <c r="E11" s="64">
        <v>45</v>
      </c>
      <c r="F11" s="64">
        <v>65</v>
      </c>
      <c r="G11" s="65">
        <v>42</v>
      </c>
      <c r="H11" s="66">
        <v>6</v>
      </c>
      <c r="I11" s="64">
        <v>50</v>
      </c>
      <c r="J11" s="64">
        <v>39</v>
      </c>
      <c r="K11" s="64">
        <v>59</v>
      </c>
      <c r="L11" s="65">
        <v>36</v>
      </c>
      <c r="M11" s="66">
        <v>0</v>
      </c>
      <c r="N11" s="64">
        <v>44</v>
      </c>
      <c r="O11" s="64">
        <v>33</v>
      </c>
      <c r="P11" s="64">
        <v>53</v>
      </c>
      <c r="Q11" s="64">
        <v>30</v>
      </c>
    </row>
    <row r="12" spans="1:17">
      <c r="A12" s="63" t="s">
        <v>170</v>
      </c>
      <c r="B12" s="74" t="s">
        <v>196</v>
      </c>
      <c r="C12" s="64">
        <v>87</v>
      </c>
      <c r="D12" s="64">
        <v>78</v>
      </c>
      <c r="E12" s="64">
        <v>32</v>
      </c>
      <c r="F12" s="64">
        <v>46</v>
      </c>
      <c r="G12" s="65">
        <v>62</v>
      </c>
      <c r="H12" s="66">
        <v>81</v>
      </c>
      <c r="I12" s="64">
        <v>72</v>
      </c>
      <c r="J12" s="64">
        <v>26</v>
      </c>
      <c r="K12" s="64">
        <v>40</v>
      </c>
      <c r="L12" s="65">
        <v>56</v>
      </c>
      <c r="M12" s="66">
        <v>75</v>
      </c>
      <c r="N12" s="64">
        <v>66</v>
      </c>
      <c r="O12" s="64">
        <v>20</v>
      </c>
      <c r="P12" s="64">
        <v>34</v>
      </c>
      <c r="Q12" s="64">
        <v>50</v>
      </c>
    </row>
    <row r="13" spans="1:17">
      <c r="A13" s="63" t="s">
        <v>171</v>
      </c>
      <c r="B13" s="74" t="s">
        <v>196</v>
      </c>
      <c r="C13" s="64">
        <v>26</v>
      </c>
      <c r="D13" s="64">
        <v>84</v>
      </c>
      <c r="E13" s="64">
        <v>78</v>
      </c>
      <c r="F13" s="64">
        <v>65</v>
      </c>
      <c r="G13" s="65">
        <v>54</v>
      </c>
      <c r="H13" s="66">
        <v>20</v>
      </c>
      <c r="I13" s="64">
        <v>78</v>
      </c>
      <c r="J13" s="64">
        <v>72</v>
      </c>
      <c r="K13" s="64">
        <v>59</v>
      </c>
      <c r="L13" s="65">
        <v>48</v>
      </c>
      <c r="M13" s="66">
        <v>14</v>
      </c>
      <c r="N13" s="64">
        <v>72</v>
      </c>
      <c r="O13" s="64">
        <v>66</v>
      </c>
      <c r="P13" s="64">
        <v>53</v>
      </c>
      <c r="Q13" s="64">
        <v>42</v>
      </c>
    </row>
    <row r="14" spans="1:17">
      <c r="A14" s="63" t="s">
        <v>172</v>
      </c>
      <c r="B14" s="74" t="s">
        <v>193</v>
      </c>
      <c r="C14" s="64">
        <v>12</v>
      </c>
      <c r="D14" s="64">
        <v>56</v>
      </c>
      <c r="E14" s="64">
        <v>56</v>
      </c>
      <c r="F14" s="64">
        <v>75</v>
      </c>
      <c r="G14" s="65">
        <v>82</v>
      </c>
      <c r="H14" s="66">
        <v>6</v>
      </c>
      <c r="I14" s="64">
        <v>50</v>
      </c>
      <c r="J14" s="64">
        <v>50</v>
      </c>
      <c r="K14" s="64">
        <v>69</v>
      </c>
      <c r="L14" s="65">
        <v>76</v>
      </c>
      <c r="M14" s="66">
        <v>0</v>
      </c>
      <c r="N14" s="64">
        <v>44</v>
      </c>
      <c r="O14" s="64">
        <v>44</v>
      </c>
      <c r="P14" s="64">
        <v>63</v>
      </c>
      <c r="Q14" s="64">
        <v>70</v>
      </c>
    </row>
    <row r="15" spans="1:17">
      <c r="A15" s="63" t="s">
        <v>173</v>
      </c>
      <c r="B15" s="74" t="s">
        <v>194</v>
      </c>
      <c r="C15" s="64">
        <v>54</v>
      </c>
      <c r="D15" s="64">
        <v>32</v>
      </c>
      <c r="E15" s="64">
        <v>46</v>
      </c>
      <c r="F15" s="64">
        <v>66</v>
      </c>
      <c r="G15" s="65">
        <v>72</v>
      </c>
      <c r="H15" s="66">
        <v>48</v>
      </c>
      <c r="I15" s="64">
        <v>26</v>
      </c>
      <c r="J15" s="64">
        <v>40</v>
      </c>
      <c r="K15" s="64">
        <v>60</v>
      </c>
      <c r="L15" s="65">
        <v>66</v>
      </c>
      <c r="M15" s="66">
        <v>42</v>
      </c>
      <c r="N15" s="64">
        <v>20</v>
      </c>
      <c r="O15" s="64">
        <v>34</v>
      </c>
      <c r="P15" s="64">
        <v>54</v>
      </c>
      <c r="Q15" s="64">
        <v>60</v>
      </c>
    </row>
    <row r="16" spans="1:17">
      <c r="A16" s="63" t="s">
        <v>174</v>
      </c>
      <c r="B16" s="74" t="s">
        <v>194</v>
      </c>
      <c r="C16" s="64">
        <v>65</v>
      </c>
      <c r="D16" s="64">
        <v>65</v>
      </c>
      <c r="E16" s="64">
        <v>23</v>
      </c>
      <c r="F16" s="64">
        <v>55</v>
      </c>
      <c r="G16" s="65">
        <v>62</v>
      </c>
      <c r="H16" s="66">
        <v>59</v>
      </c>
      <c r="I16" s="64">
        <v>59</v>
      </c>
      <c r="J16" s="64">
        <v>17</v>
      </c>
      <c r="K16" s="64">
        <v>49</v>
      </c>
      <c r="L16" s="65">
        <v>56</v>
      </c>
      <c r="M16" s="66">
        <v>53</v>
      </c>
      <c r="N16" s="64">
        <v>53</v>
      </c>
      <c r="O16" s="64">
        <v>11</v>
      </c>
      <c r="P16" s="64">
        <v>43</v>
      </c>
      <c r="Q16" s="64">
        <v>50</v>
      </c>
    </row>
    <row r="17" spans="1:17">
      <c r="A17" s="63" t="s">
        <v>175</v>
      </c>
      <c r="B17" s="74" t="s">
        <v>195</v>
      </c>
      <c r="C17" s="64">
        <v>87</v>
      </c>
      <c r="D17" s="64">
        <v>32</v>
      </c>
      <c r="E17" s="64">
        <v>54</v>
      </c>
      <c r="F17" s="64">
        <v>44</v>
      </c>
      <c r="G17" s="65">
        <v>64</v>
      </c>
      <c r="H17" s="66">
        <v>81</v>
      </c>
      <c r="I17" s="64">
        <v>26</v>
      </c>
      <c r="J17" s="64">
        <v>48</v>
      </c>
      <c r="K17" s="64">
        <v>38</v>
      </c>
      <c r="L17" s="65">
        <v>58</v>
      </c>
      <c r="M17" s="66">
        <v>75</v>
      </c>
      <c r="N17" s="64">
        <v>20</v>
      </c>
      <c r="O17" s="64">
        <v>42</v>
      </c>
      <c r="P17" s="64">
        <v>32</v>
      </c>
      <c r="Q17" s="64">
        <v>52</v>
      </c>
    </row>
    <row r="18" spans="1:17">
      <c r="A18" s="63" t="s">
        <v>176</v>
      </c>
      <c r="B18" s="74" t="s">
        <v>193</v>
      </c>
      <c r="C18" s="64">
        <v>56</v>
      </c>
      <c r="D18" s="64">
        <v>46</v>
      </c>
      <c r="E18" s="64">
        <v>45</v>
      </c>
      <c r="F18" s="64">
        <v>55</v>
      </c>
      <c r="G18" s="65">
        <v>72</v>
      </c>
      <c r="H18" s="66">
        <v>50</v>
      </c>
      <c r="I18" s="64">
        <v>40</v>
      </c>
      <c r="J18" s="64">
        <v>39</v>
      </c>
      <c r="K18" s="64">
        <v>49</v>
      </c>
      <c r="L18" s="65">
        <v>66</v>
      </c>
      <c r="M18" s="66">
        <v>44</v>
      </c>
      <c r="N18" s="64">
        <v>34</v>
      </c>
      <c r="O18" s="64">
        <v>33</v>
      </c>
      <c r="P18" s="64">
        <v>43</v>
      </c>
      <c r="Q18" s="64">
        <v>60</v>
      </c>
    </row>
    <row r="19" spans="1:17">
      <c r="A19" s="63" t="s">
        <v>177</v>
      </c>
      <c r="B19" s="74" t="s">
        <v>195</v>
      </c>
      <c r="C19" s="64">
        <v>87</v>
      </c>
      <c r="D19" s="64">
        <v>56</v>
      </c>
      <c r="E19" s="64">
        <v>98</v>
      </c>
      <c r="F19" s="64">
        <v>66</v>
      </c>
      <c r="G19" s="65">
        <v>63</v>
      </c>
      <c r="H19" s="66">
        <v>81</v>
      </c>
      <c r="I19" s="64">
        <v>50</v>
      </c>
      <c r="J19" s="64">
        <v>92</v>
      </c>
      <c r="K19" s="64">
        <v>60</v>
      </c>
      <c r="L19" s="65">
        <v>57</v>
      </c>
      <c r="M19" s="66">
        <v>75</v>
      </c>
      <c r="N19" s="64">
        <v>44</v>
      </c>
      <c r="O19" s="64">
        <v>86</v>
      </c>
      <c r="P19" s="64">
        <v>54</v>
      </c>
      <c r="Q19" s="64">
        <v>51</v>
      </c>
    </row>
    <row r="20" spans="1:17">
      <c r="A20" s="63" t="s">
        <v>178</v>
      </c>
      <c r="B20" s="74" t="s">
        <v>196</v>
      </c>
      <c r="C20" s="64">
        <v>65</v>
      </c>
      <c r="D20" s="64">
        <v>31</v>
      </c>
      <c r="E20" s="64">
        <v>64</v>
      </c>
      <c r="F20" s="64">
        <v>68</v>
      </c>
      <c r="G20" s="65">
        <v>64</v>
      </c>
      <c r="H20" s="66">
        <v>59</v>
      </c>
      <c r="I20" s="64">
        <v>25</v>
      </c>
      <c r="J20" s="64">
        <v>58</v>
      </c>
      <c r="K20" s="64">
        <v>62</v>
      </c>
      <c r="L20" s="65">
        <v>58</v>
      </c>
      <c r="M20" s="66">
        <v>53</v>
      </c>
      <c r="N20" s="64">
        <v>19</v>
      </c>
      <c r="O20" s="64">
        <v>52</v>
      </c>
      <c r="P20" s="64">
        <v>56</v>
      </c>
      <c r="Q20" s="64">
        <v>52</v>
      </c>
    </row>
    <row r="21" spans="1:17">
      <c r="A21" s="63" t="s">
        <v>179</v>
      </c>
      <c r="B21" s="74" t="s">
        <v>196</v>
      </c>
      <c r="C21" s="64">
        <v>23</v>
      </c>
      <c r="D21" s="64">
        <v>56</v>
      </c>
      <c r="E21" s="64">
        <v>64</v>
      </c>
      <c r="F21" s="64">
        <v>56</v>
      </c>
      <c r="G21" s="65">
        <v>53</v>
      </c>
      <c r="H21" s="66">
        <v>17</v>
      </c>
      <c r="I21" s="64">
        <v>50</v>
      </c>
      <c r="J21" s="64">
        <v>58</v>
      </c>
      <c r="K21" s="64">
        <v>50</v>
      </c>
      <c r="L21" s="65">
        <v>47</v>
      </c>
      <c r="M21" s="66">
        <v>11</v>
      </c>
      <c r="N21" s="64">
        <v>44</v>
      </c>
      <c r="O21" s="64">
        <v>52</v>
      </c>
      <c r="P21" s="64">
        <v>44</v>
      </c>
      <c r="Q21" s="64">
        <v>41</v>
      </c>
    </row>
    <row r="22" spans="1:17">
      <c r="A22" s="63" t="s">
        <v>180</v>
      </c>
      <c r="B22" s="74" t="s">
        <v>195</v>
      </c>
      <c r="C22" s="64">
        <v>35</v>
      </c>
      <c r="D22" s="64">
        <v>43</v>
      </c>
      <c r="E22" s="64">
        <v>57</v>
      </c>
      <c r="F22" s="64">
        <v>46</v>
      </c>
      <c r="G22" s="65">
        <v>63</v>
      </c>
      <c r="H22" s="66">
        <v>29</v>
      </c>
      <c r="I22" s="64">
        <v>37</v>
      </c>
      <c r="J22" s="64">
        <v>51</v>
      </c>
      <c r="K22" s="64">
        <v>40</v>
      </c>
      <c r="L22" s="65">
        <v>57</v>
      </c>
      <c r="M22" s="66">
        <v>23</v>
      </c>
      <c r="N22" s="64">
        <v>31</v>
      </c>
      <c r="O22" s="64">
        <v>45</v>
      </c>
      <c r="P22" s="64">
        <v>34</v>
      </c>
      <c r="Q22" s="64">
        <v>51</v>
      </c>
    </row>
    <row r="23" spans="1:17">
      <c r="A23" s="63" t="s">
        <v>181</v>
      </c>
      <c r="B23" s="74" t="s">
        <v>195</v>
      </c>
      <c r="C23" s="64">
        <v>34</v>
      </c>
      <c r="D23" s="64">
        <v>26</v>
      </c>
      <c r="E23" s="64">
        <v>87</v>
      </c>
      <c r="F23" s="64">
        <v>65</v>
      </c>
      <c r="G23" s="65">
        <v>39</v>
      </c>
      <c r="H23" s="66">
        <v>28</v>
      </c>
      <c r="I23" s="64">
        <v>20</v>
      </c>
      <c r="J23" s="64">
        <v>81</v>
      </c>
      <c r="K23" s="64">
        <v>59</v>
      </c>
      <c r="L23" s="65">
        <v>33</v>
      </c>
      <c r="M23" s="66">
        <v>22</v>
      </c>
      <c r="N23" s="64">
        <v>14</v>
      </c>
      <c r="O23" s="64">
        <v>75</v>
      </c>
      <c r="P23" s="64">
        <v>53</v>
      </c>
      <c r="Q23" s="64">
        <v>27</v>
      </c>
    </row>
    <row r="24" spans="1:17">
      <c r="A24" s="63" t="s">
        <v>182</v>
      </c>
      <c r="B24" s="74" t="s">
        <v>193</v>
      </c>
      <c r="C24" s="64">
        <v>56</v>
      </c>
      <c r="D24" s="64">
        <v>31</v>
      </c>
      <c r="E24" s="64">
        <v>85</v>
      </c>
      <c r="F24" s="64">
        <v>46</v>
      </c>
      <c r="G24" s="65">
        <v>49</v>
      </c>
      <c r="H24" s="66">
        <v>50</v>
      </c>
      <c r="I24" s="64">
        <v>25</v>
      </c>
      <c r="J24" s="64">
        <v>79</v>
      </c>
      <c r="K24" s="64">
        <v>40</v>
      </c>
      <c r="L24" s="65">
        <v>43</v>
      </c>
      <c r="M24" s="66">
        <v>44</v>
      </c>
      <c r="N24" s="64">
        <v>19</v>
      </c>
      <c r="O24" s="64">
        <v>73</v>
      </c>
      <c r="P24" s="64">
        <v>34</v>
      </c>
      <c r="Q24" s="64">
        <v>37</v>
      </c>
    </row>
    <row r="25" spans="1:17">
      <c r="A25" s="63" t="s">
        <v>183</v>
      </c>
      <c r="B25" s="74" t="s">
        <v>193</v>
      </c>
      <c r="C25" s="64">
        <v>54</v>
      </c>
      <c r="D25" s="64">
        <v>54</v>
      </c>
      <c r="E25" s="64">
        <v>45</v>
      </c>
      <c r="F25" s="64">
        <v>65</v>
      </c>
      <c r="G25" s="65">
        <v>59</v>
      </c>
      <c r="H25" s="66">
        <v>48</v>
      </c>
      <c r="I25" s="64">
        <v>48</v>
      </c>
      <c r="J25" s="64">
        <v>39</v>
      </c>
      <c r="K25" s="64">
        <v>59</v>
      </c>
      <c r="L25" s="65">
        <v>53</v>
      </c>
      <c r="M25" s="66">
        <v>42</v>
      </c>
      <c r="N25" s="64">
        <v>42</v>
      </c>
      <c r="O25" s="64">
        <v>33</v>
      </c>
      <c r="P25" s="64">
        <v>53</v>
      </c>
      <c r="Q25" s="64">
        <v>47</v>
      </c>
    </row>
    <row r="26" spans="1:17">
      <c r="A26" s="63" t="s">
        <v>184</v>
      </c>
      <c r="B26" s="74" t="s">
        <v>193</v>
      </c>
      <c r="C26" s="64">
        <v>58</v>
      </c>
      <c r="D26" s="64">
        <v>56</v>
      </c>
      <c r="E26" s="64">
        <v>65</v>
      </c>
      <c r="F26" s="64">
        <v>56</v>
      </c>
      <c r="G26" s="65">
        <v>69</v>
      </c>
      <c r="H26" s="66">
        <v>52</v>
      </c>
      <c r="I26" s="64">
        <v>50</v>
      </c>
      <c r="J26" s="64">
        <v>59</v>
      </c>
      <c r="K26" s="64">
        <v>50</v>
      </c>
      <c r="L26" s="65">
        <v>63</v>
      </c>
      <c r="M26" s="66">
        <v>46</v>
      </c>
      <c r="N26" s="64">
        <v>44</v>
      </c>
      <c r="O26" s="64">
        <v>53</v>
      </c>
      <c r="P26" s="64">
        <v>44</v>
      </c>
      <c r="Q26" s="64">
        <v>57</v>
      </c>
    </row>
    <row r="27" spans="1:17">
      <c r="A27" s="63" t="s">
        <v>185</v>
      </c>
      <c r="B27" s="74" t="s">
        <v>193</v>
      </c>
      <c r="C27" s="64">
        <v>85</v>
      </c>
      <c r="D27" s="64">
        <v>23</v>
      </c>
      <c r="E27" s="64">
        <v>65</v>
      </c>
      <c r="F27" s="64">
        <v>46</v>
      </c>
      <c r="G27" s="65">
        <v>78</v>
      </c>
      <c r="H27" s="66">
        <v>79</v>
      </c>
      <c r="I27" s="64">
        <v>17</v>
      </c>
      <c r="J27" s="64">
        <v>59</v>
      </c>
      <c r="K27" s="64">
        <v>40</v>
      </c>
      <c r="L27" s="65">
        <v>72</v>
      </c>
      <c r="M27" s="66">
        <v>73</v>
      </c>
      <c r="N27" s="64">
        <v>11</v>
      </c>
      <c r="O27" s="64">
        <v>53</v>
      </c>
      <c r="P27" s="64">
        <v>34</v>
      </c>
      <c r="Q27" s="64">
        <v>66</v>
      </c>
    </row>
    <row r="28" spans="1:17">
      <c r="A28" s="63" t="s">
        <v>186</v>
      </c>
      <c r="B28" s="74" t="s">
        <v>193</v>
      </c>
      <c r="C28" s="64">
        <v>56</v>
      </c>
      <c r="D28" s="64">
        <v>98</v>
      </c>
      <c r="E28" s="64">
        <v>45</v>
      </c>
      <c r="F28" s="64">
        <v>65</v>
      </c>
      <c r="G28" s="65">
        <v>68</v>
      </c>
      <c r="H28" s="66">
        <v>50</v>
      </c>
      <c r="I28" s="64">
        <v>92</v>
      </c>
      <c r="J28" s="64">
        <v>39</v>
      </c>
      <c r="K28" s="64">
        <v>59</v>
      </c>
      <c r="L28" s="65">
        <v>62</v>
      </c>
      <c r="M28" s="66">
        <v>44</v>
      </c>
      <c r="N28" s="64">
        <v>86</v>
      </c>
      <c r="O28" s="64">
        <v>33</v>
      </c>
      <c r="P28" s="64">
        <v>53</v>
      </c>
      <c r="Q28" s="64">
        <v>56</v>
      </c>
    </row>
    <row r="29" spans="1:17">
      <c r="A29" s="63" t="s">
        <v>187</v>
      </c>
      <c r="B29" s="74" t="s">
        <v>193</v>
      </c>
      <c r="C29" s="64">
        <v>94</v>
      </c>
      <c r="D29" s="64">
        <v>13</v>
      </c>
      <c r="E29" s="64">
        <v>32</v>
      </c>
      <c r="F29" s="64">
        <v>46</v>
      </c>
      <c r="G29" s="65">
        <v>58</v>
      </c>
      <c r="H29" s="66">
        <v>88</v>
      </c>
      <c r="I29" s="64">
        <v>7</v>
      </c>
      <c r="J29" s="64">
        <v>26</v>
      </c>
      <c r="K29" s="64">
        <v>40</v>
      </c>
      <c r="L29" s="65">
        <v>52</v>
      </c>
      <c r="M29" s="66">
        <v>82</v>
      </c>
      <c r="N29" s="64">
        <v>1</v>
      </c>
      <c r="O29" s="64">
        <v>20</v>
      </c>
      <c r="P29" s="64">
        <v>34</v>
      </c>
      <c r="Q29" s="64">
        <v>46</v>
      </c>
    </row>
    <row r="30" spans="1:17">
      <c r="A30" s="63" t="s">
        <v>188</v>
      </c>
      <c r="B30" s="74" t="s">
        <v>196</v>
      </c>
      <c r="C30" s="64">
        <v>23</v>
      </c>
      <c r="D30" s="64">
        <v>65</v>
      </c>
      <c r="E30" s="64">
        <v>45</v>
      </c>
      <c r="F30" s="64">
        <v>65</v>
      </c>
      <c r="G30" s="65">
        <v>54</v>
      </c>
      <c r="H30" s="66">
        <v>17</v>
      </c>
      <c r="I30" s="64">
        <v>59</v>
      </c>
      <c r="J30" s="64">
        <v>39</v>
      </c>
      <c r="K30" s="64">
        <v>59</v>
      </c>
      <c r="L30" s="65">
        <v>48</v>
      </c>
      <c r="M30" s="66">
        <v>11</v>
      </c>
      <c r="N30" s="64">
        <v>53</v>
      </c>
      <c r="O30" s="64">
        <v>33</v>
      </c>
      <c r="P30" s="64">
        <v>53</v>
      </c>
      <c r="Q30" s="64">
        <v>42</v>
      </c>
    </row>
    <row r="31" spans="1:17">
      <c r="A31" s="63" t="s">
        <v>189</v>
      </c>
      <c r="B31" s="74" t="s">
        <v>195</v>
      </c>
      <c r="C31" s="64">
        <v>74</v>
      </c>
      <c r="D31" s="64">
        <v>32</v>
      </c>
      <c r="E31" s="64">
        <v>65</v>
      </c>
      <c r="F31" s="64">
        <v>75</v>
      </c>
      <c r="G31" s="65">
        <v>59</v>
      </c>
      <c r="H31" s="66">
        <v>68</v>
      </c>
      <c r="I31" s="64">
        <v>26</v>
      </c>
      <c r="J31" s="64">
        <v>59</v>
      </c>
      <c r="K31" s="64">
        <v>69</v>
      </c>
      <c r="L31" s="65">
        <v>53</v>
      </c>
      <c r="M31" s="66">
        <v>62</v>
      </c>
      <c r="N31" s="64">
        <v>20</v>
      </c>
      <c r="O31" s="64">
        <v>53</v>
      </c>
      <c r="P31" s="64">
        <v>63</v>
      </c>
      <c r="Q31" s="64">
        <v>47</v>
      </c>
    </row>
    <row r="32" spans="1:17" ht="13.5" thickBot="1">
      <c r="A32" s="67" t="s">
        <v>190</v>
      </c>
      <c r="B32" s="75" t="s">
        <v>193</v>
      </c>
      <c r="C32" s="68">
        <v>75</v>
      </c>
      <c r="D32" s="68">
        <v>45</v>
      </c>
      <c r="E32" s="68">
        <v>66</v>
      </c>
      <c r="F32" s="68">
        <v>77</v>
      </c>
      <c r="G32" s="69">
        <v>64</v>
      </c>
      <c r="H32" s="70">
        <v>69</v>
      </c>
      <c r="I32" s="68">
        <v>39</v>
      </c>
      <c r="J32" s="68">
        <v>60</v>
      </c>
      <c r="K32" s="68">
        <v>71</v>
      </c>
      <c r="L32" s="69">
        <v>58</v>
      </c>
      <c r="M32" s="70">
        <v>63</v>
      </c>
      <c r="N32" s="68">
        <v>33</v>
      </c>
      <c r="O32" s="68">
        <v>54</v>
      </c>
      <c r="P32" s="68">
        <v>65</v>
      </c>
      <c r="Q32" s="68">
        <v>52</v>
      </c>
    </row>
    <row r="34" spans="1:17" ht="16.5">
      <c r="A34" s="97" t="s">
        <v>221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1:17" ht="17" thickBo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</row>
    <row r="36" spans="1:17">
      <c r="A36" s="59"/>
      <c r="B36" s="71"/>
      <c r="C36" s="98" t="s">
        <v>154</v>
      </c>
      <c r="D36" s="98"/>
      <c r="E36" s="98"/>
      <c r="F36" s="98"/>
      <c r="G36" s="99"/>
      <c r="H36" s="100" t="s">
        <v>155</v>
      </c>
      <c r="I36" s="98"/>
      <c r="J36" s="98"/>
      <c r="K36" s="98"/>
      <c r="L36" s="99"/>
      <c r="M36" s="100" t="s">
        <v>156</v>
      </c>
      <c r="N36" s="98"/>
      <c r="O36" s="98"/>
      <c r="P36" s="98"/>
      <c r="Q36" s="98"/>
    </row>
    <row r="37" spans="1:17" ht="14">
      <c r="A37" s="72" t="s">
        <v>157</v>
      </c>
      <c r="B37" s="73" t="s">
        <v>192</v>
      </c>
      <c r="C37" s="60" t="s">
        <v>158</v>
      </c>
      <c r="D37" s="60" t="s">
        <v>159</v>
      </c>
      <c r="E37" s="60" t="s">
        <v>160</v>
      </c>
      <c r="F37" s="60" t="s">
        <v>161</v>
      </c>
      <c r="G37" s="61" t="s">
        <v>162</v>
      </c>
      <c r="H37" s="62" t="s">
        <v>158</v>
      </c>
      <c r="I37" s="60" t="s">
        <v>159</v>
      </c>
      <c r="J37" s="60" t="s">
        <v>160</v>
      </c>
      <c r="K37" s="60" t="s">
        <v>161</v>
      </c>
      <c r="L37" s="61" t="s">
        <v>162</v>
      </c>
      <c r="M37" s="62" t="s">
        <v>158</v>
      </c>
      <c r="N37" s="60" t="s">
        <v>159</v>
      </c>
      <c r="O37" s="60" t="s">
        <v>160</v>
      </c>
      <c r="P37" s="60" t="s">
        <v>161</v>
      </c>
      <c r="Q37" s="60" t="s">
        <v>162</v>
      </c>
    </row>
    <row r="38" spans="1:17">
      <c r="A38" s="63" t="s">
        <v>163</v>
      </c>
      <c r="B38" s="74" t="s">
        <v>193</v>
      </c>
      <c r="C38" s="64">
        <v>85</v>
      </c>
      <c r="D38" s="64">
        <v>45</v>
      </c>
      <c r="E38" s="64">
        <v>72</v>
      </c>
      <c r="F38" s="64">
        <v>90</v>
      </c>
      <c r="G38" s="65">
        <v>77</v>
      </c>
      <c r="H38" s="66">
        <v>79</v>
      </c>
      <c r="I38" s="64">
        <v>39</v>
      </c>
      <c r="J38" s="64">
        <v>66</v>
      </c>
      <c r="K38" s="64">
        <v>84</v>
      </c>
      <c r="L38" s="65">
        <v>71</v>
      </c>
      <c r="M38" s="66">
        <v>73</v>
      </c>
      <c r="N38" s="64">
        <v>33</v>
      </c>
      <c r="O38" s="64">
        <v>60</v>
      </c>
      <c r="P38" s="64">
        <v>78</v>
      </c>
      <c r="Q38" s="64">
        <v>65</v>
      </c>
    </row>
    <row r="39" spans="1:17">
      <c r="A39" s="63" t="s">
        <v>164</v>
      </c>
      <c r="B39" s="74" t="s">
        <v>194</v>
      </c>
      <c r="C39" s="64">
        <v>86</v>
      </c>
      <c r="D39" s="64">
        <v>82</v>
      </c>
      <c r="E39" s="64">
        <v>88</v>
      </c>
      <c r="F39" s="64">
        <v>98</v>
      </c>
      <c r="G39" s="65">
        <v>82</v>
      </c>
      <c r="H39" s="66">
        <v>80</v>
      </c>
      <c r="I39" s="64">
        <v>76</v>
      </c>
      <c r="J39" s="64">
        <v>82</v>
      </c>
      <c r="K39" s="64">
        <v>92</v>
      </c>
      <c r="L39" s="65">
        <v>76</v>
      </c>
      <c r="M39" s="66">
        <v>74</v>
      </c>
      <c r="N39" s="64">
        <v>70</v>
      </c>
      <c r="O39" s="64">
        <v>76</v>
      </c>
      <c r="P39" s="64">
        <v>86</v>
      </c>
      <c r="Q39" s="64">
        <v>70</v>
      </c>
    </row>
    <row r="40" spans="1:17">
      <c r="A40" s="63" t="s">
        <v>165</v>
      </c>
      <c r="B40" s="74" t="s">
        <v>195</v>
      </c>
      <c r="C40" s="64">
        <v>78</v>
      </c>
      <c r="D40" s="64">
        <v>38</v>
      </c>
      <c r="E40" s="64">
        <v>28</v>
      </c>
      <c r="F40" s="64">
        <v>87</v>
      </c>
      <c r="G40" s="65">
        <v>95</v>
      </c>
      <c r="H40" s="66">
        <v>72</v>
      </c>
      <c r="I40" s="64">
        <v>32</v>
      </c>
      <c r="J40" s="64">
        <v>22</v>
      </c>
      <c r="K40" s="64">
        <v>81</v>
      </c>
      <c r="L40" s="65">
        <v>89</v>
      </c>
      <c r="M40" s="66">
        <v>66</v>
      </c>
      <c r="N40" s="64">
        <v>26</v>
      </c>
      <c r="O40" s="64">
        <v>16</v>
      </c>
      <c r="P40" s="64">
        <v>75</v>
      </c>
      <c r="Q40" s="64">
        <v>83</v>
      </c>
    </row>
    <row r="41" spans="1:17">
      <c r="A41" s="63" t="s">
        <v>166</v>
      </c>
      <c r="B41" s="74" t="s">
        <v>195</v>
      </c>
      <c r="C41" s="64">
        <v>98</v>
      </c>
      <c r="D41" s="64">
        <v>87</v>
      </c>
      <c r="E41" s="64">
        <v>78</v>
      </c>
      <c r="F41" s="64">
        <v>88</v>
      </c>
      <c r="G41" s="65">
        <v>92</v>
      </c>
      <c r="H41" s="66">
        <v>92</v>
      </c>
      <c r="I41" s="64">
        <v>81</v>
      </c>
      <c r="J41" s="64">
        <v>72</v>
      </c>
      <c r="K41" s="64">
        <v>82</v>
      </c>
      <c r="L41" s="65">
        <v>86</v>
      </c>
      <c r="M41" s="66">
        <v>86</v>
      </c>
      <c r="N41" s="64">
        <v>75</v>
      </c>
      <c r="O41" s="64">
        <v>66</v>
      </c>
      <c r="P41" s="64">
        <v>76</v>
      </c>
      <c r="Q41" s="64">
        <v>80</v>
      </c>
    </row>
    <row r="42" spans="1:17">
      <c r="A42" s="63" t="s">
        <v>167</v>
      </c>
      <c r="B42" s="74" t="s">
        <v>193</v>
      </c>
      <c r="C42" s="64">
        <v>56</v>
      </c>
      <c r="D42" s="64">
        <v>65</v>
      </c>
      <c r="E42" s="64">
        <v>65</v>
      </c>
      <c r="F42" s="64">
        <v>46</v>
      </c>
      <c r="G42" s="65">
        <v>62</v>
      </c>
      <c r="H42" s="66">
        <v>50</v>
      </c>
      <c r="I42" s="64">
        <v>59</v>
      </c>
      <c r="J42" s="64">
        <v>59</v>
      </c>
      <c r="K42" s="64">
        <v>40</v>
      </c>
      <c r="L42" s="65">
        <v>56</v>
      </c>
      <c r="M42" s="66">
        <v>44</v>
      </c>
      <c r="N42" s="64">
        <v>53</v>
      </c>
      <c r="O42" s="64">
        <v>53</v>
      </c>
      <c r="P42" s="64">
        <v>34</v>
      </c>
      <c r="Q42" s="64">
        <v>50</v>
      </c>
    </row>
    <row r="43" spans="1:17">
      <c r="A43" s="63" t="s">
        <v>168</v>
      </c>
      <c r="B43" s="74" t="s">
        <v>193</v>
      </c>
      <c r="C43" s="64">
        <v>32</v>
      </c>
      <c r="D43" s="64">
        <v>43</v>
      </c>
      <c r="E43" s="64">
        <v>34</v>
      </c>
      <c r="F43" s="64">
        <v>56</v>
      </c>
      <c r="G43" s="65">
        <v>46</v>
      </c>
      <c r="H43" s="66">
        <v>26</v>
      </c>
      <c r="I43" s="64">
        <v>37</v>
      </c>
      <c r="J43" s="64">
        <v>28</v>
      </c>
      <c r="K43" s="64">
        <v>50</v>
      </c>
      <c r="L43" s="65">
        <v>40</v>
      </c>
      <c r="M43" s="66">
        <v>20</v>
      </c>
      <c r="N43" s="64">
        <v>31</v>
      </c>
      <c r="O43" s="64">
        <v>22</v>
      </c>
      <c r="P43" s="64">
        <v>44</v>
      </c>
      <c r="Q43" s="64">
        <v>34</v>
      </c>
    </row>
    <row r="44" spans="1:17">
      <c r="A44" s="63" t="s">
        <v>169</v>
      </c>
      <c r="B44" s="74" t="s">
        <v>193</v>
      </c>
      <c r="C44" s="64">
        <v>12</v>
      </c>
      <c r="D44" s="64">
        <v>56</v>
      </c>
      <c r="E44" s="64">
        <v>45</v>
      </c>
      <c r="F44" s="64">
        <v>65</v>
      </c>
      <c r="G44" s="65">
        <v>42</v>
      </c>
      <c r="H44" s="66">
        <v>6</v>
      </c>
      <c r="I44" s="64">
        <v>50</v>
      </c>
      <c r="J44" s="64">
        <v>39</v>
      </c>
      <c r="K44" s="64">
        <v>59</v>
      </c>
      <c r="L44" s="65">
        <v>36</v>
      </c>
      <c r="M44" s="66">
        <v>0</v>
      </c>
      <c r="N44" s="64">
        <v>44</v>
      </c>
      <c r="O44" s="64">
        <v>33</v>
      </c>
      <c r="P44" s="64">
        <v>53</v>
      </c>
      <c r="Q44" s="64">
        <v>30</v>
      </c>
    </row>
    <row r="45" spans="1:17">
      <c r="A45" s="63" t="s">
        <v>170</v>
      </c>
      <c r="B45" s="74" t="s">
        <v>196</v>
      </c>
      <c r="C45" s="64">
        <v>87</v>
      </c>
      <c r="D45" s="64">
        <v>78</v>
      </c>
      <c r="E45" s="64">
        <v>32</v>
      </c>
      <c r="F45" s="64">
        <v>46</v>
      </c>
      <c r="G45" s="65">
        <v>62</v>
      </c>
      <c r="H45" s="66">
        <v>81</v>
      </c>
      <c r="I45" s="64">
        <v>72</v>
      </c>
      <c r="J45" s="64">
        <v>26</v>
      </c>
      <c r="K45" s="64">
        <v>40</v>
      </c>
      <c r="L45" s="65">
        <v>56</v>
      </c>
      <c r="M45" s="66">
        <v>75</v>
      </c>
      <c r="N45" s="64">
        <v>66</v>
      </c>
      <c r="O45" s="64">
        <v>20</v>
      </c>
      <c r="P45" s="64">
        <v>34</v>
      </c>
      <c r="Q45" s="64">
        <v>50</v>
      </c>
    </row>
    <row r="46" spans="1:17">
      <c r="A46" s="63" t="s">
        <v>171</v>
      </c>
      <c r="B46" s="74" t="s">
        <v>196</v>
      </c>
      <c r="C46" s="64">
        <v>26</v>
      </c>
      <c r="D46" s="64">
        <v>84</v>
      </c>
      <c r="E46" s="64">
        <v>78</v>
      </c>
      <c r="F46" s="64">
        <v>65</v>
      </c>
      <c r="G46" s="65">
        <v>54</v>
      </c>
      <c r="H46" s="66">
        <v>20</v>
      </c>
      <c r="I46" s="64">
        <v>78</v>
      </c>
      <c r="J46" s="64">
        <v>72</v>
      </c>
      <c r="K46" s="64">
        <v>59</v>
      </c>
      <c r="L46" s="65">
        <v>48</v>
      </c>
      <c r="M46" s="66">
        <v>14</v>
      </c>
      <c r="N46" s="64">
        <v>72</v>
      </c>
      <c r="O46" s="64">
        <v>66</v>
      </c>
      <c r="P46" s="64">
        <v>53</v>
      </c>
      <c r="Q46" s="64">
        <v>42</v>
      </c>
    </row>
    <row r="47" spans="1:17">
      <c r="A47" s="63" t="s">
        <v>172</v>
      </c>
      <c r="B47" s="74" t="s">
        <v>193</v>
      </c>
      <c r="C47" s="64">
        <v>12</v>
      </c>
      <c r="D47" s="64">
        <v>56</v>
      </c>
      <c r="E47" s="64">
        <v>56</v>
      </c>
      <c r="F47" s="64">
        <v>75</v>
      </c>
      <c r="G47" s="65">
        <v>82</v>
      </c>
      <c r="H47" s="66">
        <v>6</v>
      </c>
      <c r="I47" s="64">
        <v>50</v>
      </c>
      <c r="J47" s="64">
        <v>50</v>
      </c>
      <c r="K47" s="64">
        <v>69</v>
      </c>
      <c r="L47" s="65">
        <v>76</v>
      </c>
      <c r="M47" s="66">
        <v>0</v>
      </c>
      <c r="N47" s="64">
        <v>44</v>
      </c>
      <c r="O47" s="64">
        <v>44</v>
      </c>
      <c r="P47" s="64">
        <v>63</v>
      </c>
      <c r="Q47" s="64">
        <v>70</v>
      </c>
    </row>
    <row r="48" spans="1:17">
      <c r="A48" s="63" t="s">
        <v>173</v>
      </c>
      <c r="B48" s="74" t="s">
        <v>194</v>
      </c>
      <c r="C48" s="64">
        <v>54</v>
      </c>
      <c r="D48" s="64">
        <v>32</v>
      </c>
      <c r="E48" s="64">
        <v>46</v>
      </c>
      <c r="F48" s="64">
        <v>66</v>
      </c>
      <c r="G48" s="65">
        <v>72</v>
      </c>
      <c r="H48" s="66">
        <v>48</v>
      </c>
      <c r="I48" s="64">
        <v>26</v>
      </c>
      <c r="J48" s="64">
        <v>40</v>
      </c>
      <c r="K48" s="64">
        <v>60</v>
      </c>
      <c r="L48" s="65">
        <v>66</v>
      </c>
      <c r="M48" s="66">
        <v>42</v>
      </c>
      <c r="N48" s="64">
        <v>20</v>
      </c>
      <c r="O48" s="64">
        <v>34</v>
      </c>
      <c r="P48" s="64">
        <v>54</v>
      </c>
      <c r="Q48" s="64">
        <v>60</v>
      </c>
    </row>
    <row r="49" spans="1:17">
      <c r="A49" s="63" t="s">
        <v>174</v>
      </c>
      <c r="B49" s="74" t="s">
        <v>194</v>
      </c>
      <c r="C49" s="64">
        <v>65</v>
      </c>
      <c r="D49" s="64">
        <v>65</v>
      </c>
      <c r="E49" s="64">
        <v>23</v>
      </c>
      <c r="F49" s="64">
        <v>55</v>
      </c>
      <c r="G49" s="65">
        <v>62</v>
      </c>
      <c r="H49" s="66">
        <v>59</v>
      </c>
      <c r="I49" s="64">
        <v>59</v>
      </c>
      <c r="J49" s="64">
        <v>17</v>
      </c>
      <c r="K49" s="64">
        <v>49</v>
      </c>
      <c r="L49" s="65">
        <v>56</v>
      </c>
      <c r="M49" s="66">
        <v>53</v>
      </c>
      <c r="N49" s="64">
        <v>53</v>
      </c>
      <c r="O49" s="64">
        <v>11</v>
      </c>
      <c r="P49" s="64">
        <v>43</v>
      </c>
      <c r="Q49" s="64">
        <v>50</v>
      </c>
    </row>
    <row r="50" spans="1:17">
      <c r="A50" s="63" t="s">
        <v>175</v>
      </c>
      <c r="B50" s="74" t="s">
        <v>195</v>
      </c>
      <c r="C50" s="64">
        <v>87</v>
      </c>
      <c r="D50" s="64">
        <v>32</v>
      </c>
      <c r="E50" s="64">
        <v>54</v>
      </c>
      <c r="F50" s="64">
        <v>44</v>
      </c>
      <c r="G50" s="65">
        <v>64</v>
      </c>
      <c r="H50" s="66">
        <v>81</v>
      </c>
      <c r="I50" s="64">
        <v>26</v>
      </c>
      <c r="J50" s="64">
        <v>48</v>
      </c>
      <c r="K50" s="64">
        <v>38</v>
      </c>
      <c r="L50" s="65">
        <v>58</v>
      </c>
      <c r="M50" s="66">
        <v>75</v>
      </c>
      <c r="N50" s="64">
        <v>20</v>
      </c>
      <c r="O50" s="64">
        <v>42</v>
      </c>
      <c r="P50" s="64">
        <v>32</v>
      </c>
      <c r="Q50" s="64">
        <v>52</v>
      </c>
    </row>
    <row r="51" spans="1:17">
      <c r="A51" s="63" t="s">
        <v>176</v>
      </c>
      <c r="B51" s="74" t="s">
        <v>193</v>
      </c>
      <c r="C51" s="64">
        <v>56</v>
      </c>
      <c r="D51" s="64">
        <v>46</v>
      </c>
      <c r="E51" s="64">
        <v>45</v>
      </c>
      <c r="F51" s="64">
        <v>55</v>
      </c>
      <c r="G51" s="65">
        <v>72</v>
      </c>
      <c r="H51" s="66">
        <v>50</v>
      </c>
      <c r="I51" s="64">
        <v>40</v>
      </c>
      <c r="J51" s="64">
        <v>39</v>
      </c>
      <c r="K51" s="64">
        <v>49</v>
      </c>
      <c r="L51" s="65">
        <v>66</v>
      </c>
      <c r="M51" s="66">
        <v>44</v>
      </c>
      <c r="N51" s="64">
        <v>34</v>
      </c>
      <c r="O51" s="64">
        <v>33</v>
      </c>
      <c r="P51" s="64">
        <v>43</v>
      </c>
      <c r="Q51" s="64">
        <v>60</v>
      </c>
    </row>
    <row r="52" spans="1:17">
      <c r="A52" s="63" t="s">
        <v>177</v>
      </c>
      <c r="B52" s="74" t="s">
        <v>195</v>
      </c>
      <c r="C52" s="64">
        <v>87</v>
      </c>
      <c r="D52" s="64">
        <v>56</v>
      </c>
      <c r="E52" s="64">
        <v>98</v>
      </c>
      <c r="F52" s="64">
        <v>66</v>
      </c>
      <c r="G52" s="65">
        <v>63</v>
      </c>
      <c r="H52" s="66">
        <v>81</v>
      </c>
      <c r="I52" s="64">
        <v>50</v>
      </c>
      <c r="J52" s="64">
        <v>92</v>
      </c>
      <c r="K52" s="64">
        <v>60</v>
      </c>
      <c r="L52" s="65">
        <v>57</v>
      </c>
      <c r="M52" s="66">
        <v>75</v>
      </c>
      <c r="N52" s="64">
        <v>44</v>
      </c>
      <c r="O52" s="64">
        <v>86</v>
      </c>
      <c r="P52" s="64">
        <v>54</v>
      </c>
      <c r="Q52" s="64">
        <v>51</v>
      </c>
    </row>
    <row r="53" spans="1:17">
      <c r="A53" s="63" t="s">
        <v>178</v>
      </c>
      <c r="B53" s="74" t="s">
        <v>196</v>
      </c>
      <c r="C53" s="64">
        <v>65</v>
      </c>
      <c r="D53" s="64">
        <v>31</v>
      </c>
      <c r="E53" s="64">
        <v>64</v>
      </c>
      <c r="F53" s="64">
        <v>68</v>
      </c>
      <c r="G53" s="65">
        <v>64</v>
      </c>
      <c r="H53" s="66">
        <v>59</v>
      </c>
      <c r="I53" s="64">
        <v>25</v>
      </c>
      <c r="J53" s="64">
        <v>58</v>
      </c>
      <c r="K53" s="64">
        <v>62</v>
      </c>
      <c r="L53" s="65">
        <v>58</v>
      </c>
      <c r="M53" s="66">
        <v>53</v>
      </c>
      <c r="N53" s="64">
        <v>19</v>
      </c>
      <c r="O53" s="64">
        <v>52</v>
      </c>
      <c r="P53" s="64">
        <v>56</v>
      </c>
      <c r="Q53" s="64">
        <v>52</v>
      </c>
    </row>
    <row r="54" spans="1:17">
      <c r="A54" s="63" t="s">
        <v>179</v>
      </c>
      <c r="B54" s="74" t="s">
        <v>196</v>
      </c>
      <c r="C54" s="64">
        <v>23</v>
      </c>
      <c r="D54" s="64">
        <v>56</v>
      </c>
      <c r="E54" s="64">
        <v>64</v>
      </c>
      <c r="F54" s="64">
        <v>56</v>
      </c>
      <c r="G54" s="65">
        <v>53</v>
      </c>
      <c r="H54" s="66">
        <v>17</v>
      </c>
      <c r="I54" s="64">
        <v>50</v>
      </c>
      <c r="J54" s="64">
        <v>58</v>
      </c>
      <c r="K54" s="64">
        <v>50</v>
      </c>
      <c r="L54" s="65">
        <v>47</v>
      </c>
      <c r="M54" s="66">
        <v>11</v>
      </c>
      <c r="N54" s="64">
        <v>44</v>
      </c>
      <c r="O54" s="64">
        <v>52</v>
      </c>
      <c r="P54" s="64">
        <v>44</v>
      </c>
      <c r="Q54" s="64">
        <v>41</v>
      </c>
    </row>
    <row r="55" spans="1:17">
      <c r="A55" s="63" t="s">
        <v>180</v>
      </c>
      <c r="B55" s="74" t="s">
        <v>195</v>
      </c>
      <c r="C55" s="64">
        <v>35</v>
      </c>
      <c r="D55" s="64">
        <v>43</v>
      </c>
      <c r="E55" s="64">
        <v>57</v>
      </c>
      <c r="F55" s="64">
        <v>46</v>
      </c>
      <c r="G55" s="65">
        <v>63</v>
      </c>
      <c r="H55" s="66">
        <v>29</v>
      </c>
      <c r="I55" s="64">
        <v>37</v>
      </c>
      <c r="J55" s="64">
        <v>51</v>
      </c>
      <c r="K55" s="64">
        <v>40</v>
      </c>
      <c r="L55" s="65">
        <v>57</v>
      </c>
      <c r="M55" s="66">
        <v>23</v>
      </c>
      <c r="N55" s="64">
        <v>31</v>
      </c>
      <c r="O55" s="64">
        <v>45</v>
      </c>
      <c r="P55" s="64">
        <v>34</v>
      </c>
      <c r="Q55" s="64">
        <v>51</v>
      </c>
    </row>
    <row r="56" spans="1:17">
      <c r="A56" s="63" t="s">
        <v>181</v>
      </c>
      <c r="B56" s="74" t="s">
        <v>195</v>
      </c>
      <c r="C56" s="64">
        <v>34</v>
      </c>
      <c r="D56" s="64">
        <v>26</v>
      </c>
      <c r="E56" s="64">
        <v>87</v>
      </c>
      <c r="F56" s="64">
        <v>65</v>
      </c>
      <c r="G56" s="65">
        <v>39</v>
      </c>
      <c r="H56" s="66">
        <v>28</v>
      </c>
      <c r="I56" s="64">
        <v>20</v>
      </c>
      <c r="J56" s="64">
        <v>81</v>
      </c>
      <c r="K56" s="64">
        <v>59</v>
      </c>
      <c r="L56" s="65">
        <v>33</v>
      </c>
      <c r="M56" s="66">
        <v>22</v>
      </c>
      <c r="N56" s="64">
        <v>14</v>
      </c>
      <c r="O56" s="64">
        <v>75</v>
      </c>
      <c r="P56" s="64">
        <v>53</v>
      </c>
      <c r="Q56" s="64">
        <v>27</v>
      </c>
    </row>
    <row r="57" spans="1:17">
      <c r="A57" s="63" t="s">
        <v>182</v>
      </c>
      <c r="B57" s="74" t="s">
        <v>193</v>
      </c>
      <c r="C57" s="64">
        <v>56</v>
      </c>
      <c r="D57" s="64">
        <v>31</v>
      </c>
      <c r="E57" s="64">
        <v>85</v>
      </c>
      <c r="F57" s="64">
        <v>46</v>
      </c>
      <c r="G57" s="65">
        <v>49</v>
      </c>
      <c r="H57" s="66">
        <v>50</v>
      </c>
      <c r="I57" s="64">
        <v>25</v>
      </c>
      <c r="J57" s="64">
        <v>79</v>
      </c>
      <c r="K57" s="64">
        <v>40</v>
      </c>
      <c r="L57" s="65">
        <v>43</v>
      </c>
      <c r="M57" s="66">
        <v>44</v>
      </c>
      <c r="N57" s="64">
        <v>19</v>
      </c>
      <c r="O57" s="64">
        <v>73</v>
      </c>
      <c r="P57" s="64">
        <v>34</v>
      </c>
      <c r="Q57" s="64">
        <v>37</v>
      </c>
    </row>
    <row r="58" spans="1:17">
      <c r="A58" s="63" t="s">
        <v>183</v>
      </c>
      <c r="B58" s="74" t="s">
        <v>193</v>
      </c>
      <c r="C58" s="64">
        <v>54</v>
      </c>
      <c r="D58" s="64">
        <v>54</v>
      </c>
      <c r="E58" s="64">
        <v>45</v>
      </c>
      <c r="F58" s="64">
        <v>65</v>
      </c>
      <c r="G58" s="65">
        <v>59</v>
      </c>
      <c r="H58" s="66">
        <v>48</v>
      </c>
      <c r="I58" s="64">
        <v>48</v>
      </c>
      <c r="J58" s="64">
        <v>39</v>
      </c>
      <c r="K58" s="64">
        <v>59</v>
      </c>
      <c r="L58" s="65">
        <v>53</v>
      </c>
      <c r="M58" s="66">
        <v>42</v>
      </c>
      <c r="N58" s="64">
        <v>42</v>
      </c>
      <c r="O58" s="64">
        <v>33</v>
      </c>
      <c r="P58" s="64">
        <v>53</v>
      </c>
      <c r="Q58" s="64">
        <v>47</v>
      </c>
    </row>
    <row r="59" spans="1:17">
      <c r="A59" s="63" t="s">
        <v>184</v>
      </c>
      <c r="B59" s="74" t="s">
        <v>193</v>
      </c>
      <c r="C59" s="64">
        <v>58</v>
      </c>
      <c r="D59" s="64">
        <v>56</v>
      </c>
      <c r="E59" s="64">
        <v>65</v>
      </c>
      <c r="F59" s="64">
        <v>56</v>
      </c>
      <c r="G59" s="65">
        <v>69</v>
      </c>
      <c r="H59" s="66">
        <v>52</v>
      </c>
      <c r="I59" s="64">
        <v>50</v>
      </c>
      <c r="J59" s="64">
        <v>59</v>
      </c>
      <c r="K59" s="64">
        <v>50</v>
      </c>
      <c r="L59" s="65">
        <v>63</v>
      </c>
      <c r="M59" s="66">
        <v>46</v>
      </c>
      <c r="N59" s="64">
        <v>44</v>
      </c>
      <c r="O59" s="64">
        <v>53</v>
      </c>
      <c r="P59" s="64">
        <v>44</v>
      </c>
      <c r="Q59" s="64">
        <v>57</v>
      </c>
    </row>
    <row r="60" spans="1:17">
      <c r="A60" s="63" t="s">
        <v>185</v>
      </c>
      <c r="B60" s="74" t="s">
        <v>193</v>
      </c>
      <c r="C60" s="64">
        <v>85</v>
      </c>
      <c r="D60" s="64">
        <v>23</v>
      </c>
      <c r="E60" s="64">
        <v>65</v>
      </c>
      <c r="F60" s="64">
        <v>46</v>
      </c>
      <c r="G60" s="65">
        <v>78</v>
      </c>
      <c r="H60" s="66">
        <v>79</v>
      </c>
      <c r="I60" s="64">
        <v>17</v>
      </c>
      <c r="J60" s="64">
        <v>59</v>
      </c>
      <c r="K60" s="64">
        <v>40</v>
      </c>
      <c r="L60" s="65">
        <v>72</v>
      </c>
      <c r="M60" s="66">
        <v>73</v>
      </c>
      <c r="N60" s="64">
        <v>11</v>
      </c>
      <c r="O60" s="64">
        <v>53</v>
      </c>
      <c r="P60" s="64">
        <v>34</v>
      </c>
      <c r="Q60" s="64">
        <v>66</v>
      </c>
    </row>
    <row r="61" spans="1:17">
      <c r="A61" s="63" t="s">
        <v>186</v>
      </c>
      <c r="B61" s="74" t="s">
        <v>193</v>
      </c>
      <c r="C61" s="64">
        <v>56</v>
      </c>
      <c r="D61" s="64">
        <v>98</v>
      </c>
      <c r="E61" s="64">
        <v>45</v>
      </c>
      <c r="F61" s="64">
        <v>65</v>
      </c>
      <c r="G61" s="65">
        <v>68</v>
      </c>
      <c r="H61" s="66">
        <v>50</v>
      </c>
      <c r="I61" s="64">
        <v>92</v>
      </c>
      <c r="J61" s="64">
        <v>39</v>
      </c>
      <c r="K61" s="64">
        <v>59</v>
      </c>
      <c r="L61" s="65">
        <v>62</v>
      </c>
      <c r="M61" s="66">
        <v>44</v>
      </c>
      <c r="N61" s="64">
        <v>86</v>
      </c>
      <c r="O61" s="64">
        <v>33</v>
      </c>
      <c r="P61" s="64">
        <v>53</v>
      </c>
      <c r="Q61" s="64">
        <v>56</v>
      </c>
    </row>
    <row r="62" spans="1:17">
      <c r="A62" s="63" t="s">
        <v>187</v>
      </c>
      <c r="B62" s="74" t="s">
        <v>193</v>
      </c>
      <c r="C62" s="64">
        <v>94</v>
      </c>
      <c r="D62" s="64">
        <v>13</v>
      </c>
      <c r="E62" s="64">
        <v>32</v>
      </c>
      <c r="F62" s="64">
        <v>46</v>
      </c>
      <c r="G62" s="65">
        <v>58</v>
      </c>
      <c r="H62" s="66">
        <v>88</v>
      </c>
      <c r="I62" s="64">
        <v>7</v>
      </c>
      <c r="J62" s="64">
        <v>26</v>
      </c>
      <c r="K62" s="64">
        <v>40</v>
      </c>
      <c r="L62" s="65">
        <v>52</v>
      </c>
      <c r="M62" s="66">
        <v>82</v>
      </c>
      <c r="N62" s="64">
        <v>1</v>
      </c>
      <c r="O62" s="64">
        <v>20</v>
      </c>
      <c r="P62" s="64">
        <v>34</v>
      </c>
      <c r="Q62" s="64">
        <v>46</v>
      </c>
    </row>
    <row r="63" spans="1:17">
      <c r="A63" s="63" t="s">
        <v>188</v>
      </c>
      <c r="B63" s="74" t="s">
        <v>196</v>
      </c>
      <c r="C63" s="64">
        <v>23</v>
      </c>
      <c r="D63" s="64">
        <v>65</v>
      </c>
      <c r="E63" s="64">
        <v>45</v>
      </c>
      <c r="F63" s="64">
        <v>65</v>
      </c>
      <c r="G63" s="65">
        <v>54</v>
      </c>
      <c r="H63" s="66">
        <v>17</v>
      </c>
      <c r="I63" s="64">
        <v>59</v>
      </c>
      <c r="J63" s="64">
        <v>39</v>
      </c>
      <c r="K63" s="64">
        <v>59</v>
      </c>
      <c r="L63" s="65">
        <v>48</v>
      </c>
      <c r="M63" s="66">
        <v>11</v>
      </c>
      <c r="N63" s="64">
        <v>53</v>
      </c>
      <c r="O63" s="64">
        <v>33</v>
      </c>
      <c r="P63" s="64">
        <v>53</v>
      </c>
      <c r="Q63" s="64">
        <v>42</v>
      </c>
    </row>
    <row r="64" spans="1:17">
      <c r="A64" s="63" t="s">
        <v>189</v>
      </c>
      <c r="B64" s="74" t="s">
        <v>195</v>
      </c>
      <c r="C64" s="64">
        <v>74</v>
      </c>
      <c r="D64" s="64">
        <v>32</v>
      </c>
      <c r="E64" s="64">
        <v>65</v>
      </c>
      <c r="F64" s="64">
        <v>75</v>
      </c>
      <c r="G64" s="65">
        <v>59</v>
      </c>
      <c r="H64" s="66">
        <v>68</v>
      </c>
      <c r="I64" s="64">
        <v>26</v>
      </c>
      <c r="J64" s="64">
        <v>59</v>
      </c>
      <c r="K64" s="64">
        <v>69</v>
      </c>
      <c r="L64" s="65">
        <v>53</v>
      </c>
      <c r="M64" s="66">
        <v>62</v>
      </c>
      <c r="N64" s="64">
        <v>20</v>
      </c>
      <c r="O64" s="64">
        <v>53</v>
      </c>
      <c r="P64" s="64">
        <v>63</v>
      </c>
      <c r="Q64" s="64">
        <v>47</v>
      </c>
    </row>
    <row r="65" spans="1:17" ht="13.5" thickBot="1">
      <c r="A65" s="67" t="s">
        <v>190</v>
      </c>
      <c r="B65" s="75" t="s">
        <v>193</v>
      </c>
      <c r="C65" s="68">
        <v>75</v>
      </c>
      <c r="D65" s="68">
        <v>45</v>
      </c>
      <c r="E65" s="68">
        <v>66</v>
      </c>
      <c r="F65" s="68">
        <v>77</v>
      </c>
      <c r="G65" s="69">
        <v>64</v>
      </c>
      <c r="H65" s="70">
        <v>69</v>
      </c>
      <c r="I65" s="68">
        <v>39</v>
      </c>
      <c r="J65" s="68">
        <v>60</v>
      </c>
      <c r="K65" s="68">
        <v>71</v>
      </c>
      <c r="L65" s="69">
        <v>58</v>
      </c>
      <c r="M65" s="70">
        <v>63</v>
      </c>
      <c r="N65" s="68">
        <v>33</v>
      </c>
      <c r="O65" s="68">
        <v>54</v>
      </c>
      <c r="P65" s="68">
        <v>65</v>
      </c>
      <c r="Q65" s="68">
        <v>52</v>
      </c>
    </row>
  </sheetData>
  <mergeCells count="8">
    <mergeCell ref="A1:Q1"/>
    <mergeCell ref="C3:G3"/>
    <mergeCell ref="H3:L3"/>
    <mergeCell ref="M3:Q3"/>
    <mergeCell ref="A34:Q34"/>
    <mergeCell ref="C36:G36"/>
    <mergeCell ref="H36:L36"/>
    <mergeCell ref="M36:Q36"/>
  </mergeCells>
  <phoneticPr fontId="2"/>
  <pageMargins left="0.75" right="0.75" top="1" bottom="1" header="0.51200000000000001" footer="0.51200000000000001"/>
  <pageSetup paperSize="9" scale="73" orientation="portrait" horizontalDpi="1200" verticalDpi="1200" r:id="rId1"/>
  <headerFooter alignWithMargins="0"/>
  <rowBreaks count="1" manualBreakCount="1">
    <brk id="3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RowHeight="13"/>
  <cols>
    <col min="1" max="1" width="2.90625" customWidth="1"/>
    <col min="2" max="2" width="7.6328125" bestFit="1" customWidth="1"/>
  </cols>
  <sheetData>
    <row r="1" spans="1:7" ht="19">
      <c r="A1" s="101" t="s">
        <v>219</v>
      </c>
      <c r="B1" s="101"/>
      <c r="C1" s="101"/>
      <c r="D1" s="101"/>
      <c r="E1" s="101"/>
      <c r="F1" s="76"/>
      <c r="G1" s="76"/>
    </row>
    <row r="2" spans="1:7">
      <c r="G2" s="77" t="s">
        <v>201</v>
      </c>
    </row>
    <row r="3" spans="1:7" s="80" customFormat="1">
      <c r="A3" s="78"/>
      <c r="B3" s="79" t="s">
        <v>202</v>
      </c>
      <c r="C3" s="79" t="s">
        <v>203</v>
      </c>
      <c r="D3" s="79" t="s">
        <v>199</v>
      </c>
      <c r="E3" s="79" t="s">
        <v>200</v>
      </c>
      <c r="F3" s="79" t="s">
        <v>0</v>
      </c>
      <c r="G3" s="79" t="s">
        <v>204</v>
      </c>
    </row>
    <row r="4" spans="1:7" ht="13.5" customHeight="1">
      <c r="A4" s="102" t="s">
        <v>205</v>
      </c>
      <c r="B4" s="81" t="s">
        <v>206</v>
      </c>
      <c r="C4" s="6">
        <v>5500</v>
      </c>
      <c r="D4" s="6">
        <v>3700</v>
      </c>
      <c r="E4" s="6">
        <v>2700</v>
      </c>
      <c r="F4" s="82">
        <f>SUM(C4:E4)</f>
        <v>11900</v>
      </c>
      <c r="G4" s="82">
        <f>AVERAGE(C4:E4)</f>
        <v>3966.6666666666665</v>
      </c>
    </row>
    <row r="5" spans="1:7">
      <c r="A5" s="103"/>
      <c r="B5" s="81" t="s">
        <v>207</v>
      </c>
      <c r="C5" s="6">
        <v>6800</v>
      </c>
      <c r="D5" s="6">
        <v>4300</v>
      </c>
      <c r="E5" s="6">
        <v>3800</v>
      </c>
      <c r="F5" s="82">
        <f>SUM(C5:E5)</f>
        <v>14900</v>
      </c>
      <c r="G5" s="82">
        <f>AVERAGE(C5:E5)</f>
        <v>4966.666666666667</v>
      </c>
    </row>
    <row r="6" spans="1:7">
      <c r="A6" s="103"/>
      <c r="B6" s="81" t="s">
        <v>208</v>
      </c>
      <c r="C6" s="6">
        <v>4000</v>
      </c>
      <c r="D6" s="6">
        <v>1800</v>
      </c>
      <c r="E6" s="6">
        <v>1500</v>
      </c>
      <c r="F6" s="82">
        <f>SUM(C6:E6)</f>
        <v>7300</v>
      </c>
      <c r="G6" s="82">
        <f>AVERAGE(C6:E6)</f>
        <v>2433.3333333333335</v>
      </c>
    </row>
    <row r="7" spans="1:7" ht="13.5" thickBot="1">
      <c r="A7" s="104"/>
      <c r="B7" s="83" t="s">
        <v>209</v>
      </c>
      <c r="C7" s="84">
        <v>4600</v>
      </c>
      <c r="D7" s="84">
        <v>3300</v>
      </c>
      <c r="E7" s="84">
        <v>1600</v>
      </c>
      <c r="F7" s="85">
        <f>SUM(C7:E7)</f>
        <v>9500</v>
      </c>
      <c r="G7" s="85">
        <f>AVERAGE(C7:E7)</f>
        <v>3166.6666666666665</v>
      </c>
    </row>
    <row r="8" spans="1:7" ht="14" thickTop="1" thickBot="1">
      <c r="A8" s="105" t="s">
        <v>210</v>
      </c>
      <c r="B8" s="106"/>
      <c r="C8" s="86">
        <f>SUM(C4:C7)</f>
        <v>20900</v>
      </c>
      <c r="D8" s="86">
        <f>SUM(D4:D7)</f>
        <v>13100</v>
      </c>
      <c r="E8" s="86">
        <f>SUM(E4:E7)</f>
        <v>9600</v>
      </c>
      <c r="F8" s="87">
        <f>SUM(F4:F7)</f>
        <v>43600</v>
      </c>
      <c r="G8" s="87">
        <f>AVERAGE(C8:E8)</f>
        <v>14533.333333333334</v>
      </c>
    </row>
    <row r="9" spans="1:7" ht="13.5" thickTop="1"/>
  </sheetData>
  <mergeCells count="3">
    <mergeCell ref="A1:E1"/>
    <mergeCell ref="A4:A7"/>
    <mergeCell ref="A8:B8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K19" sqref="K19"/>
    </sheetView>
  </sheetViews>
  <sheetFormatPr defaultRowHeight="13"/>
  <cols>
    <col min="1" max="1" width="2.6328125" customWidth="1"/>
    <col min="3" max="6" width="5.90625" bestFit="1" customWidth="1"/>
    <col min="7" max="7" width="7" bestFit="1" customWidth="1"/>
  </cols>
  <sheetData>
    <row r="3" spans="2:8" s="88" customFormat="1"/>
    <row r="7" spans="2:8" ht="16.5">
      <c r="B7" s="89"/>
      <c r="H7" s="77" t="s">
        <v>211</v>
      </c>
    </row>
    <row r="8" spans="2:8" ht="14">
      <c r="B8" s="90" t="s">
        <v>212</v>
      </c>
      <c r="C8" s="90" t="s">
        <v>213</v>
      </c>
      <c r="D8" s="90" t="s">
        <v>214</v>
      </c>
      <c r="E8" s="90" t="s">
        <v>197</v>
      </c>
      <c r="F8" s="90" t="s">
        <v>198</v>
      </c>
      <c r="G8" s="90" t="s">
        <v>215</v>
      </c>
      <c r="H8" s="90" t="s">
        <v>0</v>
      </c>
    </row>
    <row r="9" spans="2:8" ht="14">
      <c r="B9" s="90" t="s">
        <v>216</v>
      </c>
      <c r="C9" s="91">
        <v>530</v>
      </c>
      <c r="D9" s="91">
        <v>684</v>
      </c>
      <c r="E9" s="91">
        <v>335</v>
      </c>
      <c r="F9" s="91">
        <v>280</v>
      </c>
      <c r="G9" s="91">
        <v>210</v>
      </c>
      <c r="H9" s="91">
        <f>SUM(C9:G9)</f>
        <v>2039</v>
      </c>
    </row>
    <row r="10" spans="2:8" ht="14">
      <c r="B10" s="90" t="s">
        <v>217</v>
      </c>
      <c r="C10" s="91">
        <v>348</v>
      </c>
      <c r="D10" s="91">
        <v>358</v>
      </c>
      <c r="E10" s="91">
        <v>240</v>
      </c>
      <c r="F10" s="91">
        <v>165</v>
      </c>
      <c r="G10" s="91">
        <v>100</v>
      </c>
      <c r="H10" s="91">
        <f>SUM(C10:G10)</f>
        <v>1211</v>
      </c>
    </row>
    <row r="11" spans="2:8" ht="14">
      <c r="B11" s="90" t="s">
        <v>218</v>
      </c>
      <c r="C11" s="91">
        <v>450</v>
      </c>
      <c r="D11" s="91">
        <v>553</v>
      </c>
      <c r="E11" s="91">
        <v>315</v>
      </c>
      <c r="F11" s="91">
        <v>283</v>
      </c>
      <c r="G11" s="91">
        <v>124</v>
      </c>
      <c r="H11" s="91">
        <f>SUM(C11:G11)</f>
        <v>1725</v>
      </c>
    </row>
    <row r="12" spans="2:8" ht="14">
      <c r="B12" s="90" t="s">
        <v>0</v>
      </c>
      <c r="C12" s="91">
        <f>SUM(C9:C11)</f>
        <v>1328</v>
      </c>
      <c r="D12" s="91">
        <f>SUM(D9:D11)</f>
        <v>1595</v>
      </c>
      <c r="E12" s="91">
        <f>SUM(E9:E11)</f>
        <v>890</v>
      </c>
      <c r="F12" s="91">
        <f>SUM(F9:F11)</f>
        <v>728</v>
      </c>
      <c r="G12" s="91">
        <f>SUM(G9:G11)</f>
        <v>434</v>
      </c>
      <c r="H12" s="91">
        <f>SUM(C12:G12)</f>
        <v>4975</v>
      </c>
    </row>
    <row r="13" spans="2:8">
      <c r="B13" s="92"/>
      <c r="C13" s="92"/>
      <c r="D13" s="92"/>
      <c r="E13" s="92"/>
      <c r="F13" s="92"/>
      <c r="G13" s="92"/>
      <c r="H13" s="92"/>
    </row>
  </sheetData>
  <phoneticPr fontId="2"/>
  <pageMargins left="0.75" right="0.75" top="1" bottom="1" header="0.51200000000000001" footer="0.51200000000000001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34" workbookViewId="0">
      <selection activeCell="O51" sqref="O51"/>
    </sheetView>
  </sheetViews>
  <sheetFormatPr defaultRowHeight="13"/>
  <cols>
    <col min="1" max="1" width="8.6328125" customWidth="1"/>
    <col min="2" max="2" width="11.6328125" customWidth="1"/>
    <col min="3" max="17" width="6.6328125" customWidth="1"/>
  </cols>
  <sheetData>
    <row r="1" spans="1:17" ht="16.5">
      <c r="A1" s="97" t="s">
        <v>220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7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59"/>
      <c r="B3" s="71"/>
      <c r="C3" s="98" t="s">
        <v>154</v>
      </c>
      <c r="D3" s="98"/>
      <c r="E3" s="98"/>
      <c r="F3" s="98"/>
      <c r="G3" s="99"/>
      <c r="H3" s="100" t="s">
        <v>155</v>
      </c>
      <c r="I3" s="98"/>
      <c r="J3" s="98"/>
      <c r="K3" s="98"/>
      <c r="L3" s="99"/>
      <c r="M3" s="100" t="s">
        <v>156</v>
      </c>
      <c r="N3" s="98"/>
      <c r="O3" s="98"/>
      <c r="P3" s="98"/>
      <c r="Q3" s="98"/>
    </row>
    <row r="4" spans="1:17" ht="14">
      <c r="A4" s="72" t="s">
        <v>157</v>
      </c>
      <c r="B4" s="73" t="s">
        <v>192</v>
      </c>
      <c r="C4" s="60" t="s">
        <v>158</v>
      </c>
      <c r="D4" s="60" t="s">
        <v>159</v>
      </c>
      <c r="E4" s="60" t="s">
        <v>160</v>
      </c>
      <c r="F4" s="60" t="s">
        <v>161</v>
      </c>
      <c r="G4" s="61" t="s">
        <v>162</v>
      </c>
      <c r="H4" s="62" t="s">
        <v>158</v>
      </c>
      <c r="I4" s="60" t="s">
        <v>159</v>
      </c>
      <c r="J4" s="60" t="s">
        <v>160</v>
      </c>
      <c r="K4" s="60" t="s">
        <v>161</v>
      </c>
      <c r="L4" s="61" t="s">
        <v>162</v>
      </c>
      <c r="M4" s="62" t="s">
        <v>158</v>
      </c>
      <c r="N4" s="60" t="s">
        <v>159</v>
      </c>
      <c r="O4" s="60" t="s">
        <v>160</v>
      </c>
      <c r="P4" s="60" t="s">
        <v>161</v>
      </c>
      <c r="Q4" s="60" t="s">
        <v>162</v>
      </c>
    </row>
    <row r="5" spans="1:17">
      <c r="A5" s="63" t="s">
        <v>163</v>
      </c>
      <c r="B5" s="74" t="s">
        <v>193</v>
      </c>
      <c r="C5" s="64">
        <v>85</v>
      </c>
      <c r="D5" s="64">
        <v>45</v>
      </c>
      <c r="E5" s="64">
        <v>72</v>
      </c>
      <c r="F5" s="64">
        <v>90</v>
      </c>
      <c r="G5" s="65">
        <v>77</v>
      </c>
      <c r="H5" s="66">
        <v>79</v>
      </c>
      <c r="I5" s="64">
        <v>39</v>
      </c>
      <c r="J5" s="64">
        <v>66</v>
      </c>
      <c r="K5" s="64">
        <v>84</v>
      </c>
      <c r="L5" s="65">
        <v>71</v>
      </c>
      <c r="M5" s="66">
        <v>73</v>
      </c>
      <c r="N5" s="64">
        <v>33</v>
      </c>
      <c r="O5" s="64">
        <v>60</v>
      </c>
      <c r="P5" s="64">
        <v>78</v>
      </c>
      <c r="Q5" s="64">
        <v>65</v>
      </c>
    </row>
    <row r="6" spans="1:17">
      <c r="A6" s="63" t="s">
        <v>164</v>
      </c>
      <c r="B6" s="74" t="s">
        <v>194</v>
      </c>
      <c r="C6" s="64">
        <v>86</v>
      </c>
      <c r="D6" s="64">
        <v>82</v>
      </c>
      <c r="E6" s="64">
        <v>88</v>
      </c>
      <c r="F6" s="64">
        <v>98</v>
      </c>
      <c r="G6" s="65">
        <v>82</v>
      </c>
      <c r="H6" s="66">
        <v>80</v>
      </c>
      <c r="I6" s="64">
        <v>76</v>
      </c>
      <c r="J6" s="64">
        <v>82</v>
      </c>
      <c r="K6" s="64">
        <v>92</v>
      </c>
      <c r="L6" s="65">
        <v>76</v>
      </c>
      <c r="M6" s="66">
        <v>74</v>
      </c>
      <c r="N6" s="64">
        <v>70</v>
      </c>
      <c r="O6" s="64">
        <v>76</v>
      </c>
      <c r="P6" s="64">
        <v>86</v>
      </c>
      <c r="Q6" s="64">
        <v>70</v>
      </c>
    </row>
    <row r="7" spans="1:17">
      <c r="A7" s="63" t="s">
        <v>165</v>
      </c>
      <c r="B7" s="74" t="s">
        <v>195</v>
      </c>
      <c r="C7" s="64">
        <v>78</v>
      </c>
      <c r="D7" s="64">
        <v>38</v>
      </c>
      <c r="E7" s="64">
        <v>28</v>
      </c>
      <c r="F7" s="64">
        <v>87</v>
      </c>
      <c r="G7" s="65">
        <v>95</v>
      </c>
      <c r="H7" s="66">
        <v>72</v>
      </c>
      <c r="I7" s="64">
        <v>32</v>
      </c>
      <c r="J7" s="64">
        <v>22</v>
      </c>
      <c r="K7" s="64">
        <v>81</v>
      </c>
      <c r="L7" s="65">
        <v>89</v>
      </c>
      <c r="M7" s="66">
        <v>66</v>
      </c>
      <c r="N7" s="64">
        <v>26</v>
      </c>
      <c r="O7" s="64">
        <v>16</v>
      </c>
      <c r="P7" s="64">
        <v>75</v>
      </c>
      <c r="Q7" s="64">
        <v>83</v>
      </c>
    </row>
    <row r="8" spans="1:17">
      <c r="A8" s="63" t="s">
        <v>166</v>
      </c>
      <c r="B8" s="74" t="s">
        <v>195</v>
      </c>
      <c r="C8" s="64">
        <v>98</v>
      </c>
      <c r="D8" s="64">
        <v>87</v>
      </c>
      <c r="E8" s="64">
        <v>78</v>
      </c>
      <c r="F8" s="64">
        <v>88</v>
      </c>
      <c r="G8" s="65">
        <v>92</v>
      </c>
      <c r="H8" s="66">
        <v>92</v>
      </c>
      <c r="I8" s="64">
        <v>81</v>
      </c>
      <c r="J8" s="64">
        <v>72</v>
      </c>
      <c r="K8" s="64">
        <v>82</v>
      </c>
      <c r="L8" s="65">
        <v>86</v>
      </c>
      <c r="M8" s="66">
        <v>86</v>
      </c>
      <c r="N8" s="64">
        <v>75</v>
      </c>
      <c r="O8" s="64">
        <v>66</v>
      </c>
      <c r="P8" s="64">
        <v>76</v>
      </c>
      <c r="Q8" s="64">
        <v>80</v>
      </c>
    </row>
    <row r="9" spans="1:17">
      <c r="A9" s="63" t="s">
        <v>167</v>
      </c>
      <c r="B9" s="74" t="s">
        <v>193</v>
      </c>
      <c r="C9" s="64">
        <v>56</v>
      </c>
      <c r="D9" s="64">
        <v>65</v>
      </c>
      <c r="E9" s="64">
        <v>65</v>
      </c>
      <c r="F9" s="64">
        <v>46</v>
      </c>
      <c r="G9" s="65">
        <v>62</v>
      </c>
      <c r="H9" s="66">
        <v>50</v>
      </c>
      <c r="I9" s="64">
        <v>59</v>
      </c>
      <c r="J9" s="64">
        <v>59</v>
      </c>
      <c r="K9" s="64">
        <v>40</v>
      </c>
      <c r="L9" s="65">
        <v>56</v>
      </c>
      <c r="M9" s="66">
        <v>44</v>
      </c>
      <c r="N9" s="64">
        <v>53</v>
      </c>
      <c r="O9" s="64">
        <v>53</v>
      </c>
      <c r="P9" s="64">
        <v>34</v>
      </c>
      <c r="Q9" s="64">
        <v>50</v>
      </c>
    </row>
    <row r="10" spans="1:17">
      <c r="A10" s="63" t="s">
        <v>168</v>
      </c>
      <c r="B10" s="74" t="s">
        <v>193</v>
      </c>
      <c r="C10" s="64">
        <v>32</v>
      </c>
      <c r="D10" s="64">
        <v>43</v>
      </c>
      <c r="E10" s="64">
        <v>34</v>
      </c>
      <c r="F10" s="64">
        <v>56</v>
      </c>
      <c r="G10" s="65">
        <v>46</v>
      </c>
      <c r="H10" s="66">
        <v>26</v>
      </c>
      <c r="I10" s="64">
        <v>37</v>
      </c>
      <c r="J10" s="64">
        <v>28</v>
      </c>
      <c r="K10" s="64">
        <v>50</v>
      </c>
      <c r="L10" s="65">
        <v>40</v>
      </c>
      <c r="M10" s="66">
        <v>20</v>
      </c>
      <c r="N10" s="64">
        <v>31</v>
      </c>
      <c r="O10" s="64">
        <v>22</v>
      </c>
      <c r="P10" s="64">
        <v>44</v>
      </c>
      <c r="Q10" s="64">
        <v>34</v>
      </c>
    </row>
    <row r="11" spans="1:17">
      <c r="A11" s="63" t="s">
        <v>169</v>
      </c>
      <c r="B11" s="74" t="s">
        <v>193</v>
      </c>
      <c r="C11" s="64">
        <v>12</v>
      </c>
      <c r="D11" s="64">
        <v>56</v>
      </c>
      <c r="E11" s="64">
        <v>45</v>
      </c>
      <c r="F11" s="64">
        <v>65</v>
      </c>
      <c r="G11" s="65">
        <v>42</v>
      </c>
      <c r="H11" s="66">
        <v>6</v>
      </c>
      <c r="I11" s="64">
        <v>50</v>
      </c>
      <c r="J11" s="64">
        <v>39</v>
      </c>
      <c r="K11" s="64">
        <v>59</v>
      </c>
      <c r="L11" s="65">
        <v>36</v>
      </c>
      <c r="M11" s="66">
        <v>0</v>
      </c>
      <c r="N11" s="64">
        <v>44</v>
      </c>
      <c r="O11" s="64">
        <v>33</v>
      </c>
      <c r="P11" s="64">
        <v>53</v>
      </c>
      <c r="Q11" s="64">
        <v>30</v>
      </c>
    </row>
    <row r="12" spans="1:17">
      <c r="A12" s="63" t="s">
        <v>170</v>
      </c>
      <c r="B12" s="74" t="s">
        <v>196</v>
      </c>
      <c r="C12" s="64">
        <v>87</v>
      </c>
      <c r="D12" s="64">
        <v>78</v>
      </c>
      <c r="E12" s="64">
        <v>32</v>
      </c>
      <c r="F12" s="64">
        <v>46</v>
      </c>
      <c r="G12" s="65">
        <v>62</v>
      </c>
      <c r="H12" s="66">
        <v>81</v>
      </c>
      <c r="I12" s="64">
        <v>72</v>
      </c>
      <c r="J12" s="64">
        <v>26</v>
      </c>
      <c r="K12" s="64">
        <v>40</v>
      </c>
      <c r="L12" s="65">
        <v>56</v>
      </c>
      <c r="M12" s="66">
        <v>75</v>
      </c>
      <c r="N12" s="64">
        <v>66</v>
      </c>
      <c r="O12" s="64">
        <v>20</v>
      </c>
      <c r="P12" s="64">
        <v>34</v>
      </c>
      <c r="Q12" s="64">
        <v>50</v>
      </c>
    </row>
    <row r="13" spans="1:17">
      <c r="A13" s="63" t="s">
        <v>171</v>
      </c>
      <c r="B13" s="74" t="s">
        <v>196</v>
      </c>
      <c r="C13" s="64">
        <v>26</v>
      </c>
      <c r="D13" s="64">
        <v>84</v>
      </c>
      <c r="E13" s="64">
        <v>78</v>
      </c>
      <c r="F13" s="64">
        <v>65</v>
      </c>
      <c r="G13" s="65">
        <v>54</v>
      </c>
      <c r="H13" s="66">
        <v>20</v>
      </c>
      <c r="I13" s="64">
        <v>78</v>
      </c>
      <c r="J13" s="64">
        <v>72</v>
      </c>
      <c r="K13" s="64">
        <v>59</v>
      </c>
      <c r="L13" s="65">
        <v>48</v>
      </c>
      <c r="M13" s="66">
        <v>14</v>
      </c>
      <c r="N13" s="64">
        <v>72</v>
      </c>
      <c r="O13" s="64">
        <v>66</v>
      </c>
      <c r="P13" s="64">
        <v>53</v>
      </c>
      <c r="Q13" s="64">
        <v>42</v>
      </c>
    </row>
    <row r="14" spans="1:17">
      <c r="A14" s="63" t="s">
        <v>172</v>
      </c>
      <c r="B14" s="74" t="s">
        <v>193</v>
      </c>
      <c r="C14" s="64">
        <v>12</v>
      </c>
      <c r="D14" s="64">
        <v>56</v>
      </c>
      <c r="E14" s="64">
        <v>56</v>
      </c>
      <c r="F14" s="64">
        <v>75</v>
      </c>
      <c r="G14" s="65">
        <v>82</v>
      </c>
      <c r="H14" s="66">
        <v>6</v>
      </c>
      <c r="I14" s="64">
        <v>50</v>
      </c>
      <c r="J14" s="64">
        <v>50</v>
      </c>
      <c r="K14" s="64">
        <v>69</v>
      </c>
      <c r="L14" s="65">
        <v>76</v>
      </c>
      <c r="M14" s="66">
        <v>0</v>
      </c>
      <c r="N14" s="64">
        <v>44</v>
      </c>
      <c r="O14" s="64">
        <v>44</v>
      </c>
      <c r="P14" s="64">
        <v>63</v>
      </c>
      <c r="Q14" s="64">
        <v>70</v>
      </c>
    </row>
    <row r="15" spans="1:17">
      <c r="A15" s="63" t="s">
        <v>173</v>
      </c>
      <c r="B15" s="74" t="s">
        <v>194</v>
      </c>
      <c r="C15" s="64">
        <v>54</v>
      </c>
      <c r="D15" s="64">
        <v>32</v>
      </c>
      <c r="E15" s="64">
        <v>46</v>
      </c>
      <c r="F15" s="64">
        <v>66</v>
      </c>
      <c r="G15" s="65">
        <v>72</v>
      </c>
      <c r="H15" s="66">
        <v>48</v>
      </c>
      <c r="I15" s="64">
        <v>26</v>
      </c>
      <c r="J15" s="64">
        <v>40</v>
      </c>
      <c r="K15" s="64">
        <v>60</v>
      </c>
      <c r="L15" s="65">
        <v>66</v>
      </c>
      <c r="M15" s="66">
        <v>42</v>
      </c>
      <c r="N15" s="64">
        <v>20</v>
      </c>
      <c r="O15" s="64">
        <v>34</v>
      </c>
      <c r="P15" s="64">
        <v>54</v>
      </c>
      <c r="Q15" s="64">
        <v>60</v>
      </c>
    </row>
    <row r="16" spans="1:17">
      <c r="A16" s="63" t="s">
        <v>174</v>
      </c>
      <c r="B16" s="74" t="s">
        <v>194</v>
      </c>
      <c r="C16" s="64">
        <v>65</v>
      </c>
      <c r="D16" s="64">
        <v>65</v>
      </c>
      <c r="E16" s="64">
        <v>23</v>
      </c>
      <c r="F16" s="64">
        <v>55</v>
      </c>
      <c r="G16" s="65">
        <v>62</v>
      </c>
      <c r="H16" s="66">
        <v>59</v>
      </c>
      <c r="I16" s="64">
        <v>59</v>
      </c>
      <c r="J16" s="64">
        <v>17</v>
      </c>
      <c r="K16" s="64">
        <v>49</v>
      </c>
      <c r="L16" s="65">
        <v>56</v>
      </c>
      <c r="M16" s="66">
        <v>53</v>
      </c>
      <c r="N16" s="64">
        <v>53</v>
      </c>
      <c r="O16" s="64">
        <v>11</v>
      </c>
      <c r="P16" s="64">
        <v>43</v>
      </c>
      <c r="Q16" s="64">
        <v>50</v>
      </c>
    </row>
    <row r="17" spans="1:17">
      <c r="A17" s="63" t="s">
        <v>175</v>
      </c>
      <c r="B17" s="74" t="s">
        <v>195</v>
      </c>
      <c r="C17" s="64">
        <v>87</v>
      </c>
      <c r="D17" s="64">
        <v>32</v>
      </c>
      <c r="E17" s="64">
        <v>54</v>
      </c>
      <c r="F17" s="64">
        <v>44</v>
      </c>
      <c r="G17" s="65">
        <v>64</v>
      </c>
      <c r="H17" s="66">
        <v>81</v>
      </c>
      <c r="I17" s="64">
        <v>26</v>
      </c>
      <c r="J17" s="64">
        <v>48</v>
      </c>
      <c r="K17" s="64">
        <v>38</v>
      </c>
      <c r="L17" s="65">
        <v>58</v>
      </c>
      <c r="M17" s="66">
        <v>75</v>
      </c>
      <c r="N17" s="64">
        <v>20</v>
      </c>
      <c r="O17" s="64">
        <v>42</v>
      </c>
      <c r="P17" s="64">
        <v>32</v>
      </c>
      <c r="Q17" s="64">
        <v>52</v>
      </c>
    </row>
    <row r="18" spans="1:17">
      <c r="A18" s="63" t="s">
        <v>176</v>
      </c>
      <c r="B18" s="74" t="s">
        <v>193</v>
      </c>
      <c r="C18" s="64">
        <v>56</v>
      </c>
      <c r="D18" s="64">
        <v>46</v>
      </c>
      <c r="E18" s="64">
        <v>45</v>
      </c>
      <c r="F18" s="64">
        <v>55</v>
      </c>
      <c r="G18" s="65">
        <v>72</v>
      </c>
      <c r="H18" s="66">
        <v>50</v>
      </c>
      <c r="I18" s="64">
        <v>40</v>
      </c>
      <c r="J18" s="64">
        <v>39</v>
      </c>
      <c r="K18" s="64">
        <v>49</v>
      </c>
      <c r="L18" s="65">
        <v>66</v>
      </c>
      <c r="M18" s="66">
        <v>44</v>
      </c>
      <c r="N18" s="64">
        <v>34</v>
      </c>
      <c r="O18" s="64">
        <v>33</v>
      </c>
      <c r="P18" s="64">
        <v>43</v>
      </c>
      <c r="Q18" s="64">
        <v>60</v>
      </c>
    </row>
    <row r="19" spans="1:17">
      <c r="A19" s="63" t="s">
        <v>177</v>
      </c>
      <c r="B19" s="74" t="s">
        <v>195</v>
      </c>
      <c r="C19" s="64">
        <v>87</v>
      </c>
      <c r="D19" s="64">
        <v>56</v>
      </c>
      <c r="E19" s="64">
        <v>98</v>
      </c>
      <c r="F19" s="64">
        <v>66</v>
      </c>
      <c r="G19" s="65">
        <v>63</v>
      </c>
      <c r="H19" s="66">
        <v>81</v>
      </c>
      <c r="I19" s="64">
        <v>50</v>
      </c>
      <c r="J19" s="64">
        <v>92</v>
      </c>
      <c r="K19" s="64">
        <v>60</v>
      </c>
      <c r="L19" s="65">
        <v>57</v>
      </c>
      <c r="M19" s="66">
        <v>75</v>
      </c>
      <c r="N19" s="64">
        <v>44</v>
      </c>
      <c r="O19" s="64">
        <v>86</v>
      </c>
      <c r="P19" s="64">
        <v>54</v>
      </c>
      <c r="Q19" s="64">
        <v>51</v>
      </c>
    </row>
    <row r="20" spans="1:17">
      <c r="A20" s="63" t="s">
        <v>178</v>
      </c>
      <c r="B20" s="74" t="s">
        <v>196</v>
      </c>
      <c r="C20" s="64">
        <v>65</v>
      </c>
      <c r="D20" s="64">
        <v>31</v>
      </c>
      <c r="E20" s="64">
        <v>64</v>
      </c>
      <c r="F20" s="64">
        <v>68</v>
      </c>
      <c r="G20" s="65">
        <v>64</v>
      </c>
      <c r="H20" s="66">
        <v>59</v>
      </c>
      <c r="I20" s="64">
        <v>25</v>
      </c>
      <c r="J20" s="64">
        <v>58</v>
      </c>
      <c r="K20" s="64">
        <v>62</v>
      </c>
      <c r="L20" s="65">
        <v>58</v>
      </c>
      <c r="M20" s="66">
        <v>53</v>
      </c>
      <c r="N20" s="64">
        <v>19</v>
      </c>
      <c r="O20" s="64">
        <v>52</v>
      </c>
      <c r="P20" s="64">
        <v>56</v>
      </c>
      <c r="Q20" s="64">
        <v>52</v>
      </c>
    </row>
    <row r="21" spans="1:17">
      <c r="A21" s="63" t="s">
        <v>179</v>
      </c>
      <c r="B21" s="74" t="s">
        <v>196</v>
      </c>
      <c r="C21" s="64">
        <v>23</v>
      </c>
      <c r="D21" s="64">
        <v>56</v>
      </c>
      <c r="E21" s="64">
        <v>64</v>
      </c>
      <c r="F21" s="64">
        <v>56</v>
      </c>
      <c r="G21" s="65">
        <v>53</v>
      </c>
      <c r="H21" s="66">
        <v>17</v>
      </c>
      <c r="I21" s="64">
        <v>50</v>
      </c>
      <c r="J21" s="64">
        <v>58</v>
      </c>
      <c r="K21" s="64">
        <v>50</v>
      </c>
      <c r="L21" s="65">
        <v>47</v>
      </c>
      <c r="M21" s="66">
        <v>11</v>
      </c>
      <c r="N21" s="64">
        <v>44</v>
      </c>
      <c r="O21" s="64">
        <v>52</v>
      </c>
      <c r="P21" s="64">
        <v>44</v>
      </c>
      <c r="Q21" s="64">
        <v>41</v>
      </c>
    </row>
    <row r="22" spans="1:17">
      <c r="A22" s="63" t="s">
        <v>180</v>
      </c>
      <c r="B22" s="74" t="s">
        <v>195</v>
      </c>
      <c r="C22" s="64">
        <v>35</v>
      </c>
      <c r="D22" s="64">
        <v>43</v>
      </c>
      <c r="E22" s="64">
        <v>57</v>
      </c>
      <c r="F22" s="64">
        <v>46</v>
      </c>
      <c r="G22" s="65">
        <v>63</v>
      </c>
      <c r="H22" s="66">
        <v>29</v>
      </c>
      <c r="I22" s="64">
        <v>37</v>
      </c>
      <c r="J22" s="64">
        <v>51</v>
      </c>
      <c r="K22" s="64">
        <v>40</v>
      </c>
      <c r="L22" s="65">
        <v>57</v>
      </c>
      <c r="M22" s="66">
        <v>23</v>
      </c>
      <c r="N22" s="64">
        <v>31</v>
      </c>
      <c r="O22" s="64">
        <v>45</v>
      </c>
      <c r="P22" s="64">
        <v>34</v>
      </c>
      <c r="Q22" s="64">
        <v>51</v>
      </c>
    </row>
    <row r="23" spans="1:17">
      <c r="A23" s="63" t="s">
        <v>181</v>
      </c>
      <c r="B23" s="74" t="s">
        <v>195</v>
      </c>
      <c r="C23" s="64">
        <v>34</v>
      </c>
      <c r="D23" s="64">
        <v>26</v>
      </c>
      <c r="E23" s="64">
        <v>87</v>
      </c>
      <c r="F23" s="64">
        <v>65</v>
      </c>
      <c r="G23" s="65">
        <v>39</v>
      </c>
      <c r="H23" s="66">
        <v>28</v>
      </c>
      <c r="I23" s="64">
        <v>20</v>
      </c>
      <c r="J23" s="64">
        <v>81</v>
      </c>
      <c r="K23" s="64">
        <v>59</v>
      </c>
      <c r="L23" s="65">
        <v>33</v>
      </c>
      <c r="M23" s="66">
        <v>22</v>
      </c>
      <c r="N23" s="64">
        <v>14</v>
      </c>
      <c r="O23" s="64">
        <v>75</v>
      </c>
      <c r="P23" s="64">
        <v>53</v>
      </c>
      <c r="Q23" s="64">
        <v>27</v>
      </c>
    </row>
    <row r="24" spans="1:17">
      <c r="A24" s="63" t="s">
        <v>182</v>
      </c>
      <c r="B24" s="74" t="s">
        <v>193</v>
      </c>
      <c r="C24" s="64">
        <v>56</v>
      </c>
      <c r="D24" s="64">
        <v>31</v>
      </c>
      <c r="E24" s="64">
        <v>85</v>
      </c>
      <c r="F24" s="64">
        <v>46</v>
      </c>
      <c r="G24" s="65">
        <v>49</v>
      </c>
      <c r="H24" s="66">
        <v>50</v>
      </c>
      <c r="I24" s="64">
        <v>25</v>
      </c>
      <c r="J24" s="64">
        <v>79</v>
      </c>
      <c r="K24" s="64">
        <v>40</v>
      </c>
      <c r="L24" s="65">
        <v>43</v>
      </c>
      <c r="M24" s="66">
        <v>44</v>
      </c>
      <c r="N24" s="64">
        <v>19</v>
      </c>
      <c r="O24" s="64">
        <v>73</v>
      </c>
      <c r="P24" s="64">
        <v>34</v>
      </c>
      <c r="Q24" s="64">
        <v>37</v>
      </c>
    </row>
    <row r="25" spans="1:17">
      <c r="A25" s="63" t="s">
        <v>183</v>
      </c>
      <c r="B25" s="74" t="s">
        <v>193</v>
      </c>
      <c r="C25" s="64">
        <v>54</v>
      </c>
      <c r="D25" s="64">
        <v>54</v>
      </c>
      <c r="E25" s="64">
        <v>45</v>
      </c>
      <c r="F25" s="64">
        <v>65</v>
      </c>
      <c r="G25" s="65">
        <v>59</v>
      </c>
      <c r="H25" s="66">
        <v>48</v>
      </c>
      <c r="I25" s="64">
        <v>48</v>
      </c>
      <c r="J25" s="64">
        <v>39</v>
      </c>
      <c r="K25" s="64">
        <v>59</v>
      </c>
      <c r="L25" s="65">
        <v>53</v>
      </c>
      <c r="M25" s="66">
        <v>42</v>
      </c>
      <c r="N25" s="64">
        <v>42</v>
      </c>
      <c r="O25" s="64">
        <v>33</v>
      </c>
      <c r="P25" s="64">
        <v>53</v>
      </c>
      <c r="Q25" s="64">
        <v>47</v>
      </c>
    </row>
    <row r="26" spans="1:17">
      <c r="A26" s="63" t="s">
        <v>184</v>
      </c>
      <c r="B26" s="74" t="s">
        <v>193</v>
      </c>
      <c r="C26" s="64">
        <v>58</v>
      </c>
      <c r="D26" s="64">
        <v>56</v>
      </c>
      <c r="E26" s="64">
        <v>65</v>
      </c>
      <c r="F26" s="64">
        <v>56</v>
      </c>
      <c r="G26" s="65">
        <v>69</v>
      </c>
      <c r="H26" s="66">
        <v>52</v>
      </c>
      <c r="I26" s="64">
        <v>50</v>
      </c>
      <c r="J26" s="64">
        <v>59</v>
      </c>
      <c r="K26" s="64">
        <v>50</v>
      </c>
      <c r="L26" s="65">
        <v>63</v>
      </c>
      <c r="M26" s="66">
        <v>46</v>
      </c>
      <c r="N26" s="64">
        <v>44</v>
      </c>
      <c r="O26" s="64">
        <v>53</v>
      </c>
      <c r="P26" s="64">
        <v>44</v>
      </c>
      <c r="Q26" s="64">
        <v>57</v>
      </c>
    </row>
    <row r="27" spans="1:17">
      <c r="A27" s="63" t="s">
        <v>185</v>
      </c>
      <c r="B27" s="74" t="s">
        <v>193</v>
      </c>
      <c r="C27" s="64">
        <v>85</v>
      </c>
      <c r="D27" s="64">
        <v>23</v>
      </c>
      <c r="E27" s="64">
        <v>65</v>
      </c>
      <c r="F27" s="64">
        <v>46</v>
      </c>
      <c r="G27" s="65">
        <v>78</v>
      </c>
      <c r="H27" s="66">
        <v>79</v>
      </c>
      <c r="I27" s="64">
        <v>17</v>
      </c>
      <c r="J27" s="64">
        <v>59</v>
      </c>
      <c r="K27" s="64">
        <v>40</v>
      </c>
      <c r="L27" s="65">
        <v>72</v>
      </c>
      <c r="M27" s="66">
        <v>73</v>
      </c>
      <c r="N27" s="64">
        <v>11</v>
      </c>
      <c r="O27" s="64">
        <v>53</v>
      </c>
      <c r="P27" s="64">
        <v>34</v>
      </c>
      <c r="Q27" s="64">
        <v>66</v>
      </c>
    </row>
    <row r="28" spans="1:17">
      <c r="A28" s="63" t="s">
        <v>186</v>
      </c>
      <c r="B28" s="74" t="s">
        <v>193</v>
      </c>
      <c r="C28" s="64">
        <v>56</v>
      </c>
      <c r="D28" s="64">
        <v>98</v>
      </c>
      <c r="E28" s="64">
        <v>45</v>
      </c>
      <c r="F28" s="64">
        <v>65</v>
      </c>
      <c r="G28" s="65">
        <v>68</v>
      </c>
      <c r="H28" s="66">
        <v>50</v>
      </c>
      <c r="I28" s="64">
        <v>92</v>
      </c>
      <c r="J28" s="64">
        <v>39</v>
      </c>
      <c r="K28" s="64">
        <v>59</v>
      </c>
      <c r="L28" s="65">
        <v>62</v>
      </c>
      <c r="M28" s="66">
        <v>44</v>
      </c>
      <c r="N28" s="64">
        <v>86</v>
      </c>
      <c r="O28" s="64">
        <v>33</v>
      </c>
      <c r="P28" s="64">
        <v>53</v>
      </c>
      <c r="Q28" s="64">
        <v>56</v>
      </c>
    </row>
    <row r="29" spans="1:17">
      <c r="A29" s="63" t="s">
        <v>187</v>
      </c>
      <c r="B29" s="74" t="s">
        <v>193</v>
      </c>
      <c r="C29" s="64">
        <v>94</v>
      </c>
      <c r="D29" s="64">
        <v>13</v>
      </c>
      <c r="E29" s="64">
        <v>32</v>
      </c>
      <c r="F29" s="64">
        <v>46</v>
      </c>
      <c r="G29" s="65">
        <v>58</v>
      </c>
      <c r="H29" s="66">
        <v>88</v>
      </c>
      <c r="I29" s="64">
        <v>7</v>
      </c>
      <c r="J29" s="64">
        <v>26</v>
      </c>
      <c r="K29" s="64">
        <v>40</v>
      </c>
      <c r="L29" s="65">
        <v>52</v>
      </c>
      <c r="M29" s="66">
        <v>82</v>
      </c>
      <c r="N29" s="64">
        <v>1</v>
      </c>
      <c r="O29" s="64">
        <v>20</v>
      </c>
      <c r="P29" s="64">
        <v>34</v>
      </c>
      <c r="Q29" s="64">
        <v>46</v>
      </c>
    </row>
    <row r="30" spans="1:17">
      <c r="A30" s="63" t="s">
        <v>188</v>
      </c>
      <c r="B30" s="74" t="s">
        <v>196</v>
      </c>
      <c r="C30" s="64">
        <v>23</v>
      </c>
      <c r="D30" s="64">
        <v>65</v>
      </c>
      <c r="E30" s="64">
        <v>45</v>
      </c>
      <c r="F30" s="64">
        <v>65</v>
      </c>
      <c r="G30" s="65">
        <v>54</v>
      </c>
      <c r="H30" s="66">
        <v>17</v>
      </c>
      <c r="I30" s="64">
        <v>59</v>
      </c>
      <c r="J30" s="64">
        <v>39</v>
      </c>
      <c r="K30" s="64">
        <v>59</v>
      </c>
      <c r="L30" s="65">
        <v>48</v>
      </c>
      <c r="M30" s="66">
        <v>11</v>
      </c>
      <c r="N30" s="64">
        <v>53</v>
      </c>
      <c r="O30" s="64">
        <v>33</v>
      </c>
      <c r="P30" s="64">
        <v>53</v>
      </c>
      <c r="Q30" s="64">
        <v>42</v>
      </c>
    </row>
    <row r="31" spans="1:17">
      <c r="A31" s="63" t="s">
        <v>189</v>
      </c>
      <c r="B31" s="74" t="s">
        <v>195</v>
      </c>
      <c r="C31" s="64">
        <v>74</v>
      </c>
      <c r="D31" s="64">
        <v>32</v>
      </c>
      <c r="E31" s="64">
        <v>65</v>
      </c>
      <c r="F31" s="64">
        <v>75</v>
      </c>
      <c r="G31" s="65">
        <v>59</v>
      </c>
      <c r="H31" s="66">
        <v>68</v>
      </c>
      <c r="I31" s="64">
        <v>26</v>
      </c>
      <c r="J31" s="64">
        <v>59</v>
      </c>
      <c r="K31" s="64">
        <v>69</v>
      </c>
      <c r="L31" s="65">
        <v>53</v>
      </c>
      <c r="M31" s="66">
        <v>62</v>
      </c>
      <c r="N31" s="64">
        <v>20</v>
      </c>
      <c r="O31" s="64">
        <v>53</v>
      </c>
      <c r="P31" s="64">
        <v>63</v>
      </c>
      <c r="Q31" s="64">
        <v>47</v>
      </c>
    </row>
    <row r="32" spans="1:17" ht="13.5" thickBot="1">
      <c r="A32" s="67" t="s">
        <v>190</v>
      </c>
      <c r="B32" s="75" t="s">
        <v>193</v>
      </c>
      <c r="C32" s="68">
        <v>75</v>
      </c>
      <c r="D32" s="68">
        <v>45</v>
      </c>
      <c r="E32" s="68">
        <v>66</v>
      </c>
      <c r="F32" s="68">
        <v>77</v>
      </c>
      <c r="G32" s="69">
        <v>64</v>
      </c>
      <c r="H32" s="70">
        <v>69</v>
      </c>
      <c r="I32" s="68">
        <v>39</v>
      </c>
      <c r="J32" s="68">
        <v>60</v>
      </c>
      <c r="K32" s="68">
        <v>71</v>
      </c>
      <c r="L32" s="69">
        <v>58</v>
      </c>
      <c r="M32" s="70">
        <v>63</v>
      </c>
      <c r="N32" s="68">
        <v>33</v>
      </c>
      <c r="O32" s="68">
        <v>54</v>
      </c>
      <c r="P32" s="68">
        <v>65</v>
      </c>
      <c r="Q32" s="68">
        <v>52</v>
      </c>
    </row>
    <row r="34" spans="1:17" ht="16.5">
      <c r="A34" s="97" t="s">
        <v>221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1:17" ht="17" thickBo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</row>
    <row r="36" spans="1:17">
      <c r="A36" s="59"/>
      <c r="B36" s="71"/>
      <c r="C36" s="98" t="s">
        <v>154</v>
      </c>
      <c r="D36" s="98"/>
      <c r="E36" s="98"/>
      <c r="F36" s="98"/>
      <c r="G36" s="99"/>
      <c r="H36" s="100" t="s">
        <v>155</v>
      </c>
      <c r="I36" s="98"/>
      <c r="J36" s="98"/>
      <c r="K36" s="98"/>
      <c r="L36" s="99"/>
      <c r="M36" s="100" t="s">
        <v>156</v>
      </c>
      <c r="N36" s="98"/>
      <c r="O36" s="98"/>
      <c r="P36" s="98"/>
      <c r="Q36" s="98"/>
    </row>
    <row r="37" spans="1:17" ht="14">
      <c r="A37" s="72" t="s">
        <v>157</v>
      </c>
      <c r="B37" s="73" t="s">
        <v>192</v>
      </c>
      <c r="C37" s="60" t="s">
        <v>158</v>
      </c>
      <c r="D37" s="60" t="s">
        <v>159</v>
      </c>
      <c r="E37" s="60" t="s">
        <v>160</v>
      </c>
      <c r="F37" s="60" t="s">
        <v>161</v>
      </c>
      <c r="G37" s="61" t="s">
        <v>162</v>
      </c>
      <c r="H37" s="62" t="s">
        <v>158</v>
      </c>
      <c r="I37" s="60" t="s">
        <v>159</v>
      </c>
      <c r="J37" s="60" t="s">
        <v>160</v>
      </c>
      <c r="K37" s="60" t="s">
        <v>161</v>
      </c>
      <c r="L37" s="61" t="s">
        <v>162</v>
      </c>
      <c r="M37" s="62" t="s">
        <v>158</v>
      </c>
      <c r="N37" s="60" t="s">
        <v>159</v>
      </c>
      <c r="O37" s="60" t="s">
        <v>160</v>
      </c>
      <c r="P37" s="60" t="s">
        <v>161</v>
      </c>
      <c r="Q37" s="60" t="s">
        <v>162</v>
      </c>
    </row>
    <row r="38" spans="1:17">
      <c r="A38" s="63" t="s">
        <v>163</v>
      </c>
      <c r="B38" s="74" t="s">
        <v>193</v>
      </c>
      <c r="C38" s="64">
        <v>85</v>
      </c>
      <c r="D38" s="64">
        <v>45</v>
      </c>
      <c r="E38" s="64">
        <v>72</v>
      </c>
      <c r="F38" s="64">
        <v>90</v>
      </c>
      <c r="G38" s="65">
        <v>77</v>
      </c>
      <c r="H38" s="66">
        <v>79</v>
      </c>
      <c r="I38" s="64">
        <v>39</v>
      </c>
      <c r="J38" s="64">
        <v>66</v>
      </c>
      <c r="K38" s="64">
        <v>84</v>
      </c>
      <c r="L38" s="65">
        <v>71</v>
      </c>
      <c r="M38" s="66">
        <v>73</v>
      </c>
      <c r="N38" s="64">
        <v>33</v>
      </c>
      <c r="O38" s="64">
        <v>60</v>
      </c>
      <c r="P38" s="64">
        <v>78</v>
      </c>
      <c r="Q38" s="64">
        <v>65</v>
      </c>
    </row>
    <row r="39" spans="1:17">
      <c r="A39" s="63" t="s">
        <v>164</v>
      </c>
      <c r="B39" s="74" t="s">
        <v>194</v>
      </c>
      <c r="C39" s="64">
        <v>86</v>
      </c>
      <c r="D39" s="64">
        <v>82</v>
      </c>
      <c r="E39" s="64">
        <v>88</v>
      </c>
      <c r="F39" s="64">
        <v>98</v>
      </c>
      <c r="G39" s="65">
        <v>82</v>
      </c>
      <c r="H39" s="66">
        <v>80</v>
      </c>
      <c r="I39" s="64">
        <v>76</v>
      </c>
      <c r="J39" s="64">
        <v>82</v>
      </c>
      <c r="K39" s="64">
        <v>92</v>
      </c>
      <c r="L39" s="65">
        <v>76</v>
      </c>
      <c r="M39" s="66">
        <v>74</v>
      </c>
      <c r="N39" s="64">
        <v>70</v>
      </c>
      <c r="O39" s="64">
        <v>76</v>
      </c>
      <c r="P39" s="64">
        <v>86</v>
      </c>
      <c r="Q39" s="64">
        <v>70</v>
      </c>
    </row>
    <row r="40" spans="1:17">
      <c r="A40" s="63" t="s">
        <v>165</v>
      </c>
      <c r="B40" s="74" t="s">
        <v>195</v>
      </c>
      <c r="C40" s="64">
        <v>78</v>
      </c>
      <c r="D40" s="64">
        <v>38</v>
      </c>
      <c r="E40" s="64">
        <v>28</v>
      </c>
      <c r="F40" s="64">
        <v>87</v>
      </c>
      <c r="G40" s="65">
        <v>95</v>
      </c>
      <c r="H40" s="66">
        <v>72</v>
      </c>
      <c r="I40" s="64">
        <v>32</v>
      </c>
      <c r="J40" s="64">
        <v>22</v>
      </c>
      <c r="K40" s="64">
        <v>81</v>
      </c>
      <c r="L40" s="65">
        <v>89</v>
      </c>
      <c r="M40" s="66">
        <v>66</v>
      </c>
      <c r="N40" s="64">
        <v>26</v>
      </c>
      <c r="O40" s="64">
        <v>16</v>
      </c>
      <c r="P40" s="64">
        <v>75</v>
      </c>
      <c r="Q40" s="64">
        <v>83</v>
      </c>
    </row>
    <row r="41" spans="1:17">
      <c r="A41" s="63" t="s">
        <v>166</v>
      </c>
      <c r="B41" s="74" t="s">
        <v>195</v>
      </c>
      <c r="C41" s="64">
        <v>98</v>
      </c>
      <c r="D41" s="64">
        <v>87</v>
      </c>
      <c r="E41" s="64">
        <v>78</v>
      </c>
      <c r="F41" s="64">
        <v>88</v>
      </c>
      <c r="G41" s="65">
        <v>92</v>
      </c>
      <c r="H41" s="66">
        <v>92</v>
      </c>
      <c r="I41" s="64">
        <v>81</v>
      </c>
      <c r="J41" s="64">
        <v>72</v>
      </c>
      <c r="K41" s="64">
        <v>82</v>
      </c>
      <c r="L41" s="65">
        <v>86</v>
      </c>
      <c r="M41" s="66">
        <v>86</v>
      </c>
      <c r="N41" s="64">
        <v>75</v>
      </c>
      <c r="O41" s="64">
        <v>66</v>
      </c>
      <c r="P41" s="64">
        <v>76</v>
      </c>
      <c r="Q41" s="64">
        <v>80</v>
      </c>
    </row>
    <row r="42" spans="1:17">
      <c r="A42" s="63" t="s">
        <v>167</v>
      </c>
      <c r="B42" s="74" t="s">
        <v>193</v>
      </c>
      <c r="C42" s="64">
        <v>56</v>
      </c>
      <c r="D42" s="64">
        <v>65</v>
      </c>
      <c r="E42" s="64">
        <v>65</v>
      </c>
      <c r="F42" s="64">
        <v>46</v>
      </c>
      <c r="G42" s="65">
        <v>62</v>
      </c>
      <c r="H42" s="66">
        <v>50</v>
      </c>
      <c r="I42" s="64">
        <v>59</v>
      </c>
      <c r="J42" s="64">
        <v>59</v>
      </c>
      <c r="K42" s="64">
        <v>40</v>
      </c>
      <c r="L42" s="65">
        <v>56</v>
      </c>
      <c r="M42" s="66">
        <v>44</v>
      </c>
      <c r="N42" s="64">
        <v>53</v>
      </c>
      <c r="O42" s="64">
        <v>53</v>
      </c>
      <c r="P42" s="64">
        <v>34</v>
      </c>
      <c r="Q42" s="64">
        <v>50</v>
      </c>
    </row>
    <row r="43" spans="1:17">
      <c r="A43" s="63" t="s">
        <v>168</v>
      </c>
      <c r="B43" s="74" t="s">
        <v>193</v>
      </c>
      <c r="C43" s="64">
        <v>32</v>
      </c>
      <c r="D43" s="64">
        <v>43</v>
      </c>
      <c r="E43" s="64">
        <v>34</v>
      </c>
      <c r="F43" s="64">
        <v>56</v>
      </c>
      <c r="G43" s="65">
        <v>46</v>
      </c>
      <c r="H43" s="66">
        <v>26</v>
      </c>
      <c r="I43" s="64">
        <v>37</v>
      </c>
      <c r="J43" s="64">
        <v>28</v>
      </c>
      <c r="K43" s="64">
        <v>50</v>
      </c>
      <c r="L43" s="65">
        <v>40</v>
      </c>
      <c r="M43" s="66">
        <v>20</v>
      </c>
      <c r="N43" s="64">
        <v>31</v>
      </c>
      <c r="O43" s="64">
        <v>22</v>
      </c>
      <c r="P43" s="64">
        <v>44</v>
      </c>
      <c r="Q43" s="64">
        <v>34</v>
      </c>
    </row>
    <row r="44" spans="1:17">
      <c r="A44" s="63" t="s">
        <v>169</v>
      </c>
      <c r="B44" s="74" t="s">
        <v>193</v>
      </c>
      <c r="C44" s="64">
        <v>12</v>
      </c>
      <c r="D44" s="64">
        <v>56</v>
      </c>
      <c r="E44" s="64">
        <v>45</v>
      </c>
      <c r="F44" s="64">
        <v>65</v>
      </c>
      <c r="G44" s="65">
        <v>42</v>
      </c>
      <c r="H44" s="66">
        <v>6</v>
      </c>
      <c r="I44" s="64">
        <v>50</v>
      </c>
      <c r="J44" s="64">
        <v>39</v>
      </c>
      <c r="K44" s="64">
        <v>59</v>
      </c>
      <c r="L44" s="65">
        <v>36</v>
      </c>
      <c r="M44" s="66">
        <v>0</v>
      </c>
      <c r="N44" s="64">
        <v>44</v>
      </c>
      <c r="O44" s="64">
        <v>33</v>
      </c>
      <c r="P44" s="64">
        <v>53</v>
      </c>
      <c r="Q44" s="64">
        <v>30</v>
      </c>
    </row>
    <row r="45" spans="1:17">
      <c r="A45" s="63" t="s">
        <v>170</v>
      </c>
      <c r="B45" s="74" t="s">
        <v>196</v>
      </c>
      <c r="C45" s="64">
        <v>87</v>
      </c>
      <c r="D45" s="64">
        <v>78</v>
      </c>
      <c r="E45" s="64">
        <v>32</v>
      </c>
      <c r="F45" s="64">
        <v>46</v>
      </c>
      <c r="G45" s="65">
        <v>62</v>
      </c>
      <c r="H45" s="66">
        <v>81</v>
      </c>
      <c r="I45" s="64">
        <v>72</v>
      </c>
      <c r="J45" s="64">
        <v>26</v>
      </c>
      <c r="K45" s="64">
        <v>40</v>
      </c>
      <c r="L45" s="65">
        <v>56</v>
      </c>
      <c r="M45" s="66">
        <v>75</v>
      </c>
      <c r="N45" s="64">
        <v>66</v>
      </c>
      <c r="O45" s="64">
        <v>20</v>
      </c>
      <c r="P45" s="64">
        <v>34</v>
      </c>
      <c r="Q45" s="64">
        <v>50</v>
      </c>
    </row>
    <row r="46" spans="1:17">
      <c r="A46" s="63" t="s">
        <v>171</v>
      </c>
      <c r="B46" s="74" t="s">
        <v>196</v>
      </c>
      <c r="C46" s="64">
        <v>26</v>
      </c>
      <c r="D46" s="64">
        <v>84</v>
      </c>
      <c r="E46" s="64">
        <v>78</v>
      </c>
      <c r="F46" s="64">
        <v>65</v>
      </c>
      <c r="G46" s="65">
        <v>54</v>
      </c>
      <c r="H46" s="66">
        <v>20</v>
      </c>
      <c r="I46" s="64">
        <v>78</v>
      </c>
      <c r="J46" s="64">
        <v>72</v>
      </c>
      <c r="K46" s="64">
        <v>59</v>
      </c>
      <c r="L46" s="65">
        <v>48</v>
      </c>
      <c r="M46" s="66">
        <v>14</v>
      </c>
      <c r="N46" s="64">
        <v>72</v>
      </c>
      <c r="O46" s="64">
        <v>66</v>
      </c>
      <c r="P46" s="64">
        <v>53</v>
      </c>
      <c r="Q46" s="64">
        <v>42</v>
      </c>
    </row>
    <row r="47" spans="1:17">
      <c r="A47" s="63" t="s">
        <v>172</v>
      </c>
      <c r="B47" s="74" t="s">
        <v>193</v>
      </c>
      <c r="C47" s="64">
        <v>12</v>
      </c>
      <c r="D47" s="64">
        <v>56</v>
      </c>
      <c r="E47" s="64">
        <v>56</v>
      </c>
      <c r="F47" s="64">
        <v>75</v>
      </c>
      <c r="G47" s="65">
        <v>82</v>
      </c>
      <c r="H47" s="66">
        <v>6</v>
      </c>
      <c r="I47" s="64">
        <v>50</v>
      </c>
      <c r="J47" s="64">
        <v>50</v>
      </c>
      <c r="K47" s="64">
        <v>69</v>
      </c>
      <c r="L47" s="65">
        <v>76</v>
      </c>
      <c r="M47" s="66">
        <v>0</v>
      </c>
      <c r="N47" s="64">
        <v>44</v>
      </c>
      <c r="O47" s="64">
        <v>44</v>
      </c>
      <c r="P47" s="64">
        <v>63</v>
      </c>
      <c r="Q47" s="64">
        <v>70</v>
      </c>
    </row>
    <row r="48" spans="1:17">
      <c r="A48" s="63" t="s">
        <v>173</v>
      </c>
      <c r="B48" s="74" t="s">
        <v>194</v>
      </c>
      <c r="C48" s="64">
        <v>54</v>
      </c>
      <c r="D48" s="64">
        <v>32</v>
      </c>
      <c r="E48" s="64">
        <v>46</v>
      </c>
      <c r="F48" s="64">
        <v>66</v>
      </c>
      <c r="G48" s="65">
        <v>72</v>
      </c>
      <c r="H48" s="66">
        <v>48</v>
      </c>
      <c r="I48" s="64">
        <v>26</v>
      </c>
      <c r="J48" s="64">
        <v>40</v>
      </c>
      <c r="K48" s="64">
        <v>60</v>
      </c>
      <c r="L48" s="65">
        <v>66</v>
      </c>
      <c r="M48" s="66">
        <v>42</v>
      </c>
      <c r="N48" s="64">
        <v>20</v>
      </c>
      <c r="O48" s="64">
        <v>34</v>
      </c>
      <c r="P48" s="64">
        <v>54</v>
      </c>
      <c r="Q48" s="64">
        <v>60</v>
      </c>
    </row>
    <row r="49" spans="1:17">
      <c r="A49" s="63" t="s">
        <v>174</v>
      </c>
      <c r="B49" s="74" t="s">
        <v>194</v>
      </c>
      <c r="C49" s="64">
        <v>65</v>
      </c>
      <c r="D49" s="64">
        <v>65</v>
      </c>
      <c r="E49" s="64">
        <v>23</v>
      </c>
      <c r="F49" s="64">
        <v>55</v>
      </c>
      <c r="G49" s="65">
        <v>62</v>
      </c>
      <c r="H49" s="66">
        <v>59</v>
      </c>
      <c r="I49" s="64">
        <v>59</v>
      </c>
      <c r="J49" s="64">
        <v>17</v>
      </c>
      <c r="K49" s="64">
        <v>49</v>
      </c>
      <c r="L49" s="65">
        <v>56</v>
      </c>
      <c r="M49" s="66">
        <v>53</v>
      </c>
      <c r="N49" s="64">
        <v>53</v>
      </c>
      <c r="O49" s="64">
        <v>11</v>
      </c>
      <c r="P49" s="64">
        <v>43</v>
      </c>
      <c r="Q49" s="64">
        <v>50</v>
      </c>
    </row>
    <row r="50" spans="1:17">
      <c r="A50" s="63" t="s">
        <v>175</v>
      </c>
      <c r="B50" s="74" t="s">
        <v>195</v>
      </c>
      <c r="C50" s="64">
        <v>87</v>
      </c>
      <c r="D50" s="64">
        <v>32</v>
      </c>
      <c r="E50" s="64">
        <v>54</v>
      </c>
      <c r="F50" s="64">
        <v>44</v>
      </c>
      <c r="G50" s="65">
        <v>64</v>
      </c>
      <c r="H50" s="66">
        <v>81</v>
      </c>
      <c r="I50" s="64">
        <v>26</v>
      </c>
      <c r="J50" s="64">
        <v>48</v>
      </c>
      <c r="K50" s="64">
        <v>38</v>
      </c>
      <c r="L50" s="65">
        <v>58</v>
      </c>
      <c r="M50" s="66">
        <v>75</v>
      </c>
      <c r="N50" s="64">
        <v>20</v>
      </c>
      <c r="O50" s="64">
        <v>42</v>
      </c>
      <c r="P50" s="64">
        <v>32</v>
      </c>
      <c r="Q50" s="64">
        <v>52</v>
      </c>
    </row>
    <row r="51" spans="1:17">
      <c r="A51" s="63" t="s">
        <v>176</v>
      </c>
      <c r="B51" s="74" t="s">
        <v>193</v>
      </c>
      <c r="C51" s="64">
        <v>56</v>
      </c>
      <c r="D51" s="64">
        <v>46</v>
      </c>
      <c r="E51" s="64">
        <v>45</v>
      </c>
      <c r="F51" s="64">
        <v>55</v>
      </c>
      <c r="G51" s="65">
        <v>72</v>
      </c>
      <c r="H51" s="66">
        <v>50</v>
      </c>
      <c r="I51" s="64">
        <v>40</v>
      </c>
      <c r="J51" s="64">
        <v>39</v>
      </c>
      <c r="K51" s="64">
        <v>49</v>
      </c>
      <c r="L51" s="65">
        <v>66</v>
      </c>
      <c r="M51" s="66">
        <v>44</v>
      </c>
      <c r="N51" s="64">
        <v>34</v>
      </c>
      <c r="O51" s="64">
        <v>33</v>
      </c>
      <c r="P51" s="64">
        <v>43</v>
      </c>
      <c r="Q51" s="64">
        <v>60</v>
      </c>
    </row>
    <row r="52" spans="1:17">
      <c r="A52" s="63" t="s">
        <v>177</v>
      </c>
      <c r="B52" s="74" t="s">
        <v>195</v>
      </c>
      <c r="C52" s="64">
        <v>87</v>
      </c>
      <c r="D52" s="64">
        <v>56</v>
      </c>
      <c r="E52" s="64">
        <v>98</v>
      </c>
      <c r="F52" s="64">
        <v>66</v>
      </c>
      <c r="G52" s="65">
        <v>63</v>
      </c>
      <c r="H52" s="66">
        <v>81</v>
      </c>
      <c r="I52" s="64">
        <v>50</v>
      </c>
      <c r="J52" s="64">
        <v>92</v>
      </c>
      <c r="K52" s="64">
        <v>60</v>
      </c>
      <c r="L52" s="65">
        <v>57</v>
      </c>
      <c r="M52" s="66">
        <v>75</v>
      </c>
      <c r="N52" s="64">
        <v>44</v>
      </c>
      <c r="O52" s="64">
        <v>86</v>
      </c>
      <c r="P52" s="64">
        <v>54</v>
      </c>
      <c r="Q52" s="64">
        <v>51</v>
      </c>
    </row>
    <row r="53" spans="1:17">
      <c r="A53" s="63" t="s">
        <v>178</v>
      </c>
      <c r="B53" s="74" t="s">
        <v>196</v>
      </c>
      <c r="C53" s="64">
        <v>65</v>
      </c>
      <c r="D53" s="64">
        <v>31</v>
      </c>
      <c r="E53" s="64">
        <v>64</v>
      </c>
      <c r="F53" s="64">
        <v>68</v>
      </c>
      <c r="G53" s="65">
        <v>64</v>
      </c>
      <c r="H53" s="66">
        <v>59</v>
      </c>
      <c r="I53" s="64">
        <v>25</v>
      </c>
      <c r="J53" s="64">
        <v>58</v>
      </c>
      <c r="K53" s="64">
        <v>62</v>
      </c>
      <c r="L53" s="65">
        <v>58</v>
      </c>
      <c r="M53" s="66">
        <v>53</v>
      </c>
      <c r="N53" s="64">
        <v>19</v>
      </c>
      <c r="O53" s="64">
        <v>52</v>
      </c>
      <c r="P53" s="64">
        <v>56</v>
      </c>
      <c r="Q53" s="64">
        <v>52</v>
      </c>
    </row>
    <row r="54" spans="1:17">
      <c r="A54" s="63" t="s">
        <v>179</v>
      </c>
      <c r="B54" s="74" t="s">
        <v>196</v>
      </c>
      <c r="C54" s="64">
        <v>23</v>
      </c>
      <c r="D54" s="64">
        <v>56</v>
      </c>
      <c r="E54" s="64">
        <v>64</v>
      </c>
      <c r="F54" s="64">
        <v>56</v>
      </c>
      <c r="G54" s="65">
        <v>53</v>
      </c>
      <c r="H54" s="66">
        <v>17</v>
      </c>
      <c r="I54" s="64">
        <v>50</v>
      </c>
      <c r="J54" s="64">
        <v>58</v>
      </c>
      <c r="K54" s="64">
        <v>50</v>
      </c>
      <c r="L54" s="65">
        <v>47</v>
      </c>
      <c r="M54" s="66">
        <v>11</v>
      </c>
      <c r="N54" s="64">
        <v>44</v>
      </c>
      <c r="O54" s="64">
        <v>52</v>
      </c>
      <c r="P54" s="64">
        <v>44</v>
      </c>
      <c r="Q54" s="64">
        <v>41</v>
      </c>
    </row>
    <row r="55" spans="1:17">
      <c r="A55" s="63" t="s">
        <v>180</v>
      </c>
      <c r="B55" s="74" t="s">
        <v>195</v>
      </c>
      <c r="C55" s="64">
        <v>35</v>
      </c>
      <c r="D55" s="64">
        <v>43</v>
      </c>
      <c r="E55" s="64">
        <v>57</v>
      </c>
      <c r="F55" s="64">
        <v>46</v>
      </c>
      <c r="G55" s="65">
        <v>63</v>
      </c>
      <c r="H55" s="66">
        <v>29</v>
      </c>
      <c r="I55" s="64">
        <v>37</v>
      </c>
      <c r="J55" s="64">
        <v>51</v>
      </c>
      <c r="K55" s="64">
        <v>40</v>
      </c>
      <c r="L55" s="65">
        <v>57</v>
      </c>
      <c r="M55" s="66">
        <v>23</v>
      </c>
      <c r="N55" s="64">
        <v>31</v>
      </c>
      <c r="O55" s="64">
        <v>45</v>
      </c>
      <c r="P55" s="64">
        <v>34</v>
      </c>
      <c r="Q55" s="64">
        <v>51</v>
      </c>
    </row>
    <row r="56" spans="1:17">
      <c r="A56" s="63" t="s">
        <v>181</v>
      </c>
      <c r="B56" s="74" t="s">
        <v>195</v>
      </c>
      <c r="C56" s="64">
        <v>34</v>
      </c>
      <c r="D56" s="64">
        <v>26</v>
      </c>
      <c r="E56" s="64">
        <v>87</v>
      </c>
      <c r="F56" s="64">
        <v>65</v>
      </c>
      <c r="G56" s="65">
        <v>39</v>
      </c>
      <c r="H56" s="66">
        <v>28</v>
      </c>
      <c r="I56" s="64">
        <v>20</v>
      </c>
      <c r="J56" s="64">
        <v>81</v>
      </c>
      <c r="K56" s="64">
        <v>59</v>
      </c>
      <c r="L56" s="65">
        <v>33</v>
      </c>
      <c r="M56" s="66">
        <v>22</v>
      </c>
      <c r="N56" s="64">
        <v>14</v>
      </c>
      <c r="O56" s="64">
        <v>75</v>
      </c>
      <c r="P56" s="64">
        <v>53</v>
      </c>
      <c r="Q56" s="64">
        <v>27</v>
      </c>
    </row>
    <row r="57" spans="1:17">
      <c r="A57" s="63" t="s">
        <v>182</v>
      </c>
      <c r="B57" s="74" t="s">
        <v>193</v>
      </c>
      <c r="C57" s="64">
        <v>56</v>
      </c>
      <c r="D57" s="64">
        <v>31</v>
      </c>
      <c r="E57" s="64">
        <v>85</v>
      </c>
      <c r="F57" s="64">
        <v>46</v>
      </c>
      <c r="G57" s="65">
        <v>49</v>
      </c>
      <c r="H57" s="66">
        <v>50</v>
      </c>
      <c r="I57" s="64">
        <v>25</v>
      </c>
      <c r="J57" s="64">
        <v>79</v>
      </c>
      <c r="K57" s="64">
        <v>40</v>
      </c>
      <c r="L57" s="65">
        <v>43</v>
      </c>
      <c r="M57" s="66">
        <v>44</v>
      </c>
      <c r="N57" s="64">
        <v>19</v>
      </c>
      <c r="O57" s="64">
        <v>73</v>
      </c>
      <c r="P57" s="64">
        <v>34</v>
      </c>
      <c r="Q57" s="64">
        <v>37</v>
      </c>
    </row>
    <row r="58" spans="1:17">
      <c r="A58" s="63" t="s">
        <v>183</v>
      </c>
      <c r="B58" s="74" t="s">
        <v>193</v>
      </c>
      <c r="C58" s="64">
        <v>54</v>
      </c>
      <c r="D58" s="64">
        <v>54</v>
      </c>
      <c r="E58" s="64">
        <v>45</v>
      </c>
      <c r="F58" s="64">
        <v>65</v>
      </c>
      <c r="G58" s="65">
        <v>59</v>
      </c>
      <c r="H58" s="66">
        <v>48</v>
      </c>
      <c r="I58" s="64">
        <v>48</v>
      </c>
      <c r="J58" s="64">
        <v>39</v>
      </c>
      <c r="K58" s="64">
        <v>59</v>
      </c>
      <c r="L58" s="65">
        <v>53</v>
      </c>
      <c r="M58" s="66">
        <v>42</v>
      </c>
      <c r="N58" s="64">
        <v>42</v>
      </c>
      <c r="O58" s="64">
        <v>33</v>
      </c>
      <c r="P58" s="64">
        <v>53</v>
      </c>
      <c r="Q58" s="64">
        <v>47</v>
      </c>
    </row>
    <row r="59" spans="1:17">
      <c r="A59" s="63" t="s">
        <v>184</v>
      </c>
      <c r="B59" s="74" t="s">
        <v>193</v>
      </c>
      <c r="C59" s="64">
        <v>58</v>
      </c>
      <c r="D59" s="64">
        <v>56</v>
      </c>
      <c r="E59" s="64">
        <v>65</v>
      </c>
      <c r="F59" s="64">
        <v>56</v>
      </c>
      <c r="G59" s="65">
        <v>69</v>
      </c>
      <c r="H59" s="66">
        <v>52</v>
      </c>
      <c r="I59" s="64">
        <v>50</v>
      </c>
      <c r="J59" s="64">
        <v>59</v>
      </c>
      <c r="K59" s="64">
        <v>50</v>
      </c>
      <c r="L59" s="65">
        <v>63</v>
      </c>
      <c r="M59" s="66">
        <v>46</v>
      </c>
      <c r="N59" s="64">
        <v>44</v>
      </c>
      <c r="O59" s="64">
        <v>53</v>
      </c>
      <c r="P59" s="64">
        <v>44</v>
      </c>
      <c r="Q59" s="64">
        <v>57</v>
      </c>
    </row>
    <row r="60" spans="1:17">
      <c r="A60" s="63" t="s">
        <v>185</v>
      </c>
      <c r="B60" s="74" t="s">
        <v>193</v>
      </c>
      <c r="C60" s="64">
        <v>85</v>
      </c>
      <c r="D60" s="64">
        <v>23</v>
      </c>
      <c r="E60" s="64">
        <v>65</v>
      </c>
      <c r="F60" s="64">
        <v>46</v>
      </c>
      <c r="G60" s="65">
        <v>78</v>
      </c>
      <c r="H60" s="66">
        <v>79</v>
      </c>
      <c r="I60" s="64">
        <v>17</v>
      </c>
      <c r="J60" s="64">
        <v>59</v>
      </c>
      <c r="K60" s="64">
        <v>40</v>
      </c>
      <c r="L60" s="65">
        <v>72</v>
      </c>
      <c r="M60" s="66">
        <v>73</v>
      </c>
      <c r="N60" s="64">
        <v>11</v>
      </c>
      <c r="O60" s="64">
        <v>53</v>
      </c>
      <c r="P60" s="64">
        <v>34</v>
      </c>
      <c r="Q60" s="64">
        <v>66</v>
      </c>
    </row>
    <row r="61" spans="1:17">
      <c r="A61" s="63" t="s">
        <v>186</v>
      </c>
      <c r="B61" s="74" t="s">
        <v>193</v>
      </c>
      <c r="C61" s="64">
        <v>56</v>
      </c>
      <c r="D61" s="64">
        <v>98</v>
      </c>
      <c r="E61" s="64">
        <v>45</v>
      </c>
      <c r="F61" s="64">
        <v>65</v>
      </c>
      <c r="G61" s="65">
        <v>68</v>
      </c>
      <c r="H61" s="66">
        <v>50</v>
      </c>
      <c r="I61" s="64">
        <v>92</v>
      </c>
      <c r="J61" s="64">
        <v>39</v>
      </c>
      <c r="K61" s="64">
        <v>59</v>
      </c>
      <c r="L61" s="65">
        <v>62</v>
      </c>
      <c r="M61" s="66">
        <v>44</v>
      </c>
      <c r="N61" s="64">
        <v>86</v>
      </c>
      <c r="O61" s="64">
        <v>33</v>
      </c>
      <c r="P61" s="64">
        <v>53</v>
      </c>
      <c r="Q61" s="64">
        <v>56</v>
      </c>
    </row>
    <row r="62" spans="1:17">
      <c r="A62" s="63" t="s">
        <v>187</v>
      </c>
      <c r="B62" s="74" t="s">
        <v>193</v>
      </c>
      <c r="C62" s="64">
        <v>94</v>
      </c>
      <c r="D62" s="64">
        <v>13</v>
      </c>
      <c r="E62" s="64">
        <v>32</v>
      </c>
      <c r="F62" s="64">
        <v>46</v>
      </c>
      <c r="G62" s="65">
        <v>58</v>
      </c>
      <c r="H62" s="66">
        <v>88</v>
      </c>
      <c r="I62" s="64">
        <v>7</v>
      </c>
      <c r="J62" s="64">
        <v>26</v>
      </c>
      <c r="K62" s="64">
        <v>40</v>
      </c>
      <c r="L62" s="65">
        <v>52</v>
      </c>
      <c r="M62" s="66">
        <v>82</v>
      </c>
      <c r="N62" s="64">
        <v>1</v>
      </c>
      <c r="O62" s="64">
        <v>20</v>
      </c>
      <c r="P62" s="64">
        <v>34</v>
      </c>
      <c r="Q62" s="64">
        <v>46</v>
      </c>
    </row>
    <row r="63" spans="1:17">
      <c r="A63" s="63" t="s">
        <v>188</v>
      </c>
      <c r="B63" s="74" t="s">
        <v>196</v>
      </c>
      <c r="C63" s="64">
        <v>23</v>
      </c>
      <c r="D63" s="64">
        <v>65</v>
      </c>
      <c r="E63" s="64">
        <v>45</v>
      </c>
      <c r="F63" s="64">
        <v>65</v>
      </c>
      <c r="G63" s="65">
        <v>54</v>
      </c>
      <c r="H63" s="66">
        <v>17</v>
      </c>
      <c r="I63" s="64">
        <v>59</v>
      </c>
      <c r="J63" s="64">
        <v>39</v>
      </c>
      <c r="K63" s="64">
        <v>59</v>
      </c>
      <c r="L63" s="65">
        <v>48</v>
      </c>
      <c r="M63" s="66">
        <v>11</v>
      </c>
      <c r="N63" s="64">
        <v>53</v>
      </c>
      <c r="O63" s="64">
        <v>33</v>
      </c>
      <c r="P63" s="64">
        <v>53</v>
      </c>
      <c r="Q63" s="64">
        <v>42</v>
      </c>
    </row>
    <row r="64" spans="1:17">
      <c r="A64" s="63" t="s">
        <v>189</v>
      </c>
      <c r="B64" s="74" t="s">
        <v>195</v>
      </c>
      <c r="C64" s="64">
        <v>74</v>
      </c>
      <c r="D64" s="64">
        <v>32</v>
      </c>
      <c r="E64" s="64">
        <v>65</v>
      </c>
      <c r="F64" s="64">
        <v>75</v>
      </c>
      <c r="G64" s="65">
        <v>59</v>
      </c>
      <c r="H64" s="66">
        <v>68</v>
      </c>
      <c r="I64" s="64">
        <v>26</v>
      </c>
      <c r="J64" s="64">
        <v>59</v>
      </c>
      <c r="K64" s="64">
        <v>69</v>
      </c>
      <c r="L64" s="65">
        <v>53</v>
      </c>
      <c r="M64" s="66">
        <v>62</v>
      </c>
      <c r="N64" s="64">
        <v>20</v>
      </c>
      <c r="O64" s="64">
        <v>53</v>
      </c>
      <c r="P64" s="64">
        <v>63</v>
      </c>
      <c r="Q64" s="64">
        <v>47</v>
      </c>
    </row>
    <row r="65" spans="1:17" ht="13.5" thickBot="1">
      <c r="A65" s="67" t="s">
        <v>190</v>
      </c>
      <c r="B65" s="75" t="s">
        <v>193</v>
      </c>
      <c r="C65" s="68">
        <v>75</v>
      </c>
      <c r="D65" s="68">
        <v>45</v>
      </c>
      <c r="E65" s="68">
        <v>66</v>
      </c>
      <c r="F65" s="68">
        <v>77</v>
      </c>
      <c r="G65" s="69">
        <v>64</v>
      </c>
      <c r="H65" s="70">
        <v>69</v>
      </c>
      <c r="I65" s="68">
        <v>39</v>
      </c>
      <c r="J65" s="68">
        <v>60</v>
      </c>
      <c r="K65" s="68">
        <v>71</v>
      </c>
      <c r="L65" s="69">
        <v>58</v>
      </c>
      <c r="M65" s="70">
        <v>63</v>
      </c>
      <c r="N65" s="68">
        <v>33</v>
      </c>
      <c r="O65" s="68">
        <v>54</v>
      </c>
      <c r="P65" s="68">
        <v>65</v>
      </c>
      <c r="Q65" s="68">
        <v>52</v>
      </c>
    </row>
  </sheetData>
  <mergeCells count="8">
    <mergeCell ref="A1:Q1"/>
    <mergeCell ref="C3:G3"/>
    <mergeCell ref="H3:L3"/>
    <mergeCell ref="M3:Q3"/>
    <mergeCell ref="A34:Q34"/>
    <mergeCell ref="C36:G36"/>
    <mergeCell ref="H36:L36"/>
    <mergeCell ref="M36:Q36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B35" sqref="B1:B65536"/>
    </sheetView>
  </sheetViews>
  <sheetFormatPr defaultRowHeight="13" outlineLevelCol="1"/>
  <cols>
    <col min="1" max="1" width="8.6328125" customWidth="1"/>
    <col min="2" max="2" width="11.6328125" customWidth="1" outlineLevel="1"/>
    <col min="3" max="17" width="6.6328125" customWidth="1"/>
  </cols>
  <sheetData>
    <row r="1" spans="1:17" ht="16.5">
      <c r="A1" s="97" t="s">
        <v>220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7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59"/>
      <c r="B3" s="71"/>
      <c r="C3" s="98" t="s">
        <v>154</v>
      </c>
      <c r="D3" s="98"/>
      <c r="E3" s="98"/>
      <c r="F3" s="98"/>
      <c r="G3" s="99"/>
      <c r="H3" s="100" t="s">
        <v>155</v>
      </c>
      <c r="I3" s="98"/>
      <c r="J3" s="98"/>
      <c r="K3" s="98"/>
      <c r="L3" s="99"/>
      <c r="M3" s="100" t="s">
        <v>156</v>
      </c>
      <c r="N3" s="98"/>
      <c r="O3" s="98"/>
      <c r="P3" s="98"/>
      <c r="Q3" s="98"/>
    </row>
    <row r="4" spans="1:17" ht="14">
      <c r="A4" s="72" t="s">
        <v>157</v>
      </c>
      <c r="B4" s="73" t="s">
        <v>192</v>
      </c>
      <c r="C4" s="60" t="s">
        <v>158</v>
      </c>
      <c r="D4" s="60" t="s">
        <v>159</v>
      </c>
      <c r="E4" s="60" t="s">
        <v>160</v>
      </c>
      <c r="F4" s="60" t="s">
        <v>161</v>
      </c>
      <c r="G4" s="61" t="s">
        <v>162</v>
      </c>
      <c r="H4" s="62" t="s">
        <v>158</v>
      </c>
      <c r="I4" s="60" t="s">
        <v>159</v>
      </c>
      <c r="J4" s="60" t="s">
        <v>160</v>
      </c>
      <c r="K4" s="60" t="s">
        <v>161</v>
      </c>
      <c r="L4" s="61" t="s">
        <v>162</v>
      </c>
      <c r="M4" s="62" t="s">
        <v>158</v>
      </c>
      <c r="N4" s="60" t="s">
        <v>159</v>
      </c>
      <c r="O4" s="60" t="s">
        <v>160</v>
      </c>
      <c r="P4" s="60" t="s">
        <v>161</v>
      </c>
      <c r="Q4" s="60" t="s">
        <v>162</v>
      </c>
    </row>
    <row r="5" spans="1:17">
      <c r="A5" s="63" t="s">
        <v>163</v>
      </c>
      <c r="B5" s="74" t="s">
        <v>193</v>
      </c>
      <c r="C5" s="64">
        <v>85</v>
      </c>
      <c r="D5" s="64">
        <v>45</v>
      </c>
      <c r="E5" s="64">
        <v>72</v>
      </c>
      <c r="F5" s="64">
        <v>90</v>
      </c>
      <c r="G5" s="65">
        <v>77</v>
      </c>
      <c r="H5" s="66">
        <v>79</v>
      </c>
      <c r="I5" s="64">
        <v>39</v>
      </c>
      <c r="J5" s="64">
        <v>66</v>
      </c>
      <c r="K5" s="64">
        <v>84</v>
      </c>
      <c r="L5" s="65">
        <v>71</v>
      </c>
      <c r="M5" s="66">
        <v>73</v>
      </c>
      <c r="N5" s="64">
        <v>33</v>
      </c>
      <c r="O5" s="64">
        <v>60</v>
      </c>
      <c r="P5" s="64">
        <v>78</v>
      </c>
      <c r="Q5" s="64">
        <v>65</v>
      </c>
    </row>
    <row r="6" spans="1:17">
      <c r="A6" s="63" t="s">
        <v>164</v>
      </c>
      <c r="B6" s="74" t="s">
        <v>194</v>
      </c>
      <c r="C6" s="64">
        <v>86</v>
      </c>
      <c r="D6" s="64">
        <v>82</v>
      </c>
      <c r="E6" s="64">
        <v>88</v>
      </c>
      <c r="F6" s="64">
        <v>98</v>
      </c>
      <c r="G6" s="65">
        <v>82</v>
      </c>
      <c r="H6" s="66">
        <v>80</v>
      </c>
      <c r="I6" s="64">
        <v>76</v>
      </c>
      <c r="J6" s="64">
        <v>82</v>
      </c>
      <c r="K6" s="64">
        <v>92</v>
      </c>
      <c r="L6" s="65">
        <v>76</v>
      </c>
      <c r="M6" s="66">
        <v>74</v>
      </c>
      <c r="N6" s="64">
        <v>70</v>
      </c>
      <c r="O6" s="64">
        <v>76</v>
      </c>
      <c r="P6" s="64">
        <v>86</v>
      </c>
      <c r="Q6" s="64">
        <v>70</v>
      </c>
    </row>
    <row r="7" spans="1:17">
      <c r="A7" s="63" t="s">
        <v>165</v>
      </c>
      <c r="B7" s="74" t="s">
        <v>195</v>
      </c>
      <c r="C7" s="64">
        <v>78</v>
      </c>
      <c r="D7" s="64">
        <v>38</v>
      </c>
      <c r="E7" s="64">
        <v>28</v>
      </c>
      <c r="F7" s="64">
        <v>87</v>
      </c>
      <c r="G7" s="65">
        <v>95</v>
      </c>
      <c r="H7" s="66">
        <v>72</v>
      </c>
      <c r="I7" s="64">
        <v>32</v>
      </c>
      <c r="J7" s="64">
        <v>22</v>
      </c>
      <c r="K7" s="64">
        <v>81</v>
      </c>
      <c r="L7" s="65">
        <v>89</v>
      </c>
      <c r="M7" s="66">
        <v>66</v>
      </c>
      <c r="N7" s="64">
        <v>26</v>
      </c>
      <c r="O7" s="64">
        <v>16</v>
      </c>
      <c r="P7" s="64">
        <v>75</v>
      </c>
      <c r="Q7" s="64">
        <v>83</v>
      </c>
    </row>
    <row r="8" spans="1:17">
      <c r="A8" s="63" t="s">
        <v>166</v>
      </c>
      <c r="B8" s="74" t="s">
        <v>195</v>
      </c>
      <c r="C8" s="64">
        <v>98</v>
      </c>
      <c r="D8" s="64">
        <v>87</v>
      </c>
      <c r="E8" s="64">
        <v>78</v>
      </c>
      <c r="F8" s="64">
        <v>88</v>
      </c>
      <c r="G8" s="65">
        <v>92</v>
      </c>
      <c r="H8" s="66">
        <v>92</v>
      </c>
      <c r="I8" s="64">
        <v>81</v>
      </c>
      <c r="J8" s="64">
        <v>72</v>
      </c>
      <c r="K8" s="64">
        <v>82</v>
      </c>
      <c r="L8" s="65">
        <v>86</v>
      </c>
      <c r="M8" s="66">
        <v>86</v>
      </c>
      <c r="N8" s="64">
        <v>75</v>
      </c>
      <c r="O8" s="64">
        <v>66</v>
      </c>
      <c r="P8" s="64">
        <v>76</v>
      </c>
      <c r="Q8" s="64">
        <v>80</v>
      </c>
    </row>
    <row r="9" spans="1:17">
      <c r="A9" s="63" t="s">
        <v>167</v>
      </c>
      <c r="B9" s="74" t="s">
        <v>193</v>
      </c>
      <c r="C9" s="64">
        <v>56</v>
      </c>
      <c r="D9" s="64">
        <v>65</v>
      </c>
      <c r="E9" s="64">
        <v>65</v>
      </c>
      <c r="F9" s="64">
        <v>46</v>
      </c>
      <c r="G9" s="65">
        <v>62</v>
      </c>
      <c r="H9" s="66">
        <v>50</v>
      </c>
      <c r="I9" s="64">
        <v>59</v>
      </c>
      <c r="J9" s="64">
        <v>59</v>
      </c>
      <c r="K9" s="64">
        <v>40</v>
      </c>
      <c r="L9" s="65">
        <v>56</v>
      </c>
      <c r="M9" s="66">
        <v>44</v>
      </c>
      <c r="N9" s="64">
        <v>53</v>
      </c>
      <c r="O9" s="64">
        <v>53</v>
      </c>
      <c r="P9" s="64">
        <v>34</v>
      </c>
      <c r="Q9" s="64">
        <v>50</v>
      </c>
    </row>
    <row r="10" spans="1:17">
      <c r="A10" s="63" t="s">
        <v>168</v>
      </c>
      <c r="B10" s="74" t="s">
        <v>193</v>
      </c>
      <c r="C10" s="64">
        <v>32</v>
      </c>
      <c r="D10" s="64">
        <v>43</v>
      </c>
      <c r="E10" s="64">
        <v>34</v>
      </c>
      <c r="F10" s="64">
        <v>56</v>
      </c>
      <c r="G10" s="65">
        <v>46</v>
      </c>
      <c r="H10" s="66">
        <v>26</v>
      </c>
      <c r="I10" s="64">
        <v>37</v>
      </c>
      <c r="J10" s="64">
        <v>28</v>
      </c>
      <c r="K10" s="64">
        <v>50</v>
      </c>
      <c r="L10" s="65">
        <v>40</v>
      </c>
      <c r="M10" s="66">
        <v>20</v>
      </c>
      <c r="N10" s="64">
        <v>31</v>
      </c>
      <c r="O10" s="64">
        <v>22</v>
      </c>
      <c r="P10" s="64">
        <v>44</v>
      </c>
      <c r="Q10" s="64">
        <v>34</v>
      </c>
    </row>
    <row r="11" spans="1:17">
      <c r="A11" s="63" t="s">
        <v>169</v>
      </c>
      <c r="B11" s="74" t="s">
        <v>193</v>
      </c>
      <c r="C11" s="64">
        <v>12</v>
      </c>
      <c r="D11" s="64">
        <v>56</v>
      </c>
      <c r="E11" s="64">
        <v>45</v>
      </c>
      <c r="F11" s="64">
        <v>65</v>
      </c>
      <c r="G11" s="65">
        <v>42</v>
      </c>
      <c r="H11" s="66">
        <v>6</v>
      </c>
      <c r="I11" s="64">
        <v>50</v>
      </c>
      <c r="J11" s="64">
        <v>39</v>
      </c>
      <c r="K11" s="64">
        <v>59</v>
      </c>
      <c r="L11" s="65">
        <v>36</v>
      </c>
      <c r="M11" s="66">
        <v>0</v>
      </c>
      <c r="N11" s="64">
        <v>44</v>
      </c>
      <c r="O11" s="64">
        <v>33</v>
      </c>
      <c r="P11" s="64">
        <v>53</v>
      </c>
      <c r="Q11" s="64">
        <v>30</v>
      </c>
    </row>
    <row r="12" spans="1:17">
      <c r="A12" s="63" t="s">
        <v>170</v>
      </c>
      <c r="B12" s="74" t="s">
        <v>196</v>
      </c>
      <c r="C12" s="64">
        <v>87</v>
      </c>
      <c r="D12" s="64">
        <v>78</v>
      </c>
      <c r="E12" s="64">
        <v>32</v>
      </c>
      <c r="F12" s="64">
        <v>46</v>
      </c>
      <c r="G12" s="65">
        <v>62</v>
      </c>
      <c r="H12" s="66">
        <v>81</v>
      </c>
      <c r="I12" s="64">
        <v>72</v>
      </c>
      <c r="J12" s="64">
        <v>26</v>
      </c>
      <c r="K12" s="64">
        <v>40</v>
      </c>
      <c r="L12" s="65">
        <v>56</v>
      </c>
      <c r="M12" s="66">
        <v>75</v>
      </c>
      <c r="N12" s="64">
        <v>66</v>
      </c>
      <c r="O12" s="64">
        <v>20</v>
      </c>
      <c r="P12" s="64">
        <v>34</v>
      </c>
      <c r="Q12" s="64">
        <v>50</v>
      </c>
    </row>
    <row r="13" spans="1:17">
      <c r="A13" s="63" t="s">
        <v>171</v>
      </c>
      <c r="B13" s="74" t="s">
        <v>196</v>
      </c>
      <c r="C13" s="64">
        <v>26</v>
      </c>
      <c r="D13" s="64">
        <v>84</v>
      </c>
      <c r="E13" s="64">
        <v>78</v>
      </c>
      <c r="F13" s="64">
        <v>65</v>
      </c>
      <c r="G13" s="65">
        <v>54</v>
      </c>
      <c r="H13" s="66">
        <v>20</v>
      </c>
      <c r="I13" s="64">
        <v>78</v>
      </c>
      <c r="J13" s="64">
        <v>72</v>
      </c>
      <c r="K13" s="64">
        <v>59</v>
      </c>
      <c r="L13" s="65">
        <v>48</v>
      </c>
      <c r="M13" s="66">
        <v>14</v>
      </c>
      <c r="N13" s="64">
        <v>72</v>
      </c>
      <c r="O13" s="64">
        <v>66</v>
      </c>
      <c r="P13" s="64">
        <v>53</v>
      </c>
      <c r="Q13" s="64">
        <v>42</v>
      </c>
    </row>
    <row r="14" spans="1:17">
      <c r="A14" s="63" t="s">
        <v>172</v>
      </c>
      <c r="B14" s="74" t="s">
        <v>193</v>
      </c>
      <c r="C14" s="64">
        <v>12</v>
      </c>
      <c r="D14" s="64">
        <v>56</v>
      </c>
      <c r="E14" s="64">
        <v>56</v>
      </c>
      <c r="F14" s="64">
        <v>75</v>
      </c>
      <c r="G14" s="65">
        <v>82</v>
      </c>
      <c r="H14" s="66">
        <v>6</v>
      </c>
      <c r="I14" s="64">
        <v>50</v>
      </c>
      <c r="J14" s="64">
        <v>50</v>
      </c>
      <c r="K14" s="64">
        <v>69</v>
      </c>
      <c r="L14" s="65">
        <v>76</v>
      </c>
      <c r="M14" s="66">
        <v>0</v>
      </c>
      <c r="N14" s="64">
        <v>44</v>
      </c>
      <c r="O14" s="64">
        <v>44</v>
      </c>
      <c r="P14" s="64">
        <v>63</v>
      </c>
      <c r="Q14" s="64">
        <v>70</v>
      </c>
    </row>
    <row r="15" spans="1:17">
      <c r="A15" s="63" t="s">
        <v>173</v>
      </c>
      <c r="B15" s="74" t="s">
        <v>194</v>
      </c>
      <c r="C15" s="64">
        <v>54</v>
      </c>
      <c r="D15" s="64">
        <v>32</v>
      </c>
      <c r="E15" s="64">
        <v>46</v>
      </c>
      <c r="F15" s="64">
        <v>66</v>
      </c>
      <c r="G15" s="65">
        <v>72</v>
      </c>
      <c r="H15" s="66">
        <v>48</v>
      </c>
      <c r="I15" s="64">
        <v>26</v>
      </c>
      <c r="J15" s="64">
        <v>40</v>
      </c>
      <c r="K15" s="64">
        <v>60</v>
      </c>
      <c r="L15" s="65">
        <v>66</v>
      </c>
      <c r="M15" s="66">
        <v>42</v>
      </c>
      <c r="N15" s="64">
        <v>20</v>
      </c>
      <c r="O15" s="64">
        <v>34</v>
      </c>
      <c r="P15" s="64">
        <v>54</v>
      </c>
      <c r="Q15" s="64">
        <v>60</v>
      </c>
    </row>
    <row r="16" spans="1:17">
      <c r="A16" s="63" t="s">
        <v>174</v>
      </c>
      <c r="B16" s="74" t="s">
        <v>194</v>
      </c>
      <c r="C16" s="64">
        <v>65</v>
      </c>
      <c r="D16" s="64">
        <v>65</v>
      </c>
      <c r="E16" s="64">
        <v>23</v>
      </c>
      <c r="F16" s="64">
        <v>55</v>
      </c>
      <c r="G16" s="65">
        <v>62</v>
      </c>
      <c r="H16" s="66">
        <v>59</v>
      </c>
      <c r="I16" s="64">
        <v>59</v>
      </c>
      <c r="J16" s="64">
        <v>17</v>
      </c>
      <c r="K16" s="64">
        <v>49</v>
      </c>
      <c r="L16" s="65">
        <v>56</v>
      </c>
      <c r="M16" s="66">
        <v>53</v>
      </c>
      <c r="N16" s="64">
        <v>53</v>
      </c>
      <c r="O16" s="64">
        <v>11</v>
      </c>
      <c r="P16" s="64">
        <v>43</v>
      </c>
      <c r="Q16" s="64">
        <v>50</v>
      </c>
    </row>
    <row r="17" spans="1:17">
      <c r="A17" s="63" t="s">
        <v>175</v>
      </c>
      <c r="B17" s="74" t="s">
        <v>195</v>
      </c>
      <c r="C17" s="64">
        <v>87</v>
      </c>
      <c r="D17" s="64">
        <v>32</v>
      </c>
      <c r="E17" s="64">
        <v>54</v>
      </c>
      <c r="F17" s="64">
        <v>44</v>
      </c>
      <c r="G17" s="65">
        <v>64</v>
      </c>
      <c r="H17" s="66">
        <v>81</v>
      </c>
      <c r="I17" s="64">
        <v>26</v>
      </c>
      <c r="J17" s="64">
        <v>48</v>
      </c>
      <c r="K17" s="64">
        <v>38</v>
      </c>
      <c r="L17" s="65">
        <v>58</v>
      </c>
      <c r="M17" s="66">
        <v>75</v>
      </c>
      <c r="N17" s="64">
        <v>20</v>
      </c>
      <c r="O17" s="64">
        <v>42</v>
      </c>
      <c r="P17" s="64">
        <v>32</v>
      </c>
      <c r="Q17" s="64">
        <v>52</v>
      </c>
    </row>
    <row r="18" spans="1:17">
      <c r="A18" s="63" t="s">
        <v>176</v>
      </c>
      <c r="B18" s="74" t="s">
        <v>193</v>
      </c>
      <c r="C18" s="64">
        <v>56</v>
      </c>
      <c r="D18" s="64">
        <v>46</v>
      </c>
      <c r="E18" s="64">
        <v>45</v>
      </c>
      <c r="F18" s="64">
        <v>55</v>
      </c>
      <c r="G18" s="65">
        <v>72</v>
      </c>
      <c r="H18" s="66">
        <v>50</v>
      </c>
      <c r="I18" s="64">
        <v>40</v>
      </c>
      <c r="J18" s="64">
        <v>39</v>
      </c>
      <c r="K18" s="64">
        <v>49</v>
      </c>
      <c r="L18" s="65">
        <v>66</v>
      </c>
      <c r="M18" s="66">
        <v>44</v>
      </c>
      <c r="N18" s="64">
        <v>34</v>
      </c>
      <c r="O18" s="64">
        <v>33</v>
      </c>
      <c r="P18" s="64">
        <v>43</v>
      </c>
      <c r="Q18" s="64">
        <v>60</v>
      </c>
    </row>
    <row r="19" spans="1:17">
      <c r="A19" s="63" t="s">
        <v>177</v>
      </c>
      <c r="B19" s="74" t="s">
        <v>195</v>
      </c>
      <c r="C19" s="64">
        <v>87</v>
      </c>
      <c r="D19" s="64">
        <v>56</v>
      </c>
      <c r="E19" s="64">
        <v>98</v>
      </c>
      <c r="F19" s="64">
        <v>66</v>
      </c>
      <c r="G19" s="65">
        <v>63</v>
      </c>
      <c r="H19" s="66">
        <v>81</v>
      </c>
      <c r="I19" s="64">
        <v>50</v>
      </c>
      <c r="J19" s="64">
        <v>92</v>
      </c>
      <c r="K19" s="64">
        <v>60</v>
      </c>
      <c r="L19" s="65">
        <v>57</v>
      </c>
      <c r="M19" s="66">
        <v>75</v>
      </c>
      <c r="N19" s="64">
        <v>44</v>
      </c>
      <c r="O19" s="64">
        <v>86</v>
      </c>
      <c r="P19" s="64">
        <v>54</v>
      </c>
      <c r="Q19" s="64">
        <v>51</v>
      </c>
    </row>
    <row r="20" spans="1:17">
      <c r="A20" s="63" t="s">
        <v>178</v>
      </c>
      <c r="B20" s="74" t="s">
        <v>196</v>
      </c>
      <c r="C20" s="64">
        <v>65</v>
      </c>
      <c r="D20" s="64">
        <v>31</v>
      </c>
      <c r="E20" s="64">
        <v>64</v>
      </c>
      <c r="F20" s="64">
        <v>68</v>
      </c>
      <c r="G20" s="65">
        <v>64</v>
      </c>
      <c r="H20" s="66">
        <v>59</v>
      </c>
      <c r="I20" s="64">
        <v>25</v>
      </c>
      <c r="J20" s="64">
        <v>58</v>
      </c>
      <c r="K20" s="64">
        <v>62</v>
      </c>
      <c r="L20" s="65">
        <v>58</v>
      </c>
      <c r="M20" s="66">
        <v>53</v>
      </c>
      <c r="N20" s="64">
        <v>19</v>
      </c>
      <c r="O20" s="64">
        <v>52</v>
      </c>
      <c r="P20" s="64">
        <v>56</v>
      </c>
      <c r="Q20" s="64">
        <v>52</v>
      </c>
    </row>
    <row r="21" spans="1:17">
      <c r="A21" s="63" t="s">
        <v>179</v>
      </c>
      <c r="B21" s="74" t="s">
        <v>196</v>
      </c>
      <c r="C21" s="64">
        <v>23</v>
      </c>
      <c r="D21" s="64">
        <v>56</v>
      </c>
      <c r="E21" s="64">
        <v>64</v>
      </c>
      <c r="F21" s="64">
        <v>56</v>
      </c>
      <c r="G21" s="65">
        <v>53</v>
      </c>
      <c r="H21" s="66">
        <v>17</v>
      </c>
      <c r="I21" s="64">
        <v>50</v>
      </c>
      <c r="J21" s="64">
        <v>58</v>
      </c>
      <c r="K21" s="64">
        <v>50</v>
      </c>
      <c r="L21" s="65">
        <v>47</v>
      </c>
      <c r="M21" s="66">
        <v>11</v>
      </c>
      <c r="N21" s="64">
        <v>44</v>
      </c>
      <c r="O21" s="64">
        <v>52</v>
      </c>
      <c r="P21" s="64">
        <v>44</v>
      </c>
      <c r="Q21" s="64">
        <v>41</v>
      </c>
    </row>
    <row r="22" spans="1:17">
      <c r="A22" s="63" t="s">
        <v>180</v>
      </c>
      <c r="B22" s="74" t="s">
        <v>195</v>
      </c>
      <c r="C22" s="64">
        <v>35</v>
      </c>
      <c r="D22" s="64">
        <v>43</v>
      </c>
      <c r="E22" s="64">
        <v>57</v>
      </c>
      <c r="F22" s="64">
        <v>46</v>
      </c>
      <c r="G22" s="65">
        <v>63</v>
      </c>
      <c r="H22" s="66">
        <v>29</v>
      </c>
      <c r="I22" s="64">
        <v>37</v>
      </c>
      <c r="J22" s="64">
        <v>51</v>
      </c>
      <c r="K22" s="64">
        <v>40</v>
      </c>
      <c r="L22" s="65">
        <v>57</v>
      </c>
      <c r="M22" s="66">
        <v>23</v>
      </c>
      <c r="N22" s="64">
        <v>31</v>
      </c>
      <c r="O22" s="64">
        <v>45</v>
      </c>
      <c r="P22" s="64">
        <v>34</v>
      </c>
      <c r="Q22" s="64">
        <v>51</v>
      </c>
    </row>
    <row r="23" spans="1:17">
      <c r="A23" s="63" t="s">
        <v>181</v>
      </c>
      <c r="B23" s="74" t="s">
        <v>195</v>
      </c>
      <c r="C23" s="64">
        <v>34</v>
      </c>
      <c r="D23" s="64">
        <v>26</v>
      </c>
      <c r="E23" s="64">
        <v>87</v>
      </c>
      <c r="F23" s="64">
        <v>65</v>
      </c>
      <c r="G23" s="65">
        <v>39</v>
      </c>
      <c r="H23" s="66">
        <v>28</v>
      </c>
      <c r="I23" s="64">
        <v>20</v>
      </c>
      <c r="J23" s="64">
        <v>81</v>
      </c>
      <c r="K23" s="64">
        <v>59</v>
      </c>
      <c r="L23" s="65">
        <v>33</v>
      </c>
      <c r="M23" s="66">
        <v>22</v>
      </c>
      <c r="N23" s="64">
        <v>14</v>
      </c>
      <c r="O23" s="64">
        <v>75</v>
      </c>
      <c r="P23" s="64">
        <v>53</v>
      </c>
      <c r="Q23" s="64">
        <v>27</v>
      </c>
    </row>
    <row r="24" spans="1:17">
      <c r="A24" s="63" t="s">
        <v>182</v>
      </c>
      <c r="B24" s="74" t="s">
        <v>193</v>
      </c>
      <c r="C24" s="64">
        <v>56</v>
      </c>
      <c r="D24" s="64">
        <v>31</v>
      </c>
      <c r="E24" s="64">
        <v>85</v>
      </c>
      <c r="F24" s="64">
        <v>46</v>
      </c>
      <c r="G24" s="65">
        <v>49</v>
      </c>
      <c r="H24" s="66">
        <v>50</v>
      </c>
      <c r="I24" s="64">
        <v>25</v>
      </c>
      <c r="J24" s="64">
        <v>79</v>
      </c>
      <c r="K24" s="64">
        <v>40</v>
      </c>
      <c r="L24" s="65">
        <v>43</v>
      </c>
      <c r="M24" s="66">
        <v>44</v>
      </c>
      <c r="N24" s="64">
        <v>19</v>
      </c>
      <c r="O24" s="64">
        <v>73</v>
      </c>
      <c r="P24" s="64">
        <v>34</v>
      </c>
      <c r="Q24" s="64">
        <v>37</v>
      </c>
    </row>
    <row r="25" spans="1:17">
      <c r="A25" s="63" t="s">
        <v>183</v>
      </c>
      <c r="B25" s="74" t="s">
        <v>193</v>
      </c>
      <c r="C25" s="64">
        <v>54</v>
      </c>
      <c r="D25" s="64">
        <v>54</v>
      </c>
      <c r="E25" s="64">
        <v>45</v>
      </c>
      <c r="F25" s="64">
        <v>65</v>
      </c>
      <c r="G25" s="65">
        <v>59</v>
      </c>
      <c r="H25" s="66">
        <v>48</v>
      </c>
      <c r="I25" s="64">
        <v>48</v>
      </c>
      <c r="J25" s="64">
        <v>39</v>
      </c>
      <c r="K25" s="64">
        <v>59</v>
      </c>
      <c r="L25" s="65">
        <v>53</v>
      </c>
      <c r="M25" s="66">
        <v>42</v>
      </c>
      <c r="N25" s="64">
        <v>42</v>
      </c>
      <c r="O25" s="64">
        <v>33</v>
      </c>
      <c r="P25" s="64">
        <v>53</v>
      </c>
      <c r="Q25" s="64">
        <v>47</v>
      </c>
    </row>
    <row r="26" spans="1:17">
      <c r="A26" s="63" t="s">
        <v>184</v>
      </c>
      <c r="B26" s="74" t="s">
        <v>193</v>
      </c>
      <c r="C26" s="64">
        <v>58</v>
      </c>
      <c r="D26" s="64">
        <v>56</v>
      </c>
      <c r="E26" s="64">
        <v>65</v>
      </c>
      <c r="F26" s="64">
        <v>56</v>
      </c>
      <c r="G26" s="65">
        <v>69</v>
      </c>
      <c r="H26" s="66">
        <v>52</v>
      </c>
      <c r="I26" s="64">
        <v>50</v>
      </c>
      <c r="J26" s="64">
        <v>59</v>
      </c>
      <c r="K26" s="64">
        <v>50</v>
      </c>
      <c r="L26" s="65">
        <v>63</v>
      </c>
      <c r="M26" s="66">
        <v>46</v>
      </c>
      <c r="N26" s="64">
        <v>44</v>
      </c>
      <c r="O26" s="64">
        <v>53</v>
      </c>
      <c r="P26" s="64">
        <v>44</v>
      </c>
      <c r="Q26" s="64">
        <v>57</v>
      </c>
    </row>
    <row r="27" spans="1:17">
      <c r="A27" s="63" t="s">
        <v>185</v>
      </c>
      <c r="B27" s="74" t="s">
        <v>193</v>
      </c>
      <c r="C27" s="64">
        <v>85</v>
      </c>
      <c r="D27" s="64">
        <v>23</v>
      </c>
      <c r="E27" s="64">
        <v>65</v>
      </c>
      <c r="F27" s="64">
        <v>46</v>
      </c>
      <c r="G27" s="65">
        <v>78</v>
      </c>
      <c r="H27" s="66">
        <v>79</v>
      </c>
      <c r="I27" s="64">
        <v>17</v>
      </c>
      <c r="J27" s="64">
        <v>59</v>
      </c>
      <c r="K27" s="64">
        <v>40</v>
      </c>
      <c r="L27" s="65">
        <v>72</v>
      </c>
      <c r="M27" s="66">
        <v>73</v>
      </c>
      <c r="N27" s="64">
        <v>11</v>
      </c>
      <c r="O27" s="64">
        <v>53</v>
      </c>
      <c r="P27" s="64">
        <v>34</v>
      </c>
      <c r="Q27" s="64">
        <v>66</v>
      </c>
    </row>
    <row r="28" spans="1:17">
      <c r="A28" s="63" t="s">
        <v>186</v>
      </c>
      <c r="B28" s="74" t="s">
        <v>193</v>
      </c>
      <c r="C28" s="64">
        <v>56</v>
      </c>
      <c r="D28" s="64">
        <v>98</v>
      </c>
      <c r="E28" s="64">
        <v>45</v>
      </c>
      <c r="F28" s="64">
        <v>65</v>
      </c>
      <c r="G28" s="65">
        <v>68</v>
      </c>
      <c r="H28" s="66">
        <v>50</v>
      </c>
      <c r="I28" s="64">
        <v>92</v>
      </c>
      <c r="J28" s="64">
        <v>39</v>
      </c>
      <c r="K28" s="64">
        <v>59</v>
      </c>
      <c r="L28" s="65">
        <v>62</v>
      </c>
      <c r="M28" s="66">
        <v>44</v>
      </c>
      <c r="N28" s="64">
        <v>86</v>
      </c>
      <c r="O28" s="64">
        <v>33</v>
      </c>
      <c r="P28" s="64">
        <v>53</v>
      </c>
      <c r="Q28" s="64">
        <v>56</v>
      </c>
    </row>
    <row r="29" spans="1:17">
      <c r="A29" s="63" t="s">
        <v>187</v>
      </c>
      <c r="B29" s="74" t="s">
        <v>193</v>
      </c>
      <c r="C29" s="64">
        <v>94</v>
      </c>
      <c r="D29" s="64">
        <v>13</v>
      </c>
      <c r="E29" s="64">
        <v>32</v>
      </c>
      <c r="F29" s="64">
        <v>46</v>
      </c>
      <c r="G29" s="65">
        <v>58</v>
      </c>
      <c r="H29" s="66">
        <v>88</v>
      </c>
      <c r="I29" s="64">
        <v>7</v>
      </c>
      <c r="J29" s="64">
        <v>26</v>
      </c>
      <c r="K29" s="64">
        <v>40</v>
      </c>
      <c r="L29" s="65">
        <v>52</v>
      </c>
      <c r="M29" s="66">
        <v>82</v>
      </c>
      <c r="N29" s="64">
        <v>1</v>
      </c>
      <c r="O29" s="64">
        <v>20</v>
      </c>
      <c r="P29" s="64">
        <v>34</v>
      </c>
      <c r="Q29" s="64">
        <v>46</v>
      </c>
    </row>
    <row r="30" spans="1:17">
      <c r="A30" s="63" t="s">
        <v>188</v>
      </c>
      <c r="B30" s="74" t="s">
        <v>196</v>
      </c>
      <c r="C30" s="64">
        <v>23</v>
      </c>
      <c r="D30" s="64">
        <v>65</v>
      </c>
      <c r="E30" s="64">
        <v>45</v>
      </c>
      <c r="F30" s="64">
        <v>65</v>
      </c>
      <c r="G30" s="65">
        <v>54</v>
      </c>
      <c r="H30" s="66">
        <v>17</v>
      </c>
      <c r="I30" s="64">
        <v>59</v>
      </c>
      <c r="J30" s="64">
        <v>39</v>
      </c>
      <c r="K30" s="64">
        <v>59</v>
      </c>
      <c r="L30" s="65">
        <v>48</v>
      </c>
      <c r="M30" s="66">
        <v>11</v>
      </c>
      <c r="N30" s="64">
        <v>53</v>
      </c>
      <c r="O30" s="64">
        <v>33</v>
      </c>
      <c r="P30" s="64">
        <v>53</v>
      </c>
      <c r="Q30" s="64">
        <v>42</v>
      </c>
    </row>
    <row r="31" spans="1:17">
      <c r="A31" s="63" t="s">
        <v>189</v>
      </c>
      <c r="B31" s="74" t="s">
        <v>195</v>
      </c>
      <c r="C31" s="64">
        <v>74</v>
      </c>
      <c r="D31" s="64">
        <v>32</v>
      </c>
      <c r="E31" s="64">
        <v>65</v>
      </c>
      <c r="F31" s="64">
        <v>75</v>
      </c>
      <c r="G31" s="65">
        <v>59</v>
      </c>
      <c r="H31" s="66">
        <v>68</v>
      </c>
      <c r="I31" s="64">
        <v>26</v>
      </c>
      <c r="J31" s="64">
        <v>59</v>
      </c>
      <c r="K31" s="64">
        <v>69</v>
      </c>
      <c r="L31" s="65">
        <v>53</v>
      </c>
      <c r="M31" s="66">
        <v>62</v>
      </c>
      <c r="N31" s="64">
        <v>20</v>
      </c>
      <c r="O31" s="64">
        <v>53</v>
      </c>
      <c r="P31" s="64">
        <v>63</v>
      </c>
      <c r="Q31" s="64">
        <v>47</v>
      </c>
    </row>
    <row r="32" spans="1:17" ht="13.5" thickBot="1">
      <c r="A32" s="67" t="s">
        <v>190</v>
      </c>
      <c r="B32" s="75" t="s">
        <v>193</v>
      </c>
      <c r="C32" s="68">
        <v>75</v>
      </c>
      <c r="D32" s="68">
        <v>45</v>
      </c>
      <c r="E32" s="68">
        <v>66</v>
      </c>
      <c r="F32" s="68">
        <v>77</v>
      </c>
      <c r="G32" s="69">
        <v>64</v>
      </c>
      <c r="H32" s="70">
        <v>69</v>
      </c>
      <c r="I32" s="68">
        <v>39</v>
      </c>
      <c r="J32" s="68">
        <v>60</v>
      </c>
      <c r="K32" s="68">
        <v>71</v>
      </c>
      <c r="L32" s="69">
        <v>58</v>
      </c>
      <c r="M32" s="70">
        <v>63</v>
      </c>
      <c r="N32" s="68">
        <v>33</v>
      </c>
      <c r="O32" s="68">
        <v>54</v>
      </c>
      <c r="P32" s="68">
        <v>65</v>
      </c>
      <c r="Q32" s="68">
        <v>52</v>
      </c>
    </row>
    <row r="34" spans="1:17" ht="16.5">
      <c r="A34" s="97" t="s">
        <v>221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1:17" ht="17" thickBo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</row>
    <row r="36" spans="1:17">
      <c r="A36" s="59"/>
      <c r="B36" s="71"/>
      <c r="C36" s="98" t="s">
        <v>154</v>
      </c>
      <c r="D36" s="98"/>
      <c r="E36" s="98"/>
      <c r="F36" s="98"/>
      <c r="G36" s="99"/>
      <c r="H36" s="100" t="s">
        <v>155</v>
      </c>
      <c r="I36" s="98"/>
      <c r="J36" s="98"/>
      <c r="K36" s="98"/>
      <c r="L36" s="99"/>
      <c r="M36" s="100" t="s">
        <v>156</v>
      </c>
      <c r="N36" s="98"/>
      <c r="O36" s="98"/>
      <c r="P36" s="98"/>
      <c r="Q36" s="98"/>
    </row>
    <row r="37" spans="1:17" ht="14">
      <c r="A37" s="72" t="s">
        <v>157</v>
      </c>
      <c r="B37" s="73" t="s">
        <v>192</v>
      </c>
      <c r="C37" s="60" t="s">
        <v>158</v>
      </c>
      <c r="D37" s="60" t="s">
        <v>159</v>
      </c>
      <c r="E37" s="60" t="s">
        <v>160</v>
      </c>
      <c r="F37" s="60" t="s">
        <v>161</v>
      </c>
      <c r="G37" s="61" t="s">
        <v>162</v>
      </c>
      <c r="H37" s="62" t="s">
        <v>158</v>
      </c>
      <c r="I37" s="60" t="s">
        <v>159</v>
      </c>
      <c r="J37" s="60" t="s">
        <v>160</v>
      </c>
      <c r="K37" s="60" t="s">
        <v>161</v>
      </c>
      <c r="L37" s="61" t="s">
        <v>162</v>
      </c>
      <c r="M37" s="62" t="s">
        <v>158</v>
      </c>
      <c r="N37" s="60" t="s">
        <v>159</v>
      </c>
      <c r="O37" s="60" t="s">
        <v>160</v>
      </c>
      <c r="P37" s="60" t="s">
        <v>161</v>
      </c>
      <c r="Q37" s="60" t="s">
        <v>162</v>
      </c>
    </row>
    <row r="38" spans="1:17">
      <c r="A38" s="63" t="s">
        <v>163</v>
      </c>
      <c r="B38" s="74" t="s">
        <v>193</v>
      </c>
      <c r="C38" s="64">
        <v>85</v>
      </c>
      <c r="D38" s="64">
        <v>45</v>
      </c>
      <c r="E38" s="64">
        <v>72</v>
      </c>
      <c r="F38" s="64">
        <v>90</v>
      </c>
      <c r="G38" s="65">
        <v>77</v>
      </c>
      <c r="H38" s="66">
        <v>79</v>
      </c>
      <c r="I38" s="64">
        <v>39</v>
      </c>
      <c r="J38" s="64">
        <v>66</v>
      </c>
      <c r="K38" s="64">
        <v>84</v>
      </c>
      <c r="L38" s="65">
        <v>71</v>
      </c>
      <c r="M38" s="66">
        <v>73</v>
      </c>
      <c r="N38" s="64">
        <v>33</v>
      </c>
      <c r="O38" s="64">
        <v>60</v>
      </c>
      <c r="P38" s="64">
        <v>78</v>
      </c>
      <c r="Q38" s="64">
        <v>65</v>
      </c>
    </row>
    <row r="39" spans="1:17">
      <c r="A39" s="63" t="s">
        <v>164</v>
      </c>
      <c r="B39" s="74" t="s">
        <v>194</v>
      </c>
      <c r="C39" s="64">
        <v>86</v>
      </c>
      <c r="D39" s="64">
        <v>82</v>
      </c>
      <c r="E39" s="64">
        <v>88</v>
      </c>
      <c r="F39" s="64">
        <v>98</v>
      </c>
      <c r="G39" s="65">
        <v>82</v>
      </c>
      <c r="H39" s="66">
        <v>80</v>
      </c>
      <c r="I39" s="64">
        <v>76</v>
      </c>
      <c r="J39" s="64">
        <v>82</v>
      </c>
      <c r="K39" s="64">
        <v>92</v>
      </c>
      <c r="L39" s="65">
        <v>76</v>
      </c>
      <c r="M39" s="66">
        <v>74</v>
      </c>
      <c r="N39" s="64">
        <v>70</v>
      </c>
      <c r="O39" s="64">
        <v>76</v>
      </c>
      <c r="P39" s="64">
        <v>86</v>
      </c>
      <c r="Q39" s="64">
        <v>70</v>
      </c>
    </row>
    <row r="40" spans="1:17">
      <c r="A40" s="63" t="s">
        <v>165</v>
      </c>
      <c r="B40" s="74" t="s">
        <v>195</v>
      </c>
      <c r="C40" s="64">
        <v>78</v>
      </c>
      <c r="D40" s="64">
        <v>38</v>
      </c>
      <c r="E40" s="64">
        <v>28</v>
      </c>
      <c r="F40" s="64">
        <v>87</v>
      </c>
      <c r="G40" s="65">
        <v>95</v>
      </c>
      <c r="H40" s="66">
        <v>72</v>
      </c>
      <c r="I40" s="64">
        <v>32</v>
      </c>
      <c r="J40" s="64">
        <v>22</v>
      </c>
      <c r="K40" s="64">
        <v>81</v>
      </c>
      <c r="L40" s="65">
        <v>89</v>
      </c>
      <c r="M40" s="66">
        <v>66</v>
      </c>
      <c r="N40" s="64">
        <v>26</v>
      </c>
      <c r="O40" s="64">
        <v>16</v>
      </c>
      <c r="P40" s="64">
        <v>75</v>
      </c>
      <c r="Q40" s="64">
        <v>83</v>
      </c>
    </row>
    <row r="41" spans="1:17">
      <c r="A41" s="63" t="s">
        <v>166</v>
      </c>
      <c r="B41" s="74" t="s">
        <v>195</v>
      </c>
      <c r="C41" s="64">
        <v>98</v>
      </c>
      <c r="D41" s="64">
        <v>87</v>
      </c>
      <c r="E41" s="64">
        <v>78</v>
      </c>
      <c r="F41" s="64">
        <v>88</v>
      </c>
      <c r="G41" s="65">
        <v>92</v>
      </c>
      <c r="H41" s="66">
        <v>92</v>
      </c>
      <c r="I41" s="64">
        <v>81</v>
      </c>
      <c r="J41" s="64">
        <v>72</v>
      </c>
      <c r="K41" s="64">
        <v>82</v>
      </c>
      <c r="L41" s="65">
        <v>86</v>
      </c>
      <c r="M41" s="66">
        <v>86</v>
      </c>
      <c r="N41" s="64">
        <v>75</v>
      </c>
      <c r="O41" s="64">
        <v>66</v>
      </c>
      <c r="P41" s="64">
        <v>76</v>
      </c>
      <c r="Q41" s="64">
        <v>80</v>
      </c>
    </row>
    <row r="42" spans="1:17">
      <c r="A42" s="63" t="s">
        <v>167</v>
      </c>
      <c r="B42" s="74" t="s">
        <v>193</v>
      </c>
      <c r="C42" s="64">
        <v>56</v>
      </c>
      <c r="D42" s="64">
        <v>65</v>
      </c>
      <c r="E42" s="64">
        <v>65</v>
      </c>
      <c r="F42" s="64">
        <v>46</v>
      </c>
      <c r="G42" s="65">
        <v>62</v>
      </c>
      <c r="H42" s="66">
        <v>50</v>
      </c>
      <c r="I42" s="64">
        <v>59</v>
      </c>
      <c r="J42" s="64">
        <v>59</v>
      </c>
      <c r="K42" s="64">
        <v>40</v>
      </c>
      <c r="L42" s="65">
        <v>56</v>
      </c>
      <c r="M42" s="66">
        <v>44</v>
      </c>
      <c r="N42" s="64">
        <v>53</v>
      </c>
      <c r="O42" s="64">
        <v>53</v>
      </c>
      <c r="P42" s="64">
        <v>34</v>
      </c>
      <c r="Q42" s="64">
        <v>50</v>
      </c>
    </row>
    <row r="43" spans="1:17">
      <c r="A43" s="63" t="s">
        <v>168</v>
      </c>
      <c r="B43" s="74" t="s">
        <v>193</v>
      </c>
      <c r="C43" s="64">
        <v>32</v>
      </c>
      <c r="D43" s="64">
        <v>43</v>
      </c>
      <c r="E43" s="64">
        <v>34</v>
      </c>
      <c r="F43" s="64">
        <v>56</v>
      </c>
      <c r="G43" s="65">
        <v>46</v>
      </c>
      <c r="H43" s="66">
        <v>26</v>
      </c>
      <c r="I43" s="64">
        <v>37</v>
      </c>
      <c r="J43" s="64">
        <v>28</v>
      </c>
      <c r="K43" s="64">
        <v>50</v>
      </c>
      <c r="L43" s="65">
        <v>40</v>
      </c>
      <c r="M43" s="66">
        <v>20</v>
      </c>
      <c r="N43" s="64">
        <v>31</v>
      </c>
      <c r="O43" s="64">
        <v>22</v>
      </c>
      <c r="P43" s="64">
        <v>44</v>
      </c>
      <c r="Q43" s="64">
        <v>34</v>
      </c>
    </row>
    <row r="44" spans="1:17">
      <c r="A44" s="63" t="s">
        <v>169</v>
      </c>
      <c r="B44" s="74" t="s">
        <v>193</v>
      </c>
      <c r="C44" s="64">
        <v>12</v>
      </c>
      <c r="D44" s="64">
        <v>56</v>
      </c>
      <c r="E44" s="64">
        <v>45</v>
      </c>
      <c r="F44" s="64">
        <v>65</v>
      </c>
      <c r="G44" s="65">
        <v>42</v>
      </c>
      <c r="H44" s="66">
        <v>6</v>
      </c>
      <c r="I44" s="64">
        <v>50</v>
      </c>
      <c r="J44" s="64">
        <v>39</v>
      </c>
      <c r="K44" s="64">
        <v>59</v>
      </c>
      <c r="L44" s="65">
        <v>36</v>
      </c>
      <c r="M44" s="66">
        <v>0</v>
      </c>
      <c r="N44" s="64">
        <v>44</v>
      </c>
      <c r="O44" s="64">
        <v>33</v>
      </c>
      <c r="P44" s="64">
        <v>53</v>
      </c>
      <c r="Q44" s="64">
        <v>30</v>
      </c>
    </row>
    <row r="45" spans="1:17">
      <c r="A45" s="63" t="s">
        <v>170</v>
      </c>
      <c r="B45" s="74" t="s">
        <v>196</v>
      </c>
      <c r="C45" s="64">
        <v>87</v>
      </c>
      <c r="D45" s="64">
        <v>78</v>
      </c>
      <c r="E45" s="64">
        <v>32</v>
      </c>
      <c r="F45" s="64">
        <v>46</v>
      </c>
      <c r="G45" s="65">
        <v>62</v>
      </c>
      <c r="H45" s="66">
        <v>81</v>
      </c>
      <c r="I45" s="64">
        <v>72</v>
      </c>
      <c r="J45" s="64">
        <v>26</v>
      </c>
      <c r="K45" s="64">
        <v>40</v>
      </c>
      <c r="L45" s="65">
        <v>56</v>
      </c>
      <c r="M45" s="66">
        <v>75</v>
      </c>
      <c r="N45" s="64">
        <v>66</v>
      </c>
      <c r="O45" s="64">
        <v>20</v>
      </c>
      <c r="P45" s="64">
        <v>34</v>
      </c>
      <c r="Q45" s="64">
        <v>50</v>
      </c>
    </row>
    <row r="46" spans="1:17">
      <c r="A46" s="63" t="s">
        <v>171</v>
      </c>
      <c r="B46" s="74" t="s">
        <v>196</v>
      </c>
      <c r="C46" s="64">
        <v>26</v>
      </c>
      <c r="D46" s="64">
        <v>84</v>
      </c>
      <c r="E46" s="64">
        <v>78</v>
      </c>
      <c r="F46" s="64">
        <v>65</v>
      </c>
      <c r="G46" s="65">
        <v>54</v>
      </c>
      <c r="H46" s="66">
        <v>20</v>
      </c>
      <c r="I46" s="64">
        <v>78</v>
      </c>
      <c r="J46" s="64">
        <v>72</v>
      </c>
      <c r="K46" s="64">
        <v>59</v>
      </c>
      <c r="L46" s="65">
        <v>48</v>
      </c>
      <c r="M46" s="66">
        <v>14</v>
      </c>
      <c r="N46" s="64">
        <v>72</v>
      </c>
      <c r="O46" s="64">
        <v>66</v>
      </c>
      <c r="P46" s="64">
        <v>53</v>
      </c>
      <c r="Q46" s="64">
        <v>42</v>
      </c>
    </row>
    <row r="47" spans="1:17">
      <c r="A47" s="63" t="s">
        <v>172</v>
      </c>
      <c r="B47" s="74" t="s">
        <v>193</v>
      </c>
      <c r="C47" s="64">
        <v>12</v>
      </c>
      <c r="D47" s="64">
        <v>56</v>
      </c>
      <c r="E47" s="64">
        <v>56</v>
      </c>
      <c r="F47" s="64">
        <v>75</v>
      </c>
      <c r="G47" s="65">
        <v>82</v>
      </c>
      <c r="H47" s="66">
        <v>6</v>
      </c>
      <c r="I47" s="64">
        <v>50</v>
      </c>
      <c r="J47" s="64">
        <v>50</v>
      </c>
      <c r="K47" s="64">
        <v>69</v>
      </c>
      <c r="L47" s="65">
        <v>76</v>
      </c>
      <c r="M47" s="66">
        <v>0</v>
      </c>
      <c r="N47" s="64">
        <v>44</v>
      </c>
      <c r="O47" s="64">
        <v>44</v>
      </c>
      <c r="P47" s="64">
        <v>63</v>
      </c>
      <c r="Q47" s="64">
        <v>70</v>
      </c>
    </row>
    <row r="48" spans="1:17">
      <c r="A48" s="63" t="s">
        <v>173</v>
      </c>
      <c r="B48" s="74" t="s">
        <v>194</v>
      </c>
      <c r="C48" s="64">
        <v>54</v>
      </c>
      <c r="D48" s="64">
        <v>32</v>
      </c>
      <c r="E48" s="64">
        <v>46</v>
      </c>
      <c r="F48" s="64">
        <v>66</v>
      </c>
      <c r="G48" s="65">
        <v>72</v>
      </c>
      <c r="H48" s="66">
        <v>48</v>
      </c>
      <c r="I48" s="64">
        <v>26</v>
      </c>
      <c r="J48" s="64">
        <v>40</v>
      </c>
      <c r="K48" s="64">
        <v>60</v>
      </c>
      <c r="L48" s="65">
        <v>66</v>
      </c>
      <c r="M48" s="66">
        <v>42</v>
      </c>
      <c r="N48" s="64">
        <v>20</v>
      </c>
      <c r="O48" s="64">
        <v>34</v>
      </c>
      <c r="P48" s="64">
        <v>54</v>
      </c>
      <c r="Q48" s="64">
        <v>60</v>
      </c>
    </row>
    <row r="49" spans="1:17">
      <c r="A49" s="63" t="s">
        <v>174</v>
      </c>
      <c r="B49" s="74" t="s">
        <v>194</v>
      </c>
      <c r="C49" s="64">
        <v>65</v>
      </c>
      <c r="D49" s="64">
        <v>65</v>
      </c>
      <c r="E49" s="64">
        <v>23</v>
      </c>
      <c r="F49" s="64">
        <v>55</v>
      </c>
      <c r="G49" s="65">
        <v>62</v>
      </c>
      <c r="H49" s="66">
        <v>59</v>
      </c>
      <c r="I49" s="64">
        <v>59</v>
      </c>
      <c r="J49" s="64">
        <v>17</v>
      </c>
      <c r="K49" s="64">
        <v>49</v>
      </c>
      <c r="L49" s="65">
        <v>56</v>
      </c>
      <c r="M49" s="66">
        <v>53</v>
      </c>
      <c r="N49" s="64">
        <v>53</v>
      </c>
      <c r="O49" s="64">
        <v>11</v>
      </c>
      <c r="P49" s="64">
        <v>43</v>
      </c>
      <c r="Q49" s="64">
        <v>50</v>
      </c>
    </row>
    <row r="50" spans="1:17">
      <c r="A50" s="63" t="s">
        <v>175</v>
      </c>
      <c r="B50" s="74" t="s">
        <v>195</v>
      </c>
      <c r="C50" s="64">
        <v>87</v>
      </c>
      <c r="D50" s="64">
        <v>32</v>
      </c>
      <c r="E50" s="64">
        <v>54</v>
      </c>
      <c r="F50" s="64">
        <v>44</v>
      </c>
      <c r="G50" s="65">
        <v>64</v>
      </c>
      <c r="H50" s="66">
        <v>81</v>
      </c>
      <c r="I50" s="64">
        <v>26</v>
      </c>
      <c r="J50" s="64">
        <v>48</v>
      </c>
      <c r="K50" s="64">
        <v>38</v>
      </c>
      <c r="L50" s="65">
        <v>58</v>
      </c>
      <c r="M50" s="66">
        <v>75</v>
      </c>
      <c r="N50" s="64">
        <v>20</v>
      </c>
      <c r="O50" s="64">
        <v>42</v>
      </c>
      <c r="P50" s="64">
        <v>32</v>
      </c>
      <c r="Q50" s="64">
        <v>52</v>
      </c>
    </row>
    <row r="51" spans="1:17">
      <c r="A51" s="63" t="s">
        <v>176</v>
      </c>
      <c r="B51" s="74" t="s">
        <v>193</v>
      </c>
      <c r="C51" s="64">
        <v>56</v>
      </c>
      <c r="D51" s="64">
        <v>46</v>
      </c>
      <c r="E51" s="64">
        <v>45</v>
      </c>
      <c r="F51" s="64">
        <v>55</v>
      </c>
      <c r="G51" s="65">
        <v>72</v>
      </c>
      <c r="H51" s="66">
        <v>50</v>
      </c>
      <c r="I51" s="64">
        <v>40</v>
      </c>
      <c r="J51" s="64">
        <v>39</v>
      </c>
      <c r="K51" s="64">
        <v>49</v>
      </c>
      <c r="L51" s="65">
        <v>66</v>
      </c>
      <c r="M51" s="66">
        <v>44</v>
      </c>
      <c r="N51" s="64">
        <v>34</v>
      </c>
      <c r="O51" s="64">
        <v>33</v>
      </c>
      <c r="P51" s="64">
        <v>43</v>
      </c>
      <c r="Q51" s="64">
        <v>60</v>
      </c>
    </row>
    <row r="52" spans="1:17">
      <c r="A52" s="63" t="s">
        <v>177</v>
      </c>
      <c r="B52" s="74" t="s">
        <v>195</v>
      </c>
      <c r="C52" s="64">
        <v>87</v>
      </c>
      <c r="D52" s="64">
        <v>56</v>
      </c>
      <c r="E52" s="64">
        <v>98</v>
      </c>
      <c r="F52" s="64">
        <v>66</v>
      </c>
      <c r="G52" s="65">
        <v>63</v>
      </c>
      <c r="H52" s="66">
        <v>81</v>
      </c>
      <c r="I52" s="64">
        <v>50</v>
      </c>
      <c r="J52" s="64">
        <v>92</v>
      </c>
      <c r="K52" s="64">
        <v>60</v>
      </c>
      <c r="L52" s="65">
        <v>57</v>
      </c>
      <c r="M52" s="66">
        <v>75</v>
      </c>
      <c r="N52" s="64">
        <v>44</v>
      </c>
      <c r="O52" s="64">
        <v>86</v>
      </c>
      <c r="P52" s="64">
        <v>54</v>
      </c>
      <c r="Q52" s="64">
        <v>51</v>
      </c>
    </row>
    <row r="53" spans="1:17">
      <c r="A53" s="63" t="s">
        <v>178</v>
      </c>
      <c r="B53" s="74" t="s">
        <v>196</v>
      </c>
      <c r="C53" s="64">
        <v>65</v>
      </c>
      <c r="D53" s="64">
        <v>31</v>
      </c>
      <c r="E53" s="64">
        <v>64</v>
      </c>
      <c r="F53" s="64">
        <v>68</v>
      </c>
      <c r="G53" s="65">
        <v>64</v>
      </c>
      <c r="H53" s="66">
        <v>59</v>
      </c>
      <c r="I53" s="64">
        <v>25</v>
      </c>
      <c r="J53" s="64">
        <v>58</v>
      </c>
      <c r="K53" s="64">
        <v>62</v>
      </c>
      <c r="L53" s="65">
        <v>58</v>
      </c>
      <c r="M53" s="66">
        <v>53</v>
      </c>
      <c r="N53" s="64">
        <v>19</v>
      </c>
      <c r="O53" s="64">
        <v>52</v>
      </c>
      <c r="P53" s="64">
        <v>56</v>
      </c>
      <c r="Q53" s="64">
        <v>52</v>
      </c>
    </row>
    <row r="54" spans="1:17">
      <c r="A54" s="63" t="s">
        <v>179</v>
      </c>
      <c r="B54" s="74" t="s">
        <v>196</v>
      </c>
      <c r="C54" s="64">
        <v>23</v>
      </c>
      <c r="D54" s="64">
        <v>56</v>
      </c>
      <c r="E54" s="64">
        <v>64</v>
      </c>
      <c r="F54" s="64">
        <v>56</v>
      </c>
      <c r="G54" s="65">
        <v>53</v>
      </c>
      <c r="H54" s="66">
        <v>17</v>
      </c>
      <c r="I54" s="64">
        <v>50</v>
      </c>
      <c r="J54" s="64">
        <v>58</v>
      </c>
      <c r="K54" s="64">
        <v>50</v>
      </c>
      <c r="L54" s="65">
        <v>47</v>
      </c>
      <c r="M54" s="66">
        <v>11</v>
      </c>
      <c r="N54" s="64">
        <v>44</v>
      </c>
      <c r="O54" s="64">
        <v>52</v>
      </c>
      <c r="P54" s="64">
        <v>44</v>
      </c>
      <c r="Q54" s="64">
        <v>41</v>
      </c>
    </row>
    <row r="55" spans="1:17">
      <c r="A55" s="63" t="s">
        <v>180</v>
      </c>
      <c r="B55" s="74" t="s">
        <v>195</v>
      </c>
      <c r="C55" s="64">
        <v>35</v>
      </c>
      <c r="D55" s="64">
        <v>43</v>
      </c>
      <c r="E55" s="64">
        <v>57</v>
      </c>
      <c r="F55" s="64">
        <v>46</v>
      </c>
      <c r="G55" s="65">
        <v>63</v>
      </c>
      <c r="H55" s="66">
        <v>29</v>
      </c>
      <c r="I55" s="64">
        <v>37</v>
      </c>
      <c r="J55" s="64">
        <v>51</v>
      </c>
      <c r="K55" s="64">
        <v>40</v>
      </c>
      <c r="L55" s="65">
        <v>57</v>
      </c>
      <c r="M55" s="66">
        <v>23</v>
      </c>
      <c r="N55" s="64">
        <v>31</v>
      </c>
      <c r="O55" s="64">
        <v>45</v>
      </c>
      <c r="P55" s="64">
        <v>34</v>
      </c>
      <c r="Q55" s="64">
        <v>51</v>
      </c>
    </row>
    <row r="56" spans="1:17">
      <c r="A56" s="63" t="s">
        <v>181</v>
      </c>
      <c r="B56" s="74" t="s">
        <v>195</v>
      </c>
      <c r="C56" s="64">
        <v>34</v>
      </c>
      <c r="D56" s="64">
        <v>26</v>
      </c>
      <c r="E56" s="64">
        <v>87</v>
      </c>
      <c r="F56" s="64">
        <v>65</v>
      </c>
      <c r="G56" s="65">
        <v>39</v>
      </c>
      <c r="H56" s="66">
        <v>28</v>
      </c>
      <c r="I56" s="64">
        <v>20</v>
      </c>
      <c r="J56" s="64">
        <v>81</v>
      </c>
      <c r="K56" s="64">
        <v>59</v>
      </c>
      <c r="L56" s="65">
        <v>33</v>
      </c>
      <c r="M56" s="66">
        <v>22</v>
      </c>
      <c r="N56" s="64">
        <v>14</v>
      </c>
      <c r="O56" s="64">
        <v>75</v>
      </c>
      <c r="P56" s="64">
        <v>53</v>
      </c>
      <c r="Q56" s="64">
        <v>27</v>
      </c>
    </row>
    <row r="57" spans="1:17">
      <c r="A57" s="63" t="s">
        <v>182</v>
      </c>
      <c r="B57" s="74" t="s">
        <v>193</v>
      </c>
      <c r="C57" s="64">
        <v>56</v>
      </c>
      <c r="D57" s="64">
        <v>31</v>
      </c>
      <c r="E57" s="64">
        <v>85</v>
      </c>
      <c r="F57" s="64">
        <v>46</v>
      </c>
      <c r="G57" s="65">
        <v>49</v>
      </c>
      <c r="H57" s="66">
        <v>50</v>
      </c>
      <c r="I57" s="64">
        <v>25</v>
      </c>
      <c r="J57" s="64">
        <v>79</v>
      </c>
      <c r="K57" s="64">
        <v>40</v>
      </c>
      <c r="L57" s="65">
        <v>43</v>
      </c>
      <c r="M57" s="66">
        <v>44</v>
      </c>
      <c r="N57" s="64">
        <v>19</v>
      </c>
      <c r="O57" s="64">
        <v>73</v>
      </c>
      <c r="P57" s="64">
        <v>34</v>
      </c>
      <c r="Q57" s="64">
        <v>37</v>
      </c>
    </row>
    <row r="58" spans="1:17">
      <c r="A58" s="63" t="s">
        <v>183</v>
      </c>
      <c r="B58" s="74" t="s">
        <v>193</v>
      </c>
      <c r="C58" s="64">
        <v>54</v>
      </c>
      <c r="D58" s="64">
        <v>54</v>
      </c>
      <c r="E58" s="64">
        <v>45</v>
      </c>
      <c r="F58" s="64">
        <v>65</v>
      </c>
      <c r="G58" s="65">
        <v>59</v>
      </c>
      <c r="H58" s="66">
        <v>48</v>
      </c>
      <c r="I58" s="64">
        <v>48</v>
      </c>
      <c r="J58" s="64">
        <v>39</v>
      </c>
      <c r="K58" s="64">
        <v>59</v>
      </c>
      <c r="L58" s="65">
        <v>53</v>
      </c>
      <c r="M58" s="66">
        <v>42</v>
      </c>
      <c r="N58" s="64">
        <v>42</v>
      </c>
      <c r="O58" s="64">
        <v>33</v>
      </c>
      <c r="P58" s="64">
        <v>53</v>
      </c>
      <c r="Q58" s="64">
        <v>47</v>
      </c>
    </row>
    <row r="59" spans="1:17">
      <c r="A59" s="63" t="s">
        <v>184</v>
      </c>
      <c r="B59" s="74" t="s">
        <v>193</v>
      </c>
      <c r="C59" s="64">
        <v>58</v>
      </c>
      <c r="D59" s="64">
        <v>56</v>
      </c>
      <c r="E59" s="64">
        <v>65</v>
      </c>
      <c r="F59" s="64">
        <v>56</v>
      </c>
      <c r="G59" s="65">
        <v>69</v>
      </c>
      <c r="H59" s="66">
        <v>52</v>
      </c>
      <c r="I59" s="64">
        <v>50</v>
      </c>
      <c r="J59" s="64">
        <v>59</v>
      </c>
      <c r="K59" s="64">
        <v>50</v>
      </c>
      <c r="L59" s="65">
        <v>63</v>
      </c>
      <c r="M59" s="66">
        <v>46</v>
      </c>
      <c r="N59" s="64">
        <v>44</v>
      </c>
      <c r="O59" s="64">
        <v>53</v>
      </c>
      <c r="P59" s="64">
        <v>44</v>
      </c>
      <c r="Q59" s="64">
        <v>57</v>
      </c>
    </row>
    <row r="60" spans="1:17">
      <c r="A60" s="63" t="s">
        <v>185</v>
      </c>
      <c r="B60" s="74" t="s">
        <v>193</v>
      </c>
      <c r="C60" s="64">
        <v>85</v>
      </c>
      <c r="D60" s="64">
        <v>23</v>
      </c>
      <c r="E60" s="64">
        <v>65</v>
      </c>
      <c r="F60" s="64">
        <v>46</v>
      </c>
      <c r="G60" s="65">
        <v>78</v>
      </c>
      <c r="H60" s="66">
        <v>79</v>
      </c>
      <c r="I60" s="64">
        <v>17</v>
      </c>
      <c r="J60" s="64">
        <v>59</v>
      </c>
      <c r="K60" s="64">
        <v>40</v>
      </c>
      <c r="L60" s="65">
        <v>72</v>
      </c>
      <c r="M60" s="66">
        <v>73</v>
      </c>
      <c r="N60" s="64">
        <v>11</v>
      </c>
      <c r="O60" s="64">
        <v>53</v>
      </c>
      <c r="P60" s="64">
        <v>34</v>
      </c>
      <c r="Q60" s="64">
        <v>66</v>
      </c>
    </row>
    <row r="61" spans="1:17">
      <c r="A61" s="63" t="s">
        <v>186</v>
      </c>
      <c r="B61" s="74" t="s">
        <v>193</v>
      </c>
      <c r="C61" s="64">
        <v>56</v>
      </c>
      <c r="D61" s="64">
        <v>98</v>
      </c>
      <c r="E61" s="64">
        <v>45</v>
      </c>
      <c r="F61" s="64">
        <v>65</v>
      </c>
      <c r="G61" s="65">
        <v>68</v>
      </c>
      <c r="H61" s="66">
        <v>50</v>
      </c>
      <c r="I61" s="64">
        <v>92</v>
      </c>
      <c r="J61" s="64">
        <v>39</v>
      </c>
      <c r="K61" s="64">
        <v>59</v>
      </c>
      <c r="L61" s="65">
        <v>62</v>
      </c>
      <c r="M61" s="66">
        <v>44</v>
      </c>
      <c r="N61" s="64">
        <v>86</v>
      </c>
      <c r="O61" s="64">
        <v>33</v>
      </c>
      <c r="P61" s="64">
        <v>53</v>
      </c>
      <c r="Q61" s="64">
        <v>56</v>
      </c>
    </row>
    <row r="62" spans="1:17">
      <c r="A62" s="63" t="s">
        <v>187</v>
      </c>
      <c r="B62" s="74" t="s">
        <v>193</v>
      </c>
      <c r="C62" s="64">
        <v>94</v>
      </c>
      <c r="D62" s="64">
        <v>13</v>
      </c>
      <c r="E62" s="64">
        <v>32</v>
      </c>
      <c r="F62" s="64">
        <v>46</v>
      </c>
      <c r="G62" s="65">
        <v>58</v>
      </c>
      <c r="H62" s="66">
        <v>88</v>
      </c>
      <c r="I62" s="64">
        <v>7</v>
      </c>
      <c r="J62" s="64">
        <v>26</v>
      </c>
      <c r="K62" s="64">
        <v>40</v>
      </c>
      <c r="L62" s="65">
        <v>52</v>
      </c>
      <c r="M62" s="66">
        <v>82</v>
      </c>
      <c r="N62" s="64">
        <v>1</v>
      </c>
      <c r="O62" s="64">
        <v>20</v>
      </c>
      <c r="P62" s="64">
        <v>34</v>
      </c>
      <c r="Q62" s="64">
        <v>46</v>
      </c>
    </row>
    <row r="63" spans="1:17">
      <c r="A63" s="63" t="s">
        <v>188</v>
      </c>
      <c r="B63" s="74" t="s">
        <v>196</v>
      </c>
      <c r="C63" s="64">
        <v>23</v>
      </c>
      <c r="D63" s="64">
        <v>65</v>
      </c>
      <c r="E63" s="64">
        <v>45</v>
      </c>
      <c r="F63" s="64">
        <v>65</v>
      </c>
      <c r="G63" s="65">
        <v>54</v>
      </c>
      <c r="H63" s="66">
        <v>17</v>
      </c>
      <c r="I63" s="64">
        <v>59</v>
      </c>
      <c r="J63" s="64">
        <v>39</v>
      </c>
      <c r="K63" s="64">
        <v>59</v>
      </c>
      <c r="L63" s="65">
        <v>48</v>
      </c>
      <c r="M63" s="66">
        <v>11</v>
      </c>
      <c r="N63" s="64">
        <v>53</v>
      </c>
      <c r="O63" s="64">
        <v>33</v>
      </c>
      <c r="P63" s="64">
        <v>53</v>
      </c>
      <c r="Q63" s="64">
        <v>42</v>
      </c>
    </row>
    <row r="64" spans="1:17">
      <c r="A64" s="63" t="s">
        <v>189</v>
      </c>
      <c r="B64" s="74" t="s">
        <v>195</v>
      </c>
      <c r="C64" s="64">
        <v>74</v>
      </c>
      <c r="D64" s="64">
        <v>32</v>
      </c>
      <c r="E64" s="64">
        <v>65</v>
      </c>
      <c r="F64" s="64">
        <v>75</v>
      </c>
      <c r="G64" s="65">
        <v>59</v>
      </c>
      <c r="H64" s="66">
        <v>68</v>
      </c>
      <c r="I64" s="64">
        <v>26</v>
      </c>
      <c r="J64" s="64">
        <v>59</v>
      </c>
      <c r="K64" s="64">
        <v>69</v>
      </c>
      <c r="L64" s="65">
        <v>53</v>
      </c>
      <c r="M64" s="66">
        <v>62</v>
      </c>
      <c r="N64" s="64">
        <v>20</v>
      </c>
      <c r="O64" s="64">
        <v>53</v>
      </c>
      <c r="P64" s="64">
        <v>63</v>
      </c>
      <c r="Q64" s="64">
        <v>47</v>
      </c>
    </row>
    <row r="65" spans="1:17" ht="13.5" thickBot="1">
      <c r="A65" s="67" t="s">
        <v>190</v>
      </c>
      <c r="B65" s="75" t="s">
        <v>193</v>
      </c>
      <c r="C65" s="68">
        <v>75</v>
      </c>
      <c r="D65" s="68">
        <v>45</v>
      </c>
      <c r="E65" s="68">
        <v>66</v>
      </c>
      <c r="F65" s="68">
        <v>77</v>
      </c>
      <c r="G65" s="69">
        <v>64</v>
      </c>
      <c r="H65" s="70">
        <v>69</v>
      </c>
      <c r="I65" s="68">
        <v>39</v>
      </c>
      <c r="J65" s="68">
        <v>60</v>
      </c>
      <c r="K65" s="68">
        <v>71</v>
      </c>
      <c r="L65" s="69">
        <v>58</v>
      </c>
      <c r="M65" s="70">
        <v>63</v>
      </c>
      <c r="N65" s="68">
        <v>33</v>
      </c>
      <c r="O65" s="68">
        <v>54</v>
      </c>
      <c r="P65" s="68">
        <v>65</v>
      </c>
      <c r="Q65" s="68">
        <v>52</v>
      </c>
    </row>
  </sheetData>
  <mergeCells count="8">
    <mergeCell ref="A1:Q1"/>
    <mergeCell ref="C3:G3"/>
    <mergeCell ref="H3:L3"/>
    <mergeCell ref="M3:Q3"/>
    <mergeCell ref="A34:Q34"/>
    <mergeCell ref="C36:G36"/>
    <mergeCell ref="H36:L36"/>
    <mergeCell ref="M36:Q36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T9" sqref="T9"/>
    </sheetView>
  </sheetViews>
  <sheetFormatPr defaultRowHeight="13"/>
  <cols>
    <col min="1" max="1" width="8.6328125" customWidth="1"/>
    <col min="2" max="2" width="11.6328125" customWidth="1"/>
    <col min="3" max="17" width="6.6328125" customWidth="1"/>
  </cols>
  <sheetData>
    <row r="1" spans="1:17" ht="16.5">
      <c r="A1" s="97" t="s">
        <v>220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7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59"/>
      <c r="B3" s="71"/>
      <c r="C3" s="98" t="s">
        <v>154</v>
      </c>
      <c r="D3" s="98"/>
      <c r="E3" s="98"/>
      <c r="F3" s="98"/>
      <c r="G3" s="99"/>
      <c r="H3" s="100" t="s">
        <v>155</v>
      </c>
      <c r="I3" s="98"/>
      <c r="J3" s="98"/>
      <c r="K3" s="98"/>
      <c r="L3" s="99"/>
      <c r="M3" s="100" t="s">
        <v>156</v>
      </c>
      <c r="N3" s="98"/>
      <c r="O3" s="98"/>
      <c r="P3" s="98"/>
      <c r="Q3" s="98"/>
    </row>
    <row r="4" spans="1:17" ht="14">
      <c r="A4" s="72" t="s">
        <v>157</v>
      </c>
      <c r="B4" s="73" t="s">
        <v>192</v>
      </c>
      <c r="C4" s="60" t="s">
        <v>158</v>
      </c>
      <c r="D4" s="60" t="s">
        <v>159</v>
      </c>
      <c r="E4" s="60" t="s">
        <v>160</v>
      </c>
      <c r="F4" s="60" t="s">
        <v>161</v>
      </c>
      <c r="G4" s="61" t="s">
        <v>162</v>
      </c>
      <c r="H4" s="62" t="s">
        <v>158</v>
      </c>
      <c r="I4" s="60" t="s">
        <v>159</v>
      </c>
      <c r="J4" s="60" t="s">
        <v>160</v>
      </c>
      <c r="K4" s="60" t="s">
        <v>161</v>
      </c>
      <c r="L4" s="61" t="s">
        <v>162</v>
      </c>
      <c r="M4" s="62" t="s">
        <v>158</v>
      </c>
      <c r="N4" s="60" t="s">
        <v>159</v>
      </c>
      <c r="O4" s="60" t="s">
        <v>160</v>
      </c>
      <c r="P4" s="60" t="s">
        <v>161</v>
      </c>
      <c r="Q4" s="60" t="s">
        <v>162</v>
      </c>
    </row>
    <row r="5" spans="1:17">
      <c r="A5" s="63" t="s">
        <v>163</v>
      </c>
      <c r="B5" s="74" t="s">
        <v>193</v>
      </c>
      <c r="C5" s="64">
        <v>85</v>
      </c>
      <c r="D5" s="64">
        <v>45</v>
      </c>
      <c r="E5" s="64">
        <v>72</v>
      </c>
      <c r="F5" s="64">
        <v>90</v>
      </c>
      <c r="G5" s="65">
        <v>77</v>
      </c>
      <c r="H5" s="66">
        <v>79</v>
      </c>
      <c r="I5" s="64">
        <v>39</v>
      </c>
      <c r="J5" s="64">
        <v>66</v>
      </c>
      <c r="K5" s="64">
        <v>84</v>
      </c>
      <c r="L5" s="65">
        <v>71</v>
      </c>
      <c r="M5" s="66">
        <v>73</v>
      </c>
      <c r="N5" s="64">
        <v>33</v>
      </c>
      <c r="O5" s="64">
        <v>60</v>
      </c>
      <c r="P5" s="64">
        <v>78</v>
      </c>
      <c r="Q5" s="64">
        <v>65</v>
      </c>
    </row>
    <row r="6" spans="1:17">
      <c r="A6" s="63" t="s">
        <v>164</v>
      </c>
      <c r="B6" s="74" t="s">
        <v>194</v>
      </c>
      <c r="C6" s="64">
        <v>86</v>
      </c>
      <c r="D6" s="64">
        <v>82</v>
      </c>
      <c r="E6" s="64">
        <v>88</v>
      </c>
      <c r="F6" s="64">
        <v>98</v>
      </c>
      <c r="G6" s="65">
        <v>82</v>
      </c>
      <c r="H6" s="66">
        <v>80</v>
      </c>
      <c r="I6" s="64">
        <v>76</v>
      </c>
      <c r="J6" s="64">
        <v>82</v>
      </c>
      <c r="K6" s="64">
        <v>92</v>
      </c>
      <c r="L6" s="65">
        <v>76</v>
      </c>
      <c r="M6" s="66">
        <v>74</v>
      </c>
      <c r="N6" s="64">
        <v>70</v>
      </c>
      <c r="O6" s="64">
        <v>76</v>
      </c>
      <c r="P6" s="64">
        <v>86</v>
      </c>
      <c r="Q6" s="64">
        <v>70</v>
      </c>
    </row>
    <row r="7" spans="1:17">
      <c r="A7" s="63" t="s">
        <v>165</v>
      </c>
      <c r="B7" s="74" t="s">
        <v>195</v>
      </c>
      <c r="C7" s="64">
        <v>78</v>
      </c>
      <c r="D7" s="64">
        <v>38</v>
      </c>
      <c r="E7" s="64">
        <v>28</v>
      </c>
      <c r="F7" s="64">
        <v>87</v>
      </c>
      <c r="G7" s="65">
        <v>95</v>
      </c>
      <c r="H7" s="66">
        <v>72</v>
      </c>
      <c r="I7" s="64">
        <v>32</v>
      </c>
      <c r="J7" s="64">
        <v>22</v>
      </c>
      <c r="K7" s="64">
        <v>81</v>
      </c>
      <c r="L7" s="65">
        <v>89</v>
      </c>
      <c r="M7" s="66">
        <v>66</v>
      </c>
      <c r="N7" s="64">
        <v>26</v>
      </c>
      <c r="O7" s="64">
        <v>16</v>
      </c>
      <c r="P7" s="64">
        <v>75</v>
      </c>
      <c r="Q7" s="64">
        <v>83</v>
      </c>
    </row>
    <row r="8" spans="1:17">
      <c r="A8" s="63" t="s">
        <v>166</v>
      </c>
      <c r="B8" s="74" t="s">
        <v>195</v>
      </c>
      <c r="C8" s="64">
        <v>98</v>
      </c>
      <c r="D8" s="64">
        <v>87</v>
      </c>
      <c r="E8" s="64">
        <v>78</v>
      </c>
      <c r="F8" s="64">
        <v>88</v>
      </c>
      <c r="G8" s="65">
        <v>92</v>
      </c>
      <c r="H8" s="66">
        <v>92</v>
      </c>
      <c r="I8" s="64">
        <v>81</v>
      </c>
      <c r="J8" s="64">
        <v>72</v>
      </c>
      <c r="K8" s="64">
        <v>82</v>
      </c>
      <c r="L8" s="65">
        <v>86</v>
      </c>
      <c r="M8" s="66">
        <v>86</v>
      </c>
      <c r="N8" s="64">
        <v>75</v>
      </c>
      <c r="O8" s="64">
        <v>66</v>
      </c>
      <c r="P8" s="64">
        <v>76</v>
      </c>
      <c r="Q8" s="64">
        <v>80</v>
      </c>
    </row>
    <row r="9" spans="1:17">
      <c r="A9" s="63" t="s">
        <v>167</v>
      </c>
      <c r="B9" s="74" t="s">
        <v>193</v>
      </c>
      <c r="C9" s="64">
        <v>56</v>
      </c>
      <c r="D9" s="64">
        <v>65</v>
      </c>
      <c r="E9" s="64">
        <v>65</v>
      </c>
      <c r="F9" s="64">
        <v>46</v>
      </c>
      <c r="G9" s="65">
        <v>62</v>
      </c>
      <c r="H9" s="66">
        <v>50</v>
      </c>
      <c r="I9" s="64">
        <v>59</v>
      </c>
      <c r="J9" s="64">
        <v>59</v>
      </c>
      <c r="K9" s="64">
        <v>40</v>
      </c>
      <c r="L9" s="65">
        <v>56</v>
      </c>
      <c r="M9" s="66">
        <v>44</v>
      </c>
      <c r="N9" s="64">
        <v>53</v>
      </c>
      <c r="O9" s="64">
        <v>53</v>
      </c>
      <c r="P9" s="64">
        <v>34</v>
      </c>
      <c r="Q9" s="64">
        <v>50</v>
      </c>
    </row>
    <row r="10" spans="1:17">
      <c r="A10" s="63" t="s">
        <v>168</v>
      </c>
      <c r="B10" s="74" t="s">
        <v>193</v>
      </c>
      <c r="C10" s="64">
        <v>32</v>
      </c>
      <c r="D10" s="64">
        <v>43</v>
      </c>
      <c r="E10" s="64">
        <v>34</v>
      </c>
      <c r="F10" s="64">
        <v>56</v>
      </c>
      <c r="G10" s="65">
        <v>46</v>
      </c>
      <c r="H10" s="66">
        <v>26</v>
      </c>
      <c r="I10" s="64">
        <v>37</v>
      </c>
      <c r="J10" s="64">
        <v>28</v>
      </c>
      <c r="K10" s="64">
        <v>50</v>
      </c>
      <c r="L10" s="65">
        <v>40</v>
      </c>
      <c r="M10" s="66">
        <v>20</v>
      </c>
      <c r="N10" s="64">
        <v>31</v>
      </c>
      <c r="O10" s="64">
        <v>22</v>
      </c>
      <c r="P10" s="64">
        <v>44</v>
      </c>
      <c r="Q10" s="64">
        <v>34</v>
      </c>
    </row>
    <row r="11" spans="1:17">
      <c r="A11" s="63" t="s">
        <v>169</v>
      </c>
      <c r="B11" s="74" t="s">
        <v>193</v>
      </c>
      <c r="C11" s="64">
        <v>12</v>
      </c>
      <c r="D11" s="64">
        <v>56</v>
      </c>
      <c r="E11" s="64">
        <v>45</v>
      </c>
      <c r="F11" s="64">
        <v>65</v>
      </c>
      <c r="G11" s="65">
        <v>42</v>
      </c>
      <c r="H11" s="66">
        <v>6</v>
      </c>
      <c r="I11" s="64">
        <v>50</v>
      </c>
      <c r="J11" s="64">
        <v>39</v>
      </c>
      <c r="K11" s="64">
        <v>59</v>
      </c>
      <c r="L11" s="65">
        <v>36</v>
      </c>
      <c r="M11" s="66">
        <v>0</v>
      </c>
      <c r="N11" s="64">
        <v>44</v>
      </c>
      <c r="O11" s="64">
        <v>33</v>
      </c>
      <c r="P11" s="64">
        <v>53</v>
      </c>
      <c r="Q11" s="64">
        <v>30</v>
      </c>
    </row>
    <row r="12" spans="1:17">
      <c r="A12" s="63" t="s">
        <v>170</v>
      </c>
      <c r="B12" s="74" t="s">
        <v>196</v>
      </c>
      <c r="C12" s="64">
        <v>87</v>
      </c>
      <c r="D12" s="64">
        <v>78</v>
      </c>
      <c r="E12" s="64">
        <v>32</v>
      </c>
      <c r="F12" s="64">
        <v>46</v>
      </c>
      <c r="G12" s="65">
        <v>62</v>
      </c>
      <c r="H12" s="66">
        <v>81</v>
      </c>
      <c r="I12" s="64">
        <v>72</v>
      </c>
      <c r="J12" s="64">
        <v>26</v>
      </c>
      <c r="K12" s="64">
        <v>40</v>
      </c>
      <c r="L12" s="65">
        <v>56</v>
      </c>
      <c r="M12" s="66">
        <v>75</v>
      </c>
      <c r="N12" s="64">
        <v>66</v>
      </c>
      <c r="O12" s="64">
        <v>20</v>
      </c>
      <c r="P12" s="64">
        <v>34</v>
      </c>
      <c r="Q12" s="64">
        <v>50</v>
      </c>
    </row>
    <row r="13" spans="1:17">
      <c r="A13" s="63" t="s">
        <v>171</v>
      </c>
      <c r="B13" s="74" t="s">
        <v>196</v>
      </c>
      <c r="C13" s="64">
        <v>26</v>
      </c>
      <c r="D13" s="64">
        <v>84</v>
      </c>
      <c r="E13" s="64">
        <v>78</v>
      </c>
      <c r="F13" s="64">
        <v>65</v>
      </c>
      <c r="G13" s="65">
        <v>54</v>
      </c>
      <c r="H13" s="66">
        <v>20</v>
      </c>
      <c r="I13" s="64">
        <v>78</v>
      </c>
      <c r="J13" s="64">
        <v>72</v>
      </c>
      <c r="K13" s="64">
        <v>59</v>
      </c>
      <c r="L13" s="65">
        <v>48</v>
      </c>
      <c r="M13" s="66">
        <v>14</v>
      </c>
      <c r="N13" s="64">
        <v>72</v>
      </c>
      <c r="O13" s="64">
        <v>66</v>
      </c>
      <c r="P13" s="64">
        <v>53</v>
      </c>
      <c r="Q13" s="64">
        <v>42</v>
      </c>
    </row>
    <row r="14" spans="1:17">
      <c r="A14" s="63" t="s">
        <v>172</v>
      </c>
      <c r="B14" s="74" t="s">
        <v>193</v>
      </c>
      <c r="C14" s="64">
        <v>12</v>
      </c>
      <c r="D14" s="64">
        <v>56</v>
      </c>
      <c r="E14" s="64">
        <v>56</v>
      </c>
      <c r="F14" s="64">
        <v>75</v>
      </c>
      <c r="G14" s="65">
        <v>82</v>
      </c>
      <c r="H14" s="66">
        <v>6</v>
      </c>
      <c r="I14" s="64">
        <v>50</v>
      </c>
      <c r="J14" s="64">
        <v>50</v>
      </c>
      <c r="K14" s="64">
        <v>69</v>
      </c>
      <c r="L14" s="65">
        <v>76</v>
      </c>
      <c r="M14" s="66">
        <v>0</v>
      </c>
      <c r="N14" s="64">
        <v>44</v>
      </c>
      <c r="O14" s="64">
        <v>44</v>
      </c>
      <c r="P14" s="64">
        <v>63</v>
      </c>
      <c r="Q14" s="64">
        <v>70</v>
      </c>
    </row>
    <row r="15" spans="1:17">
      <c r="A15" s="63" t="s">
        <v>173</v>
      </c>
      <c r="B15" s="74" t="s">
        <v>194</v>
      </c>
      <c r="C15" s="64">
        <v>54</v>
      </c>
      <c r="D15" s="64">
        <v>32</v>
      </c>
      <c r="E15" s="64">
        <v>46</v>
      </c>
      <c r="F15" s="64">
        <v>66</v>
      </c>
      <c r="G15" s="65">
        <v>72</v>
      </c>
      <c r="H15" s="66">
        <v>48</v>
      </c>
      <c r="I15" s="64">
        <v>26</v>
      </c>
      <c r="J15" s="64">
        <v>40</v>
      </c>
      <c r="K15" s="64">
        <v>60</v>
      </c>
      <c r="L15" s="65">
        <v>66</v>
      </c>
      <c r="M15" s="66">
        <v>42</v>
      </c>
      <c r="N15" s="64">
        <v>20</v>
      </c>
      <c r="O15" s="64">
        <v>34</v>
      </c>
      <c r="P15" s="64">
        <v>54</v>
      </c>
      <c r="Q15" s="64">
        <v>60</v>
      </c>
    </row>
    <row r="16" spans="1:17">
      <c r="A16" s="63" t="s">
        <v>174</v>
      </c>
      <c r="B16" s="74" t="s">
        <v>194</v>
      </c>
      <c r="C16" s="64">
        <v>65</v>
      </c>
      <c r="D16" s="64">
        <v>65</v>
      </c>
      <c r="E16" s="64">
        <v>23</v>
      </c>
      <c r="F16" s="64">
        <v>55</v>
      </c>
      <c r="G16" s="65">
        <v>62</v>
      </c>
      <c r="H16" s="66">
        <v>59</v>
      </c>
      <c r="I16" s="64">
        <v>59</v>
      </c>
      <c r="J16" s="64">
        <v>17</v>
      </c>
      <c r="K16" s="64">
        <v>49</v>
      </c>
      <c r="L16" s="65">
        <v>56</v>
      </c>
      <c r="M16" s="66">
        <v>53</v>
      </c>
      <c r="N16" s="64">
        <v>53</v>
      </c>
      <c r="O16" s="64">
        <v>11</v>
      </c>
      <c r="P16" s="64">
        <v>43</v>
      </c>
      <c r="Q16" s="64">
        <v>50</v>
      </c>
    </row>
    <row r="17" spans="1:17">
      <c r="A17" s="63" t="s">
        <v>175</v>
      </c>
      <c r="B17" s="74" t="s">
        <v>195</v>
      </c>
      <c r="C17" s="64">
        <v>87</v>
      </c>
      <c r="D17" s="64">
        <v>32</v>
      </c>
      <c r="E17" s="64">
        <v>54</v>
      </c>
      <c r="F17" s="64">
        <v>44</v>
      </c>
      <c r="G17" s="65">
        <v>64</v>
      </c>
      <c r="H17" s="66">
        <v>81</v>
      </c>
      <c r="I17" s="64">
        <v>26</v>
      </c>
      <c r="J17" s="64">
        <v>48</v>
      </c>
      <c r="K17" s="64">
        <v>38</v>
      </c>
      <c r="L17" s="65">
        <v>58</v>
      </c>
      <c r="M17" s="66">
        <v>75</v>
      </c>
      <c r="N17" s="64">
        <v>20</v>
      </c>
      <c r="O17" s="64">
        <v>42</v>
      </c>
      <c r="P17" s="64">
        <v>32</v>
      </c>
      <c r="Q17" s="64">
        <v>52</v>
      </c>
    </row>
    <row r="18" spans="1:17">
      <c r="A18" s="63" t="s">
        <v>176</v>
      </c>
      <c r="B18" s="74" t="s">
        <v>193</v>
      </c>
      <c r="C18" s="64">
        <v>56</v>
      </c>
      <c r="D18" s="64">
        <v>46</v>
      </c>
      <c r="E18" s="64">
        <v>45</v>
      </c>
      <c r="F18" s="64">
        <v>55</v>
      </c>
      <c r="G18" s="65">
        <v>72</v>
      </c>
      <c r="H18" s="66">
        <v>50</v>
      </c>
      <c r="I18" s="64">
        <v>40</v>
      </c>
      <c r="J18" s="64">
        <v>39</v>
      </c>
      <c r="K18" s="64">
        <v>49</v>
      </c>
      <c r="L18" s="65">
        <v>66</v>
      </c>
      <c r="M18" s="66">
        <v>44</v>
      </c>
      <c r="N18" s="64">
        <v>34</v>
      </c>
      <c r="O18" s="64">
        <v>33</v>
      </c>
      <c r="P18" s="64">
        <v>43</v>
      </c>
      <c r="Q18" s="64">
        <v>60</v>
      </c>
    </row>
    <row r="19" spans="1:17">
      <c r="A19" s="63" t="s">
        <v>177</v>
      </c>
      <c r="B19" s="74" t="s">
        <v>195</v>
      </c>
      <c r="C19" s="64">
        <v>87</v>
      </c>
      <c r="D19" s="64">
        <v>56</v>
      </c>
      <c r="E19" s="64">
        <v>98</v>
      </c>
      <c r="F19" s="64">
        <v>66</v>
      </c>
      <c r="G19" s="65">
        <v>63</v>
      </c>
      <c r="H19" s="66">
        <v>81</v>
      </c>
      <c r="I19" s="64">
        <v>50</v>
      </c>
      <c r="J19" s="64">
        <v>92</v>
      </c>
      <c r="K19" s="64">
        <v>60</v>
      </c>
      <c r="L19" s="65">
        <v>57</v>
      </c>
      <c r="M19" s="66">
        <v>75</v>
      </c>
      <c r="N19" s="64">
        <v>44</v>
      </c>
      <c r="O19" s="64">
        <v>86</v>
      </c>
      <c r="P19" s="64">
        <v>54</v>
      </c>
      <c r="Q19" s="64">
        <v>51</v>
      </c>
    </row>
    <row r="20" spans="1:17">
      <c r="A20" s="63" t="s">
        <v>178</v>
      </c>
      <c r="B20" s="74" t="s">
        <v>196</v>
      </c>
      <c r="C20" s="64">
        <v>65</v>
      </c>
      <c r="D20" s="64">
        <v>31</v>
      </c>
      <c r="E20" s="64">
        <v>64</v>
      </c>
      <c r="F20" s="64">
        <v>68</v>
      </c>
      <c r="G20" s="65">
        <v>64</v>
      </c>
      <c r="H20" s="66">
        <v>59</v>
      </c>
      <c r="I20" s="64">
        <v>25</v>
      </c>
      <c r="J20" s="64">
        <v>58</v>
      </c>
      <c r="K20" s="64">
        <v>62</v>
      </c>
      <c r="L20" s="65">
        <v>58</v>
      </c>
      <c r="M20" s="66">
        <v>53</v>
      </c>
      <c r="N20" s="64">
        <v>19</v>
      </c>
      <c r="O20" s="64">
        <v>52</v>
      </c>
      <c r="P20" s="64">
        <v>56</v>
      </c>
      <c r="Q20" s="64">
        <v>52</v>
      </c>
    </row>
    <row r="21" spans="1:17">
      <c r="A21" s="63" t="s">
        <v>179</v>
      </c>
      <c r="B21" s="74" t="s">
        <v>196</v>
      </c>
      <c r="C21" s="64">
        <v>23</v>
      </c>
      <c r="D21" s="64">
        <v>56</v>
      </c>
      <c r="E21" s="64">
        <v>64</v>
      </c>
      <c r="F21" s="64">
        <v>56</v>
      </c>
      <c r="G21" s="65">
        <v>53</v>
      </c>
      <c r="H21" s="66">
        <v>17</v>
      </c>
      <c r="I21" s="64">
        <v>50</v>
      </c>
      <c r="J21" s="64">
        <v>58</v>
      </c>
      <c r="K21" s="64">
        <v>50</v>
      </c>
      <c r="L21" s="65">
        <v>47</v>
      </c>
      <c r="M21" s="66">
        <v>11</v>
      </c>
      <c r="N21" s="64">
        <v>44</v>
      </c>
      <c r="O21" s="64">
        <v>52</v>
      </c>
      <c r="P21" s="64">
        <v>44</v>
      </c>
      <c r="Q21" s="64">
        <v>41</v>
      </c>
    </row>
    <row r="22" spans="1:17">
      <c r="A22" s="63" t="s">
        <v>180</v>
      </c>
      <c r="B22" s="74" t="s">
        <v>195</v>
      </c>
      <c r="C22" s="64">
        <v>35</v>
      </c>
      <c r="D22" s="64">
        <v>43</v>
      </c>
      <c r="E22" s="64">
        <v>57</v>
      </c>
      <c r="F22" s="64">
        <v>46</v>
      </c>
      <c r="G22" s="65">
        <v>63</v>
      </c>
      <c r="H22" s="66">
        <v>29</v>
      </c>
      <c r="I22" s="64">
        <v>37</v>
      </c>
      <c r="J22" s="64">
        <v>51</v>
      </c>
      <c r="K22" s="64">
        <v>40</v>
      </c>
      <c r="L22" s="65">
        <v>57</v>
      </c>
      <c r="M22" s="66">
        <v>23</v>
      </c>
      <c r="N22" s="64">
        <v>31</v>
      </c>
      <c r="O22" s="64">
        <v>45</v>
      </c>
      <c r="P22" s="64">
        <v>34</v>
      </c>
      <c r="Q22" s="64">
        <v>51</v>
      </c>
    </row>
    <row r="23" spans="1:17">
      <c r="A23" s="63" t="s">
        <v>181</v>
      </c>
      <c r="B23" s="74" t="s">
        <v>195</v>
      </c>
      <c r="C23" s="64">
        <v>34</v>
      </c>
      <c r="D23" s="64">
        <v>26</v>
      </c>
      <c r="E23" s="64">
        <v>87</v>
      </c>
      <c r="F23" s="64">
        <v>65</v>
      </c>
      <c r="G23" s="65">
        <v>39</v>
      </c>
      <c r="H23" s="66">
        <v>28</v>
      </c>
      <c r="I23" s="64">
        <v>20</v>
      </c>
      <c r="J23" s="64">
        <v>81</v>
      </c>
      <c r="K23" s="64">
        <v>59</v>
      </c>
      <c r="L23" s="65">
        <v>33</v>
      </c>
      <c r="M23" s="66">
        <v>22</v>
      </c>
      <c r="N23" s="64">
        <v>14</v>
      </c>
      <c r="O23" s="64">
        <v>75</v>
      </c>
      <c r="P23" s="64">
        <v>53</v>
      </c>
      <c r="Q23" s="64">
        <v>27</v>
      </c>
    </row>
    <row r="24" spans="1:17">
      <c r="A24" s="63" t="s">
        <v>182</v>
      </c>
      <c r="B24" s="74" t="s">
        <v>193</v>
      </c>
      <c r="C24" s="64">
        <v>56</v>
      </c>
      <c r="D24" s="64">
        <v>31</v>
      </c>
      <c r="E24" s="64">
        <v>85</v>
      </c>
      <c r="F24" s="64">
        <v>46</v>
      </c>
      <c r="G24" s="65">
        <v>49</v>
      </c>
      <c r="H24" s="66">
        <v>50</v>
      </c>
      <c r="I24" s="64">
        <v>25</v>
      </c>
      <c r="J24" s="64">
        <v>79</v>
      </c>
      <c r="K24" s="64">
        <v>40</v>
      </c>
      <c r="L24" s="65">
        <v>43</v>
      </c>
      <c r="M24" s="66">
        <v>44</v>
      </c>
      <c r="N24" s="64">
        <v>19</v>
      </c>
      <c r="O24" s="64">
        <v>73</v>
      </c>
      <c r="P24" s="64">
        <v>34</v>
      </c>
      <c r="Q24" s="64">
        <v>37</v>
      </c>
    </row>
    <row r="25" spans="1:17">
      <c r="A25" s="63" t="s">
        <v>183</v>
      </c>
      <c r="B25" s="74" t="s">
        <v>193</v>
      </c>
      <c r="C25" s="64">
        <v>54</v>
      </c>
      <c r="D25" s="64">
        <v>54</v>
      </c>
      <c r="E25" s="64">
        <v>45</v>
      </c>
      <c r="F25" s="64">
        <v>65</v>
      </c>
      <c r="G25" s="65">
        <v>59</v>
      </c>
      <c r="H25" s="66">
        <v>48</v>
      </c>
      <c r="I25" s="64">
        <v>48</v>
      </c>
      <c r="J25" s="64">
        <v>39</v>
      </c>
      <c r="K25" s="64">
        <v>59</v>
      </c>
      <c r="L25" s="65">
        <v>53</v>
      </c>
      <c r="M25" s="66">
        <v>42</v>
      </c>
      <c r="N25" s="64">
        <v>42</v>
      </c>
      <c r="O25" s="64">
        <v>33</v>
      </c>
      <c r="P25" s="64">
        <v>53</v>
      </c>
      <c r="Q25" s="64">
        <v>47</v>
      </c>
    </row>
    <row r="26" spans="1:17">
      <c r="A26" s="63" t="s">
        <v>184</v>
      </c>
      <c r="B26" s="74" t="s">
        <v>193</v>
      </c>
      <c r="C26" s="64">
        <v>58</v>
      </c>
      <c r="D26" s="64">
        <v>56</v>
      </c>
      <c r="E26" s="64">
        <v>65</v>
      </c>
      <c r="F26" s="64">
        <v>56</v>
      </c>
      <c r="G26" s="65">
        <v>69</v>
      </c>
      <c r="H26" s="66">
        <v>52</v>
      </c>
      <c r="I26" s="64">
        <v>50</v>
      </c>
      <c r="J26" s="64">
        <v>59</v>
      </c>
      <c r="K26" s="64">
        <v>50</v>
      </c>
      <c r="L26" s="65">
        <v>63</v>
      </c>
      <c r="M26" s="66">
        <v>46</v>
      </c>
      <c r="N26" s="64">
        <v>44</v>
      </c>
      <c r="O26" s="64">
        <v>53</v>
      </c>
      <c r="P26" s="64">
        <v>44</v>
      </c>
      <c r="Q26" s="64">
        <v>57</v>
      </c>
    </row>
    <row r="27" spans="1:17">
      <c r="A27" s="63" t="s">
        <v>185</v>
      </c>
      <c r="B27" s="74" t="s">
        <v>193</v>
      </c>
      <c r="C27" s="64">
        <v>85</v>
      </c>
      <c r="D27" s="64">
        <v>23</v>
      </c>
      <c r="E27" s="64">
        <v>65</v>
      </c>
      <c r="F27" s="64">
        <v>46</v>
      </c>
      <c r="G27" s="65">
        <v>78</v>
      </c>
      <c r="H27" s="66">
        <v>79</v>
      </c>
      <c r="I27" s="64">
        <v>17</v>
      </c>
      <c r="J27" s="64">
        <v>59</v>
      </c>
      <c r="K27" s="64">
        <v>40</v>
      </c>
      <c r="L27" s="65">
        <v>72</v>
      </c>
      <c r="M27" s="66">
        <v>73</v>
      </c>
      <c r="N27" s="64">
        <v>11</v>
      </c>
      <c r="O27" s="64">
        <v>53</v>
      </c>
      <c r="P27" s="64">
        <v>34</v>
      </c>
      <c r="Q27" s="64">
        <v>66</v>
      </c>
    </row>
    <row r="28" spans="1:17">
      <c r="A28" s="63" t="s">
        <v>186</v>
      </c>
      <c r="B28" s="74" t="s">
        <v>193</v>
      </c>
      <c r="C28" s="64">
        <v>56</v>
      </c>
      <c r="D28" s="64">
        <v>98</v>
      </c>
      <c r="E28" s="64">
        <v>45</v>
      </c>
      <c r="F28" s="64">
        <v>65</v>
      </c>
      <c r="G28" s="65">
        <v>68</v>
      </c>
      <c r="H28" s="66">
        <v>50</v>
      </c>
      <c r="I28" s="64">
        <v>92</v>
      </c>
      <c r="J28" s="64">
        <v>39</v>
      </c>
      <c r="K28" s="64">
        <v>59</v>
      </c>
      <c r="L28" s="65">
        <v>62</v>
      </c>
      <c r="M28" s="66">
        <v>44</v>
      </c>
      <c r="N28" s="64">
        <v>86</v>
      </c>
      <c r="O28" s="64">
        <v>33</v>
      </c>
      <c r="P28" s="64">
        <v>53</v>
      </c>
      <c r="Q28" s="64">
        <v>56</v>
      </c>
    </row>
    <row r="29" spans="1:17">
      <c r="A29" s="63" t="s">
        <v>187</v>
      </c>
      <c r="B29" s="74" t="s">
        <v>193</v>
      </c>
      <c r="C29" s="64">
        <v>94</v>
      </c>
      <c r="D29" s="64">
        <v>13</v>
      </c>
      <c r="E29" s="64">
        <v>32</v>
      </c>
      <c r="F29" s="64">
        <v>46</v>
      </c>
      <c r="G29" s="65">
        <v>58</v>
      </c>
      <c r="H29" s="66">
        <v>88</v>
      </c>
      <c r="I29" s="64">
        <v>7</v>
      </c>
      <c r="J29" s="64">
        <v>26</v>
      </c>
      <c r="K29" s="64">
        <v>40</v>
      </c>
      <c r="L29" s="65">
        <v>52</v>
      </c>
      <c r="M29" s="66">
        <v>82</v>
      </c>
      <c r="N29" s="64">
        <v>1</v>
      </c>
      <c r="O29" s="64">
        <v>20</v>
      </c>
      <c r="P29" s="64">
        <v>34</v>
      </c>
      <c r="Q29" s="64">
        <v>46</v>
      </c>
    </row>
    <row r="30" spans="1:17">
      <c r="A30" s="63" t="s">
        <v>188</v>
      </c>
      <c r="B30" s="74" t="s">
        <v>196</v>
      </c>
      <c r="C30" s="64">
        <v>23</v>
      </c>
      <c r="D30" s="64">
        <v>65</v>
      </c>
      <c r="E30" s="64">
        <v>45</v>
      </c>
      <c r="F30" s="64">
        <v>65</v>
      </c>
      <c r="G30" s="65">
        <v>54</v>
      </c>
      <c r="H30" s="66">
        <v>17</v>
      </c>
      <c r="I30" s="64">
        <v>59</v>
      </c>
      <c r="J30" s="64">
        <v>39</v>
      </c>
      <c r="K30" s="64">
        <v>59</v>
      </c>
      <c r="L30" s="65">
        <v>48</v>
      </c>
      <c r="M30" s="66">
        <v>11</v>
      </c>
      <c r="N30" s="64">
        <v>53</v>
      </c>
      <c r="O30" s="64">
        <v>33</v>
      </c>
      <c r="P30" s="64">
        <v>53</v>
      </c>
      <c r="Q30" s="64">
        <v>42</v>
      </c>
    </row>
    <row r="31" spans="1:17">
      <c r="A31" s="63" t="s">
        <v>189</v>
      </c>
      <c r="B31" s="74" t="s">
        <v>195</v>
      </c>
      <c r="C31" s="64">
        <v>74</v>
      </c>
      <c r="D31" s="64">
        <v>32</v>
      </c>
      <c r="E31" s="64">
        <v>65</v>
      </c>
      <c r="F31" s="64">
        <v>75</v>
      </c>
      <c r="G31" s="65">
        <v>59</v>
      </c>
      <c r="H31" s="66">
        <v>68</v>
      </c>
      <c r="I31" s="64">
        <v>26</v>
      </c>
      <c r="J31" s="64">
        <v>59</v>
      </c>
      <c r="K31" s="64">
        <v>69</v>
      </c>
      <c r="L31" s="65">
        <v>53</v>
      </c>
      <c r="M31" s="66">
        <v>62</v>
      </c>
      <c r="N31" s="64">
        <v>20</v>
      </c>
      <c r="O31" s="64">
        <v>53</v>
      </c>
      <c r="P31" s="64">
        <v>63</v>
      </c>
      <c r="Q31" s="64">
        <v>47</v>
      </c>
    </row>
    <row r="32" spans="1:17" ht="13.5" thickBot="1">
      <c r="A32" s="67" t="s">
        <v>190</v>
      </c>
      <c r="B32" s="75" t="s">
        <v>193</v>
      </c>
      <c r="C32" s="68">
        <v>75</v>
      </c>
      <c r="D32" s="68">
        <v>45</v>
      </c>
      <c r="E32" s="68">
        <v>66</v>
      </c>
      <c r="F32" s="68">
        <v>77</v>
      </c>
      <c r="G32" s="69">
        <v>64</v>
      </c>
      <c r="H32" s="70">
        <v>69</v>
      </c>
      <c r="I32" s="68">
        <v>39</v>
      </c>
      <c r="J32" s="68">
        <v>60</v>
      </c>
      <c r="K32" s="68">
        <v>71</v>
      </c>
      <c r="L32" s="69">
        <v>58</v>
      </c>
      <c r="M32" s="70">
        <v>63</v>
      </c>
      <c r="N32" s="68">
        <v>33</v>
      </c>
      <c r="O32" s="68">
        <v>54</v>
      </c>
      <c r="P32" s="68">
        <v>65</v>
      </c>
      <c r="Q32" s="68">
        <v>52</v>
      </c>
    </row>
  </sheetData>
  <mergeCells count="4">
    <mergeCell ref="A1:Q1"/>
    <mergeCell ref="C3:G3"/>
    <mergeCell ref="H3:L3"/>
    <mergeCell ref="M3:Q3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A19" workbookViewId="0">
      <selection activeCell="E35" sqref="E35"/>
    </sheetView>
  </sheetViews>
  <sheetFormatPr defaultRowHeight="13"/>
  <cols>
    <col min="1" max="1" width="8.6328125" customWidth="1"/>
    <col min="2" max="2" width="11.6328125" customWidth="1"/>
    <col min="3" max="17" width="6.6328125" customWidth="1"/>
  </cols>
  <sheetData>
    <row r="1" spans="1:17" ht="16.5">
      <c r="A1" s="97" t="s">
        <v>220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7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59"/>
      <c r="B3" s="71"/>
      <c r="C3" s="98" t="s">
        <v>154</v>
      </c>
      <c r="D3" s="98"/>
      <c r="E3" s="98"/>
      <c r="F3" s="98"/>
      <c r="G3" s="99"/>
      <c r="H3" s="100" t="s">
        <v>155</v>
      </c>
      <c r="I3" s="98"/>
      <c r="J3" s="98"/>
      <c r="K3" s="98"/>
      <c r="L3" s="99"/>
      <c r="M3" s="100" t="s">
        <v>156</v>
      </c>
      <c r="N3" s="98"/>
      <c r="O3" s="98"/>
      <c r="P3" s="98"/>
      <c r="Q3" s="98"/>
    </row>
    <row r="4" spans="1:17" ht="14">
      <c r="A4" s="72" t="s">
        <v>157</v>
      </c>
      <c r="B4" s="73" t="s">
        <v>192</v>
      </c>
      <c r="C4" s="60" t="s">
        <v>158</v>
      </c>
      <c r="D4" s="60" t="s">
        <v>159</v>
      </c>
      <c r="E4" s="60" t="s">
        <v>160</v>
      </c>
      <c r="F4" s="60" t="s">
        <v>161</v>
      </c>
      <c r="G4" s="61" t="s">
        <v>162</v>
      </c>
      <c r="H4" s="62" t="s">
        <v>158</v>
      </c>
      <c r="I4" s="60" t="s">
        <v>159</v>
      </c>
      <c r="J4" s="60" t="s">
        <v>160</v>
      </c>
      <c r="K4" s="60" t="s">
        <v>161</v>
      </c>
      <c r="L4" s="61" t="s">
        <v>162</v>
      </c>
      <c r="M4" s="62" t="s">
        <v>158</v>
      </c>
      <c r="N4" s="60" t="s">
        <v>159</v>
      </c>
      <c r="O4" s="60" t="s">
        <v>160</v>
      </c>
      <c r="P4" s="60" t="s">
        <v>161</v>
      </c>
      <c r="Q4" s="60" t="s">
        <v>162</v>
      </c>
    </row>
    <row r="5" spans="1:17">
      <c r="A5" s="63" t="s">
        <v>163</v>
      </c>
      <c r="B5" s="74" t="s">
        <v>193</v>
      </c>
      <c r="C5" s="64">
        <v>85</v>
      </c>
      <c r="D5" s="64">
        <v>45</v>
      </c>
      <c r="E5" s="64">
        <v>72</v>
      </c>
      <c r="F5" s="64">
        <v>90</v>
      </c>
      <c r="G5" s="65">
        <v>77</v>
      </c>
      <c r="H5" s="66">
        <v>79</v>
      </c>
      <c r="I5" s="64">
        <v>39</v>
      </c>
      <c r="J5" s="64">
        <v>66</v>
      </c>
      <c r="K5" s="64">
        <v>84</v>
      </c>
      <c r="L5" s="65">
        <v>71</v>
      </c>
      <c r="M5" s="66">
        <v>73</v>
      </c>
      <c r="N5" s="64">
        <v>33</v>
      </c>
      <c r="O5" s="64">
        <v>60</v>
      </c>
      <c r="P5" s="64">
        <v>78</v>
      </c>
      <c r="Q5" s="64">
        <v>65</v>
      </c>
    </row>
    <row r="6" spans="1:17">
      <c r="A6" s="63" t="s">
        <v>164</v>
      </c>
      <c r="B6" s="74" t="s">
        <v>194</v>
      </c>
      <c r="C6" s="64">
        <v>86</v>
      </c>
      <c r="D6" s="64">
        <v>82</v>
      </c>
      <c r="E6" s="64">
        <v>88</v>
      </c>
      <c r="F6" s="64">
        <v>98</v>
      </c>
      <c r="G6" s="65">
        <v>82</v>
      </c>
      <c r="H6" s="66">
        <v>80</v>
      </c>
      <c r="I6" s="64">
        <v>76</v>
      </c>
      <c r="J6" s="64">
        <v>82</v>
      </c>
      <c r="K6" s="64">
        <v>92</v>
      </c>
      <c r="L6" s="65">
        <v>76</v>
      </c>
      <c r="M6" s="66">
        <v>74</v>
      </c>
      <c r="N6" s="64">
        <v>70</v>
      </c>
      <c r="O6" s="64">
        <v>76</v>
      </c>
      <c r="P6" s="64">
        <v>86</v>
      </c>
      <c r="Q6" s="64">
        <v>70</v>
      </c>
    </row>
    <row r="7" spans="1:17">
      <c r="A7" s="63" t="s">
        <v>165</v>
      </c>
      <c r="B7" s="74" t="s">
        <v>195</v>
      </c>
      <c r="C7" s="64">
        <v>78</v>
      </c>
      <c r="D7" s="64">
        <v>38</v>
      </c>
      <c r="E7" s="64">
        <v>28</v>
      </c>
      <c r="F7" s="64">
        <v>87</v>
      </c>
      <c r="G7" s="65">
        <v>95</v>
      </c>
      <c r="H7" s="66">
        <v>72</v>
      </c>
      <c r="I7" s="64">
        <v>32</v>
      </c>
      <c r="J7" s="64">
        <v>22</v>
      </c>
      <c r="K7" s="64">
        <v>81</v>
      </c>
      <c r="L7" s="65">
        <v>89</v>
      </c>
      <c r="M7" s="66">
        <v>66</v>
      </c>
      <c r="N7" s="64">
        <v>26</v>
      </c>
      <c r="O7" s="64">
        <v>16</v>
      </c>
      <c r="P7" s="64">
        <v>75</v>
      </c>
      <c r="Q7" s="64">
        <v>83</v>
      </c>
    </row>
    <row r="8" spans="1:17">
      <c r="A8" s="63" t="s">
        <v>166</v>
      </c>
      <c r="B8" s="74" t="s">
        <v>195</v>
      </c>
      <c r="C8" s="64">
        <v>98</v>
      </c>
      <c r="D8" s="64">
        <v>87</v>
      </c>
      <c r="E8" s="64">
        <v>78</v>
      </c>
      <c r="F8" s="64">
        <v>88</v>
      </c>
      <c r="G8" s="65">
        <v>92</v>
      </c>
      <c r="H8" s="66">
        <v>92</v>
      </c>
      <c r="I8" s="64">
        <v>81</v>
      </c>
      <c r="J8" s="64">
        <v>72</v>
      </c>
      <c r="K8" s="64">
        <v>82</v>
      </c>
      <c r="L8" s="65">
        <v>86</v>
      </c>
      <c r="M8" s="66">
        <v>86</v>
      </c>
      <c r="N8" s="64">
        <v>75</v>
      </c>
      <c r="O8" s="64">
        <v>66</v>
      </c>
      <c r="P8" s="64">
        <v>76</v>
      </c>
      <c r="Q8" s="64">
        <v>80</v>
      </c>
    </row>
    <row r="9" spans="1:17">
      <c r="A9" s="63" t="s">
        <v>167</v>
      </c>
      <c r="B9" s="74" t="s">
        <v>193</v>
      </c>
      <c r="C9" s="64">
        <v>56</v>
      </c>
      <c r="D9" s="64">
        <v>65</v>
      </c>
      <c r="E9" s="64">
        <v>65</v>
      </c>
      <c r="F9" s="64">
        <v>46</v>
      </c>
      <c r="G9" s="65">
        <v>62</v>
      </c>
      <c r="H9" s="66">
        <v>50</v>
      </c>
      <c r="I9" s="64">
        <v>59</v>
      </c>
      <c r="J9" s="64">
        <v>59</v>
      </c>
      <c r="K9" s="64">
        <v>40</v>
      </c>
      <c r="L9" s="65">
        <v>56</v>
      </c>
      <c r="M9" s="66">
        <v>44</v>
      </c>
      <c r="N9" s="64">
        <v>53</v>
      </c>
      <c r="O9" s="64">
        <v>53</v>
      </c>
      <c r="P9" s="64">
        <v>34</v>
      </c>
      <c r="Q9" s="64">
        <v>50</v>
      </c>
    </row>
    <row r="10" spans="1:17">
      <c r="A10" s="63" t="s">
        <v>168</v>
      </c>
      <c r="B10" s="74" t="s">
        <v>193</v>
      </c>
      <c r="C10" s="64">
        <v>32</v>
      </c>
      <c r="D10" s="64">
        <v>43</v>
      </c>
      <c r="E10" s="64">
        <v>34</v>
      </c>
      <c r="F10" s="64">
        <v>56</v>
      </c>
      <c r="G10" s="65">
        <v>46</v>
      </c>
      <c r="H10" s="66">
        <v>26</v>
      </c>
      <c r="I10" s="64">
        <v>37</v>
      </c>
      <c r="J10" s="64">
        <v>28</v>
      </c>
      <c r="K10" s="64">
        <v>50</v>
      </c>
      <c r="L10" s="65">
        <v>40</v>
      </c>
      <c r="M10" s="66">
        <v>20</v>
      </c>
      <c r="N10" s="64">
        <v>31</v>
      </c>
      <c r="O10" s="64">
        <v>22</v>
      </c>
      <c r="P10" s="64">
        <v>44</v>
      </c>
      <c r="Q10" s="64">
        <v>34</v>
      </c>
    </row>
    <row r="11" spans="1:17">
      <c r="A11" s="63" t="s">
        <v>169</v>
      </c>
      <c r="B11" s="74" t="s">
        <v>193</v>
      </c>
      <c r="C11" s="64">
        <v>12</v>
      </c>
      <c r="D11" s="64">
        <v>56</v>
      </c>
      <c r="E11" s="64">
        <v>45</v>
      </c>
      <c r="F11" s="64">
        <v>65</v>
      </c>
      <c r="G11" s="65">
        <v>42</v>
      </c>
      <c r="H11" s="66">
        <v>6</v>
      </c>
      <c r="I11" s="64">
        <v>50</v>
      </c>
      <c r="J11" s="64">
        <v>39</v>
      </c>
      <c r="K11" s="64">
        <v>59</v>
      </c>
      <c r="L11" s="65">
        <v>36</v>
      </c>
      <c r="M11" s="66">
        <v>0</v>
      </c>
      <c r="N11" s="64">
        <v>44</v>
      </c>
      <c r="O11" s="64">
        <v>33</v>
      </c>
      <c r="P11" s="64">
        <v>53</v>
      </c>
      <c r="Q11" s="64">
        <v>30</v>
      </c>
    </row>
    <row r="12" spans="1:17">
      <c r="A12" s="63" t="s">
        <v>170</v>
      </c>
      <c r="B12" s="74" t="s">
        <v>196</v>
      </c>
      <c r="C12" s="64">
        <v>87</v>
      </c>
      <c r="D12" s="64">
        <v>78</v>
      </c>
      <c r="E12" s="64">
        <v>32</v>
      </c>
      <c r="F12" s="64">
        <v>46</v>
      </c>
      <c r="G12" s="65">
        <v>62</v>
      </c>
      <c r="H12" s="66">
        <v>81</v>
      </c>
      <c r="I12" s="64">
        <v>72</v>
      </c>
      <c r="J12" s="64">
        <v>26</v>
      </c>
      <c r="K12" s="64">
        <v>40</v>
      </c>
      <c r="L12" s="65">
        <v>56</v>
      </c>
      <c r="M12" s="66">
        <v>75</v>
      </c>
      <c r="N12" s="64">
        <v>66</v>
      </c>
      <c r="O12" s="64">
        <v>20</v>
      </c>
      <c r="P12" s="64">
        <v>34</v>
      </c>
      <c r="Q12" s="64">
        <v>50</v>
      </c>
    </row>
    <row r="13" spans="1:17">
      <c r="A13" s="63" t="s">
        <v>171</v>
      </c>
      <c r="B13" s="74" t="s">
        <v>196</v>
      </c>
      <c r="C13" s="64">
        <v>26</v>
      </c>
      <c r="D13" s="64">
        <v>84</v>
      </c>
      <c r="E13" s="64">
        <v>78</v>
      </c>
      <c r="F13" s="64">
        <v>65</v>
      </c>
      <c r="G13" s="65">
        <v>54</v>
      </c>
      <c r="H13" s="66">
        <v>20</v>
      </c>
      <c r="I13" s="64">
        <v>78</v>
      </c>
      <c r="J13" s="64">
        <v>72</v>
      </c>
      <c r="K13" s="64">
        <v>59</v>
      </c>
      <c r="L13" s="65">
        <v>48</v>
      </c>
      <c r="M13" s="66">
        <v>14</v>
      </c>
      <c r="N13" s="64">
        <v>72</v>
      </c>
      <c r="O13" s="64">
        <v>66</v>
      </c>
      <c r="P13" s="64">
        <v>53</v>
      </c>
      <c r="Q13" s="64">
        <v>42</v>
      </c>
    </row>
    <row r="14" spans="1:17">
      <c r="A14" s="63" t="s">
        <v>172</v>
      </c>
      <c r="B14" s="74" t="s">
        <v>193</v>
      </c>
      <c r="C14" s="64">
        <v>12</v>
      </c>
      <c r="D14" s="64">
        <v>56</v>
      </c>
      <c r="E14" s="64">
        <v>56</v>
      </c>
      <c r="F14" s="64">
        <v>75</v>
      </c>
      <c r="G14" s="65">
        <v>82</v>
      </c>
      <c r="H14" s="66">
        <v>6</v>
      </c>
      <c r="I14" s="64">
        <v>50</v>
      </c>
      <c r="J14" s="64">
        <v>50</v>
      </c>
      <c r="K14" s="64">
        <v>69</v>
      </c>
      <c r="L14" s="65">
        <v>76</v>
      </c>
      <c r="M14" s="66">
        <v>0</v>
      </c>
      <c r="N14" s="64">
        <v>44</v>
      </c>
      <c r="O14" s="64">
        <v>44</v>
      </c>
      <c r="P14" s="64">
        <v>63</v>
      </c>
      <c r="Q14" s="64">
        <v>70</v>
      </c>
    </row>
    <row r="15" spans="1:17">
      <c r="A15" s="63" t="s">
        <v>173</v>
      </c>
      <c r="B15" s="74" t="s">
        <v>194</v>
      </c>
      <c r="C15" s="64">
        <v>54</v>
      </c>
      <c r="D15" s="64">
        <v>32</v>
      </c>
      <c r="E15" s="64">
        <v>46</v>
      </c>
      <c r="F15" s="64">
        <v>66</v>
      </c>
      <c r="G15" s="65">
        <v>72</v>
      </c>
      <c r="H15" s="66">
        <v>48</v>
      </c>
      <c r="I15" s="64">
        <v>26</v>
      </c>
      <c r="J15" s="64">
        <v>40</v>
      </c>
      <c r="K15" s="64">
        <v>60</v>
      </c>
      <c r="L15" s="65">
        <v>66</v>
      </c>
      <c r="M15" s="66">
        <v>42</v>
      </c>
      <c r="N15" s="64">
        <v>20</v>
      </c>
      <c r="O15" s="64">
        <v>34</v>
      </c>
      <c r="P15" s="64">
        <v>54</v>
      </c>
      <c r="Q15" s="64">
        <v>60</v>
      </c>
    </row>
    <row r="16" spans="1:17">
      <c r="A16" s="63" t="s">
        <v>174</v>
      </c>
      <c r="B16" s="74" t="s">
        <v>194</v>
      </c>
      <c r="C16" s="64">
        <v>65</v>
      </c>
      <c r="D16" s="64">
        <v>65</v>
      </c>
      <c r="E16" s="64">
        <v>23</v>
      </c>
      <c r="F16" s="64">
        <v>55</v>
      </c>
      <c r="G16" s="65">
        <v>62</v>
      </c>
      <c r="H16" s="66">
        <v>59</v>
      </c>
      <c r="I16" s="64">
        <v>59</v>
      </c>
      <c r="J16" s="64">
        <v>17</v>
      </c>
      <c r="K16" s="64">
        <v>49</v>
      </c>
      <c r="L16" s="65">
        <v>56</v>
      </c>
      <c r="M16" s="66">
        <v>53</v>
      </c>
      <c r="N16" s="64">
        <v>53</v>
      </c>
      <c r="O16" s="64">
        <v>11</v>
      </c>
      <c r="P16" s="64">
        <v>43</v>
      </c>
      <c r="Q16" s="64">
        <v>50</v>
      </c>
    </row>
    <row r="17" spans="1:17">
      <c r="A17" s="63" t="s">
        <v>175</v>
      </c>
      <c r="B17" s="74" t="s">
        <v>195</v>
      </c>
      <c r="C17" s="64">
        <v>87</v>
      </c>
      <c r="D17" s="64">
        <v>32</v>
      </c>
      <c r="E17" s="64">
        <v>54</v>
      </c>
      <c r="F17" s="64">
        <v>44</v>
      </c>
      <c r="G17" s="65">
        <v>64</v>
      </c>
      <c r="H17" s="66">
        <v>81</v>
      </c>
      <c r="I17" s="64">
        <v>26</v>
      </c>
      <c r="J17" s="64">
        <v>48</v>
      </c>
      <c r="K17" s="64">
        <v>38</v>
      </c>
      <c r="L17" s="65">
        <v>58</v>
      </c>
      <c r="M17" s="66">
        <v>75</v>
      </c>
      <c r="N17" s="64">
        <v>20</v>
      </c>
      <c r="O17" s="64">
        <v>42</v>
      </c>
      <c r="P17" s="64">
        <v>32</v>
      </c>
      <c r="Q17" s="64">
        <v>52</v>
      </c>
    </row>
    <row r="18" spans="1:17">
      <c r="A18" s="63" t="s">
        <v>176</v>
      </c>
      <c r="B18" s="74" t="s">
        <v>193</v>
      </c>
      <c r="C18" s="64">
        <v>56</v>
      </c>
      <c r="D18" s="64">
        <v>46</v>
      </c>
      <c r="E18" s="64">
        <v>45</v>
      </c>
      <c r="F18" s="64">
        <v>55</v>
      </c>
      <c r="G18" s="65">
        <v>72</v>
      </c>
      <c r="H18" s="66">
        <v>50</v>
      </c>
      <c r="I18" s="64">
        <v>40</v>
      </c>
      <c r="J18" s="64">
        <v>39</v>
      </c>
      <c r="K18" s="64">
        <v>49</v>
      </c>
      <c r="L18" s="65">
        <v>66</v>
      </c>
      <c r="M18" s="66">
        <v>44</v>
      </c>
      <c r="N18" s="64">
        <v>34</v>
      </c>
      <c r="O18" s="64">
        <v>33</v>
      </c>
      <c r="P18" s="64">
        <v>43</v>
      </c>
      <c r="Q18" s="64">
        <v>60</v>
      </c>
    </row>
    <row r="19" spans="1:17">
      <c r="A19" s="63" t="s">
        <v>177</v>
      </c>
      <c r="B19" s="74" t="s">
        <v>195</v>
      </c>
      <c r="C19" s="64">
        <v>87</v>
      </c>
      <c r="D19" s="64">
        <v>56</v>
      </c>
      <c r="E19" s="64">
        <v>98</v>
      </c>
      <c r="F19" s="64">
        <v>66</v>
      </c>
      <c r="G19" s="65">
        <v>63</v>
      </c>
      <c r="H19" s="66">
        <v>81</v>
      </c>
      <c r="I19" s="64">
        <v>50</v>
      </c>
      <c r="J19" s="64">
        <v>92</v>
      </c>
      <c r="K19" s="64">
        <v>60</v>
      </c>
      <c r="L19" s="65">
        <v>57</v>
      </c>
      <c r="M19" s="66">
        <v>75</v>
      </c>
      <c r="N19" s="64">
        <v>44</v>
      </c>
      <c r="O19" s="64">
        <v>86</v>
      </c>
      <c r="P19" s="64">
        <v>54</v>
      </c>
      <c r="Q19" s="64">
        <v>51</v>
      </c>
    </row>
    <row r="20" spans="1:17">
      <c r="A20" s="63" t="s">
        <v>178</v>
      </c>
      <c r="B20" s="74" t="s">
        <v>196</v>
      </c>
      <c r="C20" s="64">
        <v>65</v>
      </c>
      <c r="D20" s="64">
        <v>31</v>
      </c>
      <c r="E20" s="64">
        <v>64</v>
      </c>
      <c r="F20" s="64">
        <v>68</v>
      </c>
      <c r="G20" s="65">
        <v>64</v>
      </c>
      <c r="H20" s="66">
        <v>59</v>
      </c>
      <c r="I20" s="64">
        <v>25</v>
      </c>
      <c r="J20" s="64">
        <v>58</v>
      </c>
      <c r="K20" s="64">
        <v>62</v>
      </c>
      <c r="L20" s="65">
        <v>58</v>
      </c>
      <c r="M20" s="66">
        <v>53</v>
      </c>
      <c r="N20" s="64">
        <v>19</v>
      </c>
      <c r="O20" s="64">
        <v>52</v>
      </c>
      <c r="P20" s="64">
        <v>56</v>
      </c>
      <c r="Q20" s="64">
        <v>52</v>
      </c>
    </row>
    <row r="21" spans="1:17">
      <c r="A21" s="63" t="s">
        <v>179</v>
      </c>
      <c r="B21" s="74" t="s">
        <v>196</v>
      </c>
      <c r="C21" s="64">
        <v>23</v>
      </c>
      <c r="D21" s="64">
        <v>56</v>
      </c>
      <c r="E21" s="64">
        <v>64</v>
      </c>
      <c r="F21" s="64">
        <v>56</v>
      </c>
      <c r="G21" s="65">
        <v>53</v>
      </c>
      <c r="H21" s="66">
        <v>17</v>
      </c>
      <c r="I21" s="64">
        <v>50</v>
      </c>
      <c r="J21" s="64">
        <v>58</v>
      </c>
      <c r="K21" s="64">
        <v>50</v>
      </c>
      <c r="L21" s="65">
        <v>47</v>
      </c>
      <c r="M21" s="66">
        <v>11</v>
      </c>
      <c r="N21" s="64">
        <v>44</v>
      </c>
      <c r="O21" s="64">
        <v>52</v>
      </c>
      <c r="P21" s="64">
        <v>44</v>
      </c>
      <c r="Q21" s="64">
        <v>41</v>
      </c>
    </row>
    <row r="22" spans="1:17">
      <c r="A22" s="63" t="s">
        <v>180</v>
      </c>
      <c r="B22" s="74" t="s">
        <v>195</v>
      </c>
      <c r="C22" s="64">
        <v>35</v>
      </c>
      <c r="D22" s="64">
        <v>43</v>
      </c>
      <c r="E22" s="64">
        <v>57</v>
      </c>
      <c r="F22" s="64">
        <v>46</v>
      </c>
      <c r="G22" s="65">
        <v>63</v>
      </c>
      <c r="H22" s="66">
        <v>29</v>
      </c>
      <c r="I22" s="64">
        <v>37</v>
      </c>
      <c r="J22" s="64">
        <v>51</v>
      </c>
      <c r="K22" s="64">
        <v>40</v>
      </c>
      <c r="L22" s="65">
        <v>57</v>
      </c>
      <c r="M22" s="66">
        <v>23</v>
      </c>
      <c r="N22" s="64">
        <v>31</v>
      </c>
      <c r="O22" s="64">
        <v>45</v>
      </c>
      <c r="P22" s="64">
        <v>34</v>
      </c>
      <c r="Q22" s="64">
        <v>51</v>
      </c>
    </row>
    <row r="23" spans="1:17">
      <c r="A23" s="63" t="s">
        <v>181</v>
      </c>
      <c r="B23" s="74" t="s">
        <v>195</v>
      </c>
      <c r="C23" s="64">
        <v>34</v>
      </c>
      <c r="D23" s="64">
        <v>26</v>
      </c>
      <c r="E23" s="64">
        <v>87</v>
      </c>
      <c r="F23" s="64">
        <v>65</v>
      </c>
      <c r="G23" s="65">
        <v>39</v>
      </c>
      <c r="H23" s="66">
        <v>28</v>
      </c>
      <c r="I23" s="64">
        <v>20</v>
      </c>
      <c r="J23" s="64">
        <v>81</v>
      </c>
      <c r="K23" s="64">
        <v>59</v>
      </c>
      <c r="L23" s="65">
        <v>33</v>
      </c>
      <c r="M23" s="66">
        <v>22</v>
      </c>
      <c r="N23" s="64">
        <v>14</v>
      </c>
      <c r="O23" s="64">
        <v>75</v>
      </c>
      <c r="P23" s="64">
        <v>53</v>
      </c>
      <c r="Q23" s="64">
        <v>27</v>
      </c>
    </row>
    <row r="24" spans="1:17">
      <c r="A24" s="63" t="s">
        <v>182</v>
      </c>
      <c r="B24" s="74" t="s">
        <v>193</v>
      </c>
      <c r="C24" s="64">
        <v>56</v>
      </c>
      <c r="D24" s="64">
        <v>31</v>
      </c>
      <c r="E24" s="64">
        <v>85</v>
      </c>
      <c r="F24" s="64">
        <v>46</v>
      </c>
      <c r="G24" s="65">
        <v>49</v>
      </c>
      <c r="H24" s="66">
        <v>50</v>
      </c>
      <c r="I24" s="64">
        <v>25</v>
      </c>
      <c r="J24" s="64">
        <v>79</v>
      </c>
      <c r="K24" s="64">
        <v>40</v>
      </c>
      <c r="L24" s="65">
        <v>43</v>
      </c>
      <c r="M24" s="66">
        <v>44</v>
      </c>
      <c r="N24" s="64">
        <v>19</v>
      </c>
      <c r="O24" s="64">
        <v>73</v>
      </c>
      <c r="P24" s="64">
        <v>34</v>
      </c>
      <c r="Q24" s="64">
        <v>37</v>
      </c>
    </row>
    <row r="25" spans="1:17">
      <c r="A25" s="63" t="s">
        <v>183</v>
      </c>
      <c r="B25" s="74" t="s">
        <v>193</v>
      </c>
      <c r="C25" s="64">
        <v>54</v>
      </c>
      <c r="D25" s="64">
        <v>54</v>
      </c>
      <c r="E25" s="64">
        <v>45</v>
      </c>
      <c r="F25" s="64">
        <v>65</v>
      </c>
      <c r="G25" s="65">
        <v>59</v>
      </c>
      <c r="H25" s="66">
        <v>48</v>
      </c>
      <c r="I25" s="64">
        <v>48</v>
      </c>
      <c r="J25" s="64">
        <v>39</v>
      </c>
      <c r="K25" s="64">
        <v>59</v>
      </c>
      <c r="L25" s="65">
        <v>53</v>
      </c>
      <c r="M25" s="66">
        <v>42</v>
      </c>
      <c r="N25" s="64">
        <v>42</v>
      </c>
      <c r="O25" s="64">
        <v>33</v>
      </c>
      <c r="P25" s="64">
        <v>53</v>
      </c>
      <c r="Q25" s="64">
        <v>47</v>
      </c>
    </row>
    <row r="26" spans="1:17">
      <c r="A26" s="63" t="s">
        <v>184</v>
      </c>
      <c r="B26" s="74" t="s">
        <v>193</v>
      </c>
      <c r="C26" s="64">
        <v>58</v>
      </c>
      <c r="D26" s="64">
        <v>56</v>
      </c>
      <c r="E26" s="64">
        <v>65</v>
      </c>
      <c r="F26" s="64">
        <v>56</v>
      </c>
      <c r="G26" s="65">
        <v>69</v>
      </c>
      <c r="H26" s="66">
        <v>52</v>
      </c>
      <c r="I26" s="64">
        <v>50</v>
      </c>
      <c r="J26" s="64">
        <v>59</v>
      </c>
      <c r="K26" s="64">
        <v>50</v>
      </c>
      <c r="L26" s="65">
        <v>63</v>
      </c>
      <c r="M26" s="66">
        <v>46</v>
      </c>
      <c r="N26" s="64">
        <v>44</v>
      </c>
      <c r="O26" s="64">
        <v>53</v>
      </c>
      <c r="P26" s="64">
        <v>44</v>
      </c>
      <c r="Q26" s="64">
        <v>57</v>
      </c>
    </row>
    <row r="27" spans="1:17">
      <c r="A27" s="63" t="s">
        <v>185</v>
      </c>
      <c r="B27" s="74" t="s">
        <v>193</v>
      </c>
      <c r="C27" s="64">
        <v>85</v>
      </c>
      <c r="D27" s="64">
        <v>23</v>
      </c>
      <c r="E27" s="64">
        <v>65</v>
      </c>
      <c r="F27" s="64">
        <v>46</v>
      </c>
      <c r="G27" s="65">
        <v>78</v>
      </c>
      <c r="H27" s="66">
        <v>79</v>
      </c>
      <c r="I27" s="64">
        <v>17</v>
      </c>
      <c r="J27" s="64">
        <v>59</v>
      </c>
      <c r="K27" s="64">
        <v>40</v>
      </c>
      <c r="L27" s="65">
        <v>72</v>
      </c>
      <c r="M27" s="66">
        <v>73</v>
      </c>
      <c r="N27" s="64">
        <v>11</v>
      </c>
      <c r="O27" s="64">
        <v>53</v>
      </c>
      <c r="P27" s="64">
        <v>34</v>
      </c>
      <c r="Q27" s="64">
        <v>66</v>
      </c>
    </row>
    <row r="28" spans="1:17">
      <c r="A28" s="63" t="s">
        <v>186</v>
      </c>
      <c r="B28" s="74" t="s">
        <v>193</v>
      </c>
      <c r="C28" s="64">
        <v>56</v>
      </c>
      <c r="D28" s="64">
        <v>98</v>
      </c>
      <c r="E28" s="64">
        <v>45</v>
      </c>
      <c r="F28" s="64">
        <v>65</v>
      </c>
      <c r="G28" s="65">
        <v>68</v>
      </c>
      <c r="H28" s="66">
        <v>50</v>
      </c>
      <c r="I28" s="64">
        <v>92</v>
      </c>
      <c r="J28" s="64">
        <v>39</v>
      </c>
      <c r="K28" s="64">
        <v>59</v>
      </c>
      <c r="L28" s="65">
        <v>62</v>
      </c>
      <c r="M28" s="66">
        <v>44</v>
      </c>
      <c r="N28" s="64">
        <v>86</v>
      </c>
      <c r="O28" s="64">
        <v>33</v>
      </c>
      <c r="P28" s="64">
        <v>53</v>
      </c>
      <c r="Q28" s="64">
        <v>56</v>
      </c>
    </row>
    <row r="29" spans="1:17">
      <c r="A29" s="63" t="s">
        <v>187</v>
      </c>
      <c r="B29" s="74" t="s">
        <v>193</v>
      </c>
      <c r="C29" s="64">
        <v>94</v>
      </c>
      <c r="D29" s="64">
        <v>13</v>
      </c>
      <c r="E29" s="64">
        <v>32</v>
      </c>
      <c r="F29" s="64">
        <v>46</v>
      </c>
      <c r="G29" s="65">
        <v>58</v>
      </c>
      <c r="H29" s="66">
        <v>88</v>
      </c>
      <c r="I29" s="64">
        <v>7</v>
      </c>
      <c r="J29" s="64">
        <v>26</v>
      </c>
      <c r="K29" s="64">
        <v>40</v>
      </c>
      <c r="L29" s="65">
        <v>52</v>
      </c>
      <c r="M29" s="66">
        <v>82</v>
      </c>
      <c r="N29" s="64">
        <v>1</v>
      </c>
      <c r="O29" s="64">
        <v>20</v>
      </c>
      <c r="P29" s="64">
        <v>34</v>
      </c>
      <c r="Q29" s="64">
        <v>46</v>
      </c>
    </row>
    <row r="30" spans="1:17">
      <c r="A30" s="63" t="s">
        <v>188</v>
      </c>
      <c r="B30" s="74" t="s">
        <v>196</v>
      </c>
      <c r="C30" s="64">
        <v>23</v>
      </c>
      <c r="D30" s="64">
        <v>65</v>
      </c>
      <c r="E30" s="64">
        <v>45</v>
      </c>
      <c r="F30" s="64">
        <v>65</v>
      </c>
      <c r="G30" s="65">
        <v>54</v>
      </c>
      <c r="H30" s="66">
        <v>17</v>
      </c>
      <c r="I30" s="64">
        <v>59</v>
      </c>
      <c r="J30" s="64">
        <v>39</v>
      </c>
      <c r="K30" s="64">
        <v>59</v>
      </c>
      <c r="L30" s="65">
        <v>48</v>
      </c>
      <c r="M30" s="66">
        <v>11</v>
      </c>
      <c r="N30" s="64">
        <v>53</v>
      </c>
      <c r="O30" s="64">
        <v>33</v>
      </c>
      <c r="P30" s="64">
        <v>53</v>
      </c>
      <c r="Q30" s="64">
        <v>42</v>
      </c>
    </row>
    <row r="31" spans="1:17">
      <c r="A31" s="63" t="s">
        <v>189</v>
      </c>
      <c r="B31" s="74" t="s">
        <v>195</v>
      </c>
      <c r="C31" s="64">
        <v>74</v>
      </c>
      <c r="D31" s="64">
        <v>32</v>
      </c>
      <c r="E31" s="64">
        <v>65</v>
      </c>
      <c r="F31" s="64">
        <v>75</v>
      </c>
      <c r="G31" s="65">
        <v>59</v>
      </c>
      <c r="H31" s="66">
        <v>68</v>
      </c>
      <c r="I31" s="64">
        <v>26</v>
      </c>
      <c r="J31" s="64">
        <v>59</v>
      </c>
      <c r="K31" s="64">
        <v>69</v>
      </c>
      <c r="L31" s="65">
        <v>53</v>
      </c>
      <c r="M31" s="66">
        <v>62</v>
      </c>
      <c r="N31" s="64">
        <v>20</v>
      </c>
      <c r="O31" s="64">
        <v>53</v>
      </c>
      <c r="P31" s="64">
        <v>63</v>
      </c>
      <c r="Q31" s="64">
        <v>47</v>
      </c>
    </row>
    <row r="32" spans="1:17" ht="13.5" thickBot="1">
      <c r="A32" s="67" t="s">
        <v>190</v>
      </c>
      <c r="B32" s="75" t="s">
        <v>193</v>
      </c>
      <c r="C32" s="68">
        <v>75</v>
      </c>
      <c r="D32" s="68">
        <v>45</v>
      </c>
      <c r="E32" s="68">
        <v>66</v>
      </c>
      <c r="F32" s="68">
        <v>77</v>
      </c>
      <c r="G32" s="69">
        <v>64</v>
      </c>
      <c r="H32" s="70">
        <v>69</v>
      </c>
      <c r="I32" s="68">
        <v>39</v>
      </c>
      <c r="J32" s="68">
        <v>60</v>
      </c>
      <c r="K32" s="68">
        <v>71</v>
      </c>
      <c r="L32" s="69">
        <v>58</v>
      </c>
      <c r="M32" s="70">
        <v>63</v>
      </c>
      <c r="N32" s="68">
        <v>33</v>
      </c>
      <c r="O32" s="68">
        <v>54</v>
      </c>
      <c r="P32" s="68">
        <v>65</v>
      </c>
      <c r="Q32" s="68">
        <v>52</v>
      </c>
    </row>
  </sheetData>
  <mergeCells count="4">
    <mergeCell ref="A1:Q1"/>
    <mergeCell ref="C3:G3"/>
    <mergeCell ref="H3:L3"/>
    <mergeCell ref="M3:Q3"/>
  </mergeCells>
  <phoneticPr fontId="2"/>
  <conditionalFormatting sqref="C4:G32">
    <cfRule type="cellIs" dxfId="0" priority="2" stopIfTrue="1" operator="greaterThan">
      <formula>90</formula>
    </cfRule>
  </conditionalFormatting>
  <pageMargins left="0.75" right="0.75" top="1" bottom="1" header="0.51200000000000001" footer="0.51200000000000001"/>
  <pageSetup paperSize="9" orientation="portrait" horizontalDpi="1200" verticalDpi="12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3"/>
  <sheetData/>
  <phoneticPr fontId="2"/>
  <pageMargins left="0.75" right="0.75" top="1" bottom="1" header="0.51200000000000001" footer="0.5120000000000000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34"/>
  <sheetViews>
    <sheetView showGridLines="0" workbookViewId="0"/>
  </sheetViews>
  <sheetFormatPr defaultRowHeight="13"/>
  <cols>
    <col min="1" max="1" width="5.453125" style="1" bestFit="1" customWidth="1"/>
    <col min="2" max="2" width="7.08984375" style="1" bestFit="1" customWidth="1"/>
    <col min="3" max="3" width="10.26953125" bestFit="1" customWidth="1"/>
    <col min="4" max="4" width="8.6328125" customWidth="1"/>
  </cols>
  <sheetData>
    <row r="2" spans="2:4">
      <c r="B2" s="2" t="s">
        <v>3</v>
      </c>
      <c r="C2" s="2" t="s">
        <v>1</v>
      </c>
      <c r="D2" s="2" t="s">
        <v>2</v>
      </c>
    </row>
    <row r="3" spans="2:4" hidden="1">
      <c r="B3" s="3">
        <v>1</v>
      </c>
      <c r="C3" s="4">
        <v>4203</v>
      </c>
      <c r="D3" s="4">
        <v>1101</v>
      </c>
    </row>
    <row r="4" spans="2:4" hidden="1">
      <c r="B4" s="3">
        <v>2</v>
      </c>
      <c r="C4" s="4">
        <v>3950</v>
      </c>
      <c r="D4" s="4">
        <v>1006</v>
      </c>
    </row>
    <row r="5" spans="2:4" hidden="1">
      <c r="B5" s="3">
        <v>3</v>
      </c>
      <c r="C5" s="4">
        <v>4707</v>
      </c>
      <c r="D5" s="4">
        <v>1155</v>
      </c>
    </row>
    <row r="6" spans="2:4" hidden="1">
      <c r="B6" s="3">
        <v>4</v>
      </c>
      <c r="C6" s="4">
        <v>4539</v>
      </c>
      <c r="D6" s="4">
        <v>1094</v>
      </c>
    </row>
    <row r="7" spans="2:4" hidden="1">
      <c r="B7" s="3">
        <v>5</v>
      </c>
      <c r="C7" s="4">
        <v>5001</v>
      </c>
      <c r="D7" s="4">
        <v>1272</v>
      </c>
    </row>
    <row r="8" spans="2:4" hidden="1">
      <c r="B8" s="3">
        <v>6</v>
      </c>
      <c r="C8" s="4">
        <v>4203</v>
      </c>
      <c r="D8" s="4">
        <v>1035</v>
      </c>
    </row>
    <row r="9" spans="2:4" hidden="1">
      <c r="B9" s="3">
        <v>7</v>
      </c>
      <c r="C9" s="4">
        <v>4497</v>
      </c>
      <c r="D9" s="4">
        <v>1139</v>
      </c>
    </row>
    <row r="10" spans="2:4" hidden="1">
      <c r="B10" s="3">
        <v>8</v>
      </c>
      <c r="C10" s="4">
        <v>4791</v>
      </c>
      <c r="D10" s="4">
        <v>1166</v>
      </c>
    </row>
    <row r="11" spans="2:4" hidden="1">
      <c r="B11" s="3">
        <v>9</v>
      </c>
      <c r="C11" s="4">
        <v>4917</v>
      </c>
      <c r="D11" s="4">
        <v>1179</v>
      </c>
    </row>
    <row r="12" spans="2:4" hidden="1">
      <c r="B12" s="3">
        <v>10</v>
      </c>
      <c r="C12" s="4"/>
      <c r="D12" s="4"/>
    </row>
    <row r="13" spans="2:4" hidden="1">
      <c r="B13" s="3">
        <v>11</v>
      </c>
      <c r="C13" s="4">
        <v>5001</v>
      </c>
      <c r="D13" s="4">
        <v>1310</v>
      </c>
    </row>
    <row r="14" spans="2:4" hidden="1">
      <c r="B14" s="3">
        <v>12</v>
      </c>
      <c r="C14" s="4">
        <v>4497</v>
      </c>
      <c r="D14" s="4">
        <v>1105</v>
      </c>
    </row>
    <row r="15" spans="2:4" hidden="1">
      <c r="B15" s="3">
        <v>13</v>
      </c>
      <c r="C15" s="4">
        <v>4413</v>
      </c>
      <c r="D15" s="4">
        <v>1122</v>
      </c>
    </row>
    <row r="16" spans="2:4" hidden="1">
      <c r="B16" s="3">
        <v>14</v>
      </c>
      <c r="C16" s="4">
        <v>4959</v>
      </c>
      <c r="D16" s="4">
        <v>1222</v>
      </c>
    </row>
    <row r="17" spans="2:4" hidden="1">
      <c r="B17" s="3">
        <v>15</v>
      </c>
      <c r="C17" s="4">
        <v>3824</v>
      </c>
      <c r="D17" s="4">
        <v>932</v>
      </c>
    </row>
    <row r="18" spans="2:4" hidden="1">
      <c r="B18" s="3">
        <v>16</v>
      </c>
      <c r="C18" s="4">
        <v>4539</v>
      </c>
      <c r="D18" s="4">
        <v>1107</v>
      </c>
    </row>
    <row r="19" spans="2:4" hidden="1">
      <c r="B19" s="3">
        <v>17</v>
      </c>
      <c r="C19" s="4"/>
      <c r="D19" s="4"/>
    </row>
    <row r="20" spans="2:4" hidden="1">
      <c r="B20" s="3">
        <v>18</v>
      </c>
      <c r="C20" s="4">
        <v>3824</v>
      </c>
      <c r="D20" s="4">
        <v>951</v>
      </c>
    </row>
    <row r="21" spans="2:4" hidden="1">
      <c r="B21" s="3">
        <v>19</v>
      </c>
      <c r="C21" s="4">
        <v>3362</v>
      </c>
      <c r="D21" s="4">
        <v>868</v>
      </c>
    </row>
    <row r="22" spans="2:4" hidden="1">
      <c r="B22" s="3">
        <v>20</v>
      </c>
      <c r="C22" s="4">
        <v>4539</v>
      </c>
      <c r="D22" s="4">
        <v>1089</v>
      </c>
    </row>
    <row r="23" spans="2:4" hidden="1">
      <c r="B23" s="3">
        <v>21</v>
      </c>
      <c r="C23" s="4">
        <v>4034</v>
      </c>
      <c r="D23" s="4">
        <v>969</v>
      </c>
    </row>
    <row r="24" spans="2:4" hidden="1">
      <c r="B24" s="3">
        <v>22</v>
      </c>
      <c r="C24" s="4">
        <v>4497</v>
      </c>
      <c r="D24" s="4">
        <v>1078</v>
      </c>
    </row>
    <row r="25" spans="2:4" hidden="1">
      <c r="B25" s="3">
        <v>23</v>
      </c>
      <c r="C25" s="4">
        <v>3572</v>
      </c>
      <c r="D25" s="4">
        <v>927</v>
      </c>
    </row>
    <row r="26" spans="2:4" hidden="1">
      <c r="B26" s="3">
        <v>24</v>
      </c>
      <c r="C26" s="4"/>
      <c r="D26" s="4"/>
    </row>
    <row r="27" spans="2:4" hidden="1">
      <c r="B27" s="3">
        <v>25</v>
      </c>
      <c r="C27" s="4">
        <v>4875</v>
      </c>
      <c r="D27" s="4">
        <v>1214</v>
      </c>
    </row>
    <row r="28" spans="2:4" hidden="1">
      <c r="B28" s="3">
        <v>26</v>
      </c>
      <c r="C28" s="4">
        <v>4665</v>
      </c>
      <c r="D28" s="4">
        <v>1182</v>
      </c>
    </row>
    <row r="29" spans="2:4" hidden="1">
      <c r="B29" s="3">
        <v>27</v>
      </c>
      <c r="C29" s="4">
        <v>4160</v>
      </c>
      <c r="D29" s="4">
        <v>1012</v>
      </c>
    </row>
    <row r="30" spans="2:4" hidden="1">
      <c r="B30" s="3">
        <v>28</v>
      </c>
      <c r="C30" s="4">
        <v>4539</v>
      </c>
      <c r="D30" s="4">
        <v>1130</v>
      </c>
    </row>
    <row r="31" spans="2:4" hidden="1">
      <c r="B31" s="3">
        <v>29</v>
      </c>
      <c r="C31" s="4">
        <v>3992</v>
      </c>
      <c r="D31" s="4">
        <v>1040</v>
      </c>
    </row>
    <row r="32" spans="2:4" hidden="1">
      <c r="B32" s="3">
        <v>30</v>
      </c>
      <c r="C32" s="4">
        <v>4581</v>
      </c>
      <c r="D32" s="4">
        <v>1138</v>
      </c>
    </row>
    <row r="33" spans="1:4" hidden="1">
      <c r="B33" s="3">
        <v>31</v>
      </c>
      <c r="C33" s="4"/>
      <c r="D33" s="4"/>
    </row>
    <row r="34" spans="1:4">
      <c r="A34" s="5" t="s">
        <v>0</v>
      </c>
      <c r="B34" s="7">
        <f>COUNT(C3:C33)</f>
        <v>27</v>
      </c>
      <c r="C34" s="7">
        <f>SUM(C3:C33)</f>
        <v>118681</v>
      </c>
      <c r="D34" s="7">
        <f>SUM(D3:D33)</f>
        <v>29543</v>
      </c>
    </row>
  </sheetData>
  <phoneticPr fontId="2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34"/>
  <sheetViews>
    <sheetView showGridLines="0" workbookViewId="0">
      <selection activeCell="C34" sqref="C34"/>
    </sheetView>
  </sheetViews>
  <sheetFormatPr defaultRowHeight="13"/>
  <cols>
    <col min="1" max="1" width="5.453125" style="1" bestFit="1" customWidth="1"/>
    <col min="2" max="2" width="7.08984375" style="1" bestFit="1" customWidth="1"/>
    <col min="3" max="3" width="10.26953125" bestFit="1" customWidth="1"/>
    <col min="4" max="4" width="8.6328125" customWidth="1"/>
  </cols>
  <sheetData>
    <row r="2" spans="2:4">
      <c r="B2" s="2" t="s">
        <v>3</v>
      </c>
      <c r="C2" s="2" t="s">
        <v>1</v>
      </c>
      <c r="D2" s="2" t="s">
        <v>2</v>
      </c>
    </row>
    <row r="3" spans="2:4" hidden="1">
      <c r="B3" s="3">
        <v>1</v>
      </c>
      <c r="C3" s="4">
        <v>4228</v>
      </c>
      <c r="D3" s="4">
        <v>953</v>
      </c>
    </row>
    <row r="4" spans="2:4" hidden="1">
      <c r="B4" s="3">
        <v>2</v>
      </c>
      <c r="C4" s="4">
        <v>4397</v>
      </c>
      <c r="D4" s="4">
        <v>1047</v>
      </c>
    </row>
    <row r="5" spans="2:4" hidden="1">
      <c r="B5" s="3">
        <v>3</v>
      </c>
      <c r="C5" s="4"/>
      <c r="D5" s="4"/>
    </row>
    <row r="6" spans="2:4" hidden="1">
      <c r="B6" s="3">
        <v>4</v>
      </c>
      <c r="C6" s="4">
        <v>4397</v>
      </c>
      <c r="D6" s="4">
        <v>1084</v>
      </c>
    </row>
    <row r="7" spans="2:4" hidden="1">
      <c r="B7" s="3">
        <v>5</v>
      </c>
      <c r="C7" s="4">
        <v>4270</v>
      </c>
      <c r="D7" s="4">
        <v>1048</v>
      </c>
    </row>
    <row r="8" spans="2:4" hidden="1">
      <c r="B8" s="3">
        <v>6</v>
      </c>
      <c r="C8" s="4">
        <v>4735</v>
      </c>
      <c r="D8" s="4">
        <v>1180</v>
      </c>
    </row>
    <row r="9" spans="2:4" hidden="1">
      <c r="B9" s="3">
        <v>7</v>
      </c>
      <c r="C9" s="4"/>
      <c r="D9" s="4"/>
    </row>
    <row r="10" spans="2:4" hidden="1">
      <c r="B10" s="3">
        <v>8</v>
      </c>
      <c r="C10" s="4">
        <v>4862</v>
      </c>
      <c r="D10" s="4">
        <v>1203</v>
      </c>
    </row>
    <row r="11" spans="2:4" hidden="1">
      <c r="B11" s="3">
        <v>9</v>
      </c>
      <c r="C11" s="4">
        <v>3551</v>
      </c>
      <c r="D11" s="4">
        <v>850</v>
      </c>
    </row>
    <row r="12" spans="2:4" hidden="1">
      <c r="B12" s="3">
        <v>10</v>
      </c>
      <c r="C12" s="4"/>
      <c r="D12" s="4"/>
    </row>
    <row r="13" spans="2:4" hidden="1">
      <c r="B13" s="3">
        <v>11</v>
      </c>
      <c r="C13" s="4">
        <v>4777</v>
      </c>
      <c r="D13" s="4">
        <v>1144</v>
      </c>
    </row>
    <row r="14" spans="2:4" hidden="1">
      <c r="B14" s="3">
        <v>12</v>
      </c>
      <c r="C14" s="4">
        <v>3466</v>
      </c>
      <c r="D14" s="4">
        <v>868</v>
      </c>
    </row>
    <row r="15" spans="2:4" hidden="1">
      <c r="B15" s="3">
        <v>13</v>
      </c>
      <c r="C15" s="4">
        <v>3762</v>
      </c>
      <c r="D15" s="4">
        <v>939</v>
      </c>
    </row>
    <row r="16" spans="2:4" hidden="1">
      <c r="B16" s="3">
        <v>14</v>
      </c>
      <c r="C16" s="4"/>
      <c r="D16" s="4"/>
    </row>
    <row r="17" spans="2:4" hidden="1">
      <c r="B17" s="3">
        <v>15</v>
      </c>
      <c r="C17" s="4">
        <v>4270</v>
      </c>
      <c r="D17" s="4">
        <v>1110</v>
      </c>
    </row>
    <row r="18" spans="2:4" hidden="1">
      <c r="B18" s="3">
        <v>16</v>
      </c>
      <c r="C18" s="4">
        <v>4439</v>
      </c>
      <c r="D18" s="4">
        <v>1148</v>
      </c>
    </row>
    <row r="19" spans="2:4" hidden="1">
      <c r="B19" s="3">
        <v>17</v>
      </c>
      <c r="C19" s="4">
        <v>4397</v>
      </c>
      <c r="D19" s="4">
        <v>1147</v>
      </c>
    </row>
    <row r="20" spans="2:4" hidden="1">
      <c r="B20" s="3">
        <v>18</v>
      </c>
      <c r="C20" s="4">
        <v>4904</v>
      </c>
      <c r="D20" s="4">
        <v>1178</v>
      </c>
    </row>
    <row r="21" spans="2:4" hidden="1">
      <c r="B21" s="3">
        <v>19</v>
      </c>
      <c r="C21" s="4">
        <v>4566</v>
      </c>
      <c r="D21" s="4">
        <v>1168</v>
      </c>
    </row>
    <row r="22" spans="2:4" hidden="1">
      <c r="B22" s="3">
        <v>20</v>
      </c>
      <c r="C22" s="4">
        <v>3932</v>
      </c>
      <c r="D22" s="4">
        <v>960</v>
      </c>
    </row>
    <row r="23" spans="2:4" hidden="1">
      <c r="B23" s="3">
        <v>21</v>
      </c>
      <c r="C23" s="4"/>
      <c r="D23" s="4"/>
    </row>
    <row r="24" spans="2:4" hidden="1">
      <c r="B24" s="3">
        <v>22</v>
      </c>
      <c r="C24" s="4">
        <v>4693</v>
      </c>
      <c r="D24" s="4">
        <v>1186</v>
      </c>
    </row>
    <row r="25" spans="2:4" hidden="1">
      <c r="B25" s="3">
        <v>23</v>
      </c>
      <c r="C25" s="4">
        <v>3762</v>
      </c>
      <c r="D25" s="4">
        <v>925</v>
      </c>
    </row>
    <row r="26" spans="2:4" hidden="1">
      <c r="B26" s="3">
        <v>24</v>
      </c>
      <c r="C26" s="4">
        <v>3593</v>
      </c>
      <c r="D26" s="4">
        <v>875</v>
      </c>
    </row>
    <row r="27" spans="2:4" hidden="1">
      <c r="B27" s="3">
        <v>25</v>
      </c>
      <c r="C27" s="4" t="s">
        <v>4</v>
      </c>
      <c r="D27" s="4" t="s">
        <v>4</v>
      </c>
    </row>
    <row r="28" spans="2:4" hidden="1">
      <c r="B28" s="3">
        <v>26</v>
      </c>
      <c r="C28" s="4">
        <v>4481</v>
      </c>
      <c r="D28" s="4">
        <v>1125</v>
      </c>
    </row>
    <row r="29" spans="2:4" hidden="1">
      <c r="B29" s="3">
        <v>27</v>
      </c>
      <c r="C29" s="4">
        <v>4185</v>
      </c>
      <c r="D29" s="4">
        <v>1098</v>
      </c>
    </row>
    <row r="30" spans="2:4" hidden="1">
      <c r="B30" s="3">
        <v>28</v>
      </c>
      <c r="C30" s="4"/>
      <c r="D30" s="4"/>
    </row>
    <row r="31" spans="2:4" hidden="1">
      <c r="B31" s="3">
        <v>29</v>
      </c>
      <c r="C31" s="4">
        <v>4989</v>
      </c>
      <c r="D31" s="4">
        <v>1230</v>
      </c>
    </row>
    <row r="32" spans="2:4" hidden="1">
      <c r="B32" s="3">
        <v>30</v>
      </c>
      <c r="C32" s="4">
        <v>4523</v>
      </c>
      <c r="D32" s="4">
        <v>1173</v>
      </c>
    </row>
    <row r="33" spans="1:4" hidden="1">
      <c r="B33" s="3"/>
      <c r="C33" s="6"/>
      <c r="D33" s="6"/>
    </row>
    <row r="34" spans="1:4">
      <c r="A34" s="5" t="s">
        <v>0</v>
      </c>
      <c r="B34" s="7">
        <f>COUNT(C3:C33)</f>
        <v>23</v>
      </c>
      <c r="C34" s="7">
        <f>SUM(C3:C33)</f>
        <v>99179</v>
      </c>
      <c r="D34" s="7">
        <f>SUM(D3:D33)</f>
        <v>24639</v>
      </c>
    </row>
  </sheetData>
  <phoneticPr fontId="2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N13" sqref="N13"/>
    </sheetView>
  </sheetViews>
  <sheetFormatPr defaultColWidth="9" defaultRowHeight="20.149999999999999" customHeight="1"/>
  <cols>
    <col min="1" max="1" width="4.6328125" style="11" customWidth="1"/>
    <col min="2" max="2" width="15.6328125" style="11" customWidth="1"/>
    <col min="3" max="18" width="7.6328125" style="11" customWidth="1"/>
    <col min="19" max="16384" width="9" style="11"/>
  </cols>
  <sheetData>
    <row r="1" spans="1:19" ht="20.149999999999999" customHeight="1">
      <c r="A1" s="8"/>
      <c r="B1" s="9"/>
      <c r="C1" s="93" t="s">
        <v>5</v>
      </c>
      <c r="D1" s="94"/>
      <c r="E1" s="94"/>
      <c r="F1" s="95"/>
      <c r="G1" s="93" t="s">
        <v>6</v>
      </c>
      <c r="H1" s="94"/>
      <c r="I1" s="94"/>
      <c r="J1" s="95"/>
      <c r="K1" s="93" t="s">
        <v>7</v>
      </c>
      <c r="L1" s="94"/>
      <c r="M1" s="94"/>
      <c r="N1" s="95"/>
      <c r="O1" s="93" t="s">
        <v>8</v>
      </c>
      <c r="P1" s="94"/>
      <c r="Q1" s="94"/>
      <c r="R1" s="95"/>
      <c r="S1" s="10"/>
    </row>
    <row r="2" spans="1:19" ht="20.149999999999999" customHeight="1">
      <c r="A2" s="12"/>
      <c r="B2" s="13"/>
      <c r="C2" s="14" t="s">
        <v>9</v>
      </c>
      <c r="D2" s="15" t="s">
        <v>10</v>
      </c>
      <c r="E2" s="15" t="s">
        <v>11</v>
      </c>
      <c r="F2" s="16" t="s">
        <v>12</v>
      </c>
      <c r="G2" s="14" t="s">
        <v>9</v>
      </c>
      <c r="H2" s="15" t="s">
        <v>10</v>
      </c>
      <c r="I2" s="15" t="s">
        <v>11</v>
      </c>
      <c r="J2" s="16" t="s">
        <v>12</v>
      </c>
      <c r="K2" s="14" t="s">
        <v>9</v>
      </c>
      <c r="L2" s="15" t="s">
        <v>10</v>
      </c>
      <c r="M2" s="15" t="s">
        <v>11</v>
      </c>
      <c r="N2" s="16" t="s">
        <v>12</v>
      </c>
      <c r="O2" s="14" t="s">
        <v>9</v>
      </c>
      <c r="P2" s="15" t="s">
        <v>10</v>
      </c>
      <c r="Q2" s="15" t="s">
        <v>11</v>
      </c>
      <c r="R2" s="16" t="s">
        <v>12</v>
      </c>
      <c r="S2" s="10"/>
    </row>
    <row r="3" spans="1:19" ht="20.149999999999999" customHeight="1">
      <c r="A3" s="8"/>
      <c r="B3" s="17" t="s">
        <v>13</v>
      </c>
      <c r="C3" s="21">
        <v>130</v>
      </c>
      <c r="D3" s="18">
        <v>100</v>
      </c>
      <c r="E3" s="19">
        <f t="shared" ref="E3:E23" si="0">IF(D3=0,"",C3/D3*100)</f>
        <v>130</v>
      </c>
      <c r="F3" s="20">
        <f t="shared" ref="F3:F23" si="1">C3-D3</f>
        <v>30</v>
      </c>
      <c r="G3" s="21">
        <v>120</v>
      </c>
      <c r="H3" s="18">
        <v>100</v>
      </c>
      <c r="I3" s="19">
        <f t="shared" ref="I3:I23" si="2">IF(H3=0,"",G3/H3*100)</f>
        <v>120</v>
      </c>
      <c r="J3" s="20">
        <f t="shared" ref="J3:J23" si="3">G3-H3</f>
        <v>20</v>
      </c>
      <c r="K3" s="21">
        <v>98</v>
      </c>
      <c r="L3" s="18">
        <v>100</v>
      </c>
      <c r="M3" s="19">
        <f t="shared" ref="M3:M23" si="4">IF(L3=0,"",K3/L3*100)</f>
        <v>98</v>
      </c>
      <c r="N3" s="20">
        <f t="shared" ref="N3:N23" si="5">K3-L3</f>
        <v>-2</v>
      </c>
      <c r="O3" s="21">
        <f t="shared" ref="O3:P23" si="6">SUM(C3,G3,K3)</f>
        <v>348</v>
      </c>
      <c r="P3" s="18">
        <f t="shared" si="6"/>
        <v>300</v>
      </c>
      <c r="Q3" s="19">
        <f t="shared" ref="Q3:Q23" si="7">IF(P3=0,"",O3/P3*100)</f>
        <v>115.99999999999999</v>
      </c>
      <c r="R3" s="20">
        <f t="shared" ref="R3:R23" si="8">O3-P3</f>
        <v>48</v>
      </c>
      <c r="S3" s="10"/>
    </row>
    <row r="4" spans="1:19" ht="20.149999999999999" customHeight="1">
      <c r="A4" s="22"/>
      <c r="B4" s="23" t="s">
        <v>14</v>
      </c>
      <c r="C4" s="24">
        <v>110</v>
      </c>
      <c r="D4" s="25">
        <v>120</v>
      </c>
      <c r="E4" s="26">
        <f t="shared" si="0"/>
        <v>91.666666666666657</v>
      </c>
      <c r="F4" s="27">
        <f t="shared" si="1"/>
        <v>-10</v>
      </c>
      <c r="G4" s="24">
        <v>110</v>
      </c>
      <c r="H4" s="25">
        <v>120</v>
      </c>
      <c r="I4" s="26">
        <f t="shared" si="2"/>
        <v>91.666666666666657</v>
      </c>
      <c r="J4" s="27">
        <f t="shared" si="3"/>
        <v>-10</v>
      </c>
      <c r="K4" s="24">
        <v>110</v>
      </c>
      <c r="L4" s="25">
        <v>120</v>
      </c>
      <c r="M4" s="26">
        <f t="shared" si="4"/>
        <v>91.666666666666657</v>
      </c>
      <c r="N4" s="27">
        <f t="shared" si="5"/>
        <v>-10</v>
      </c>
      <c r="O4" s="24">
        <f t="shared" si="6"/>
        <v>330</v>
      </c>
      <c r="P4" s="25">
        <f t="shared" si="6"/>
        <v>360</v>
      </c>
      <c r="Q4" s="26">
        <f t="shared" si="7"/>
        <v>91.666666666666657</v>
      </c>
      <c r="R4" s="27">
        <f t="shared" si="8"/>
        <v>-30</v>
      </c>
      <c r="S4" s="10"/>
    </row>
    <row r="5" spans="1:19" ht="20.149999999999999" customHeight="1">
      <c r="A5" s="22"/>
      <c r="B5" s="23" t="s">
        <v>15</v>
      </c>
      <c r="C5" s="24">
        <v>134</v>
      </c>
      <c r="D5" s="25">
        <v>120</v>
      </c>
      <c r="E5" s="26">
        <f t="shared" si="0"/>
        <v>111.66666666666667</v>
      </c>
      <c r="F5" s="27">
        <f t="shared" si="1"/>
        <v>14</v>
      </c>
      <c r="G5" s="24">
        <v>120</v>
      </c>
      <c r="H5" s="25">
        <v>120</v>
      </c>
      <c r="I5" s="26">
        <f t="shared" si="2"/>
        <v>100</v>
      </c>
      <c r="J5" s="27">
        <f t="shared" si="3"/>
        <v>0</v>
      </c>
      <c r="K5" s="24">
        <v>121</v>
      </c>
      <c r="L5" s="25">
        <v>120</v>
      </c>
      <c r="M5" s="26">
        <f t="shared" si="4"/>
        <v>100.83333333333333</v>
      </c>
      <c r="N5" s="27">
        <f t="shared" si="5"/>
        <v>1</v>
      </c>
      <c r="O5" s="24">
        <f t="shared" si="6"/>
        <v>375</v>
      </c>
      <c r="P5" s="25">
        <f t="shared" si="6"/>
        <v>360</v>
      </c>
      <c r="Q5" s="26">
        <f t="shared" si="7"/>
        <v>104.16666666666667</v>
      </c>
      <c r="R5" s="27">
        <f t="shared" si="8"/>
        <v>15</v>
      </c>
      <c r="S5" s="10"/>
    </row>
    <row r="6" spans="1:19" ht="20.149999999999999" customHeight="1">
      <c r="A6" s="22"/>
      <c r="B6" s="23" t="s">
        <v>16</v>
      </c>
      <c r="C6" s="24">
        <v>109</v>
      </c>
      <c r="D6" s="25">
        <v>110</v>
      </c>
      <c r="E6" s="26">
        <f t="shared" si="0"/>
        <v>99.090909090909093</v>
      </c>
      <c r="F6" s="27">
        <f t="shared" si="1"/>
        <v>-1</v>
      </c>
      <c r="G6" s="24">
        <v>105</v>
      </c>
      <c r="H6" s="25">
        <v>110</v>
      </c>
      <c r="I6" s="26">
        <f t="shared" si="2"/>
        <v>95.454545454545453</v>
      </c>
      <c r="J6" s="27">
        <f t="shared" si="3"/>
        <v>-5</v>
      </c>
      <c r="K6" s="24">
        <v>105</v>
      </c>
      <c r="L6" s="25">
        <v>110</v>
      </c>
      <c r="M6" s="26">
        <f t="shared" si="4"/>
        <v>95.454545454545453</v>
      </c>
      <c r="N6" s="27">
        <f t="shared" si="5"/>
        <v>-5</v>
      </c>
      <c r="O6" s="24">
        <f t="shared" si="6"/>
        <v>319</v>
      </c>
      <c r="P6" s="25">
        <f t="shared" si="6"/>
        <v>330</v>
      </c>
      <c r="Q6" s="26">
        <f t="shared" si="7"/>
        <v>96.666666666666671</v>
      </c>
      <c r="R6" s="27">
        <f t="shared" si="8"/>
        <v>-11</v>
      </c>
      <c r="S6" s="10"/>
    </row>
    <row r="7" spans="1:19" ht="20.149999999999999" customHeight="1">
      <c r="A7" s="22"/>
      <c r="B7" s="28" t="s">
        <v>17</v>
      </c>
      <c r="C7" s="29">
        <v>110</v>
      </c>
      <c r="D7" s="30">
        <v>120</v>
      </c>
      <c r="E7" s="31">
        <f t="shared" si="0"/>
        <v>91.666666666666657</v>
      </c>
      <c r="F7" s="32">
        <f t="shared" si="1"/>
        <v>-10</v>
      </c>
      <c r="G7" s="29">
        <v>130</v>
      </c>
      <c r="H7" s="30">
        <v>120</v>
      </c>
      <c r="I7" s="31">
        <f t="shared" si="2"/>
        <v>108.33333333333333</v>
      </c>
      <c r="J7" s="32">
        <f t="shared" si="3"/>
        <v>10</v>
      </c>
      <c r="K7" s="29">
        <v>125</v>
      </c>
      <c r="L7" s="30">
        <v>120</v>
      </c>
      <c r="M7" s="31">
        <f t="shared" si="4"/>
        <v>104.16666666666667</v>
      </c>
      <c r="N7" s="32">
        <f t="shared" si="5"/>
        <v>5</v>
      </c>
      <c r="O7" s="29">
        <f t="shared" si="6"/>
        <v>365</v>
      </c>
      <c r="P7" s="30">
        <f t="shared" si="6"/>
        <v>360</v>
      </c>
      <c r="Q7" s="31">
        <f t="shared" si="7"/>
        <v>101.38888888888889</v>
      </c>
      <c r="R7" s="32">
        <f t="shared" si="8"/>
        <v>5</v>
      </c>
      <c r="S7" s="10"/>
    </row>
    <row r="8" spans="1:19" ht="20.149999999999999" customHeight="1">
      <c r="A8" s="12" t="s">
        <v>18</v>
      </c>
      <c r="B8" s="13"/>
      <c r="C8" s="33">
        <v>200</v>
      </c>
      <c r="D8" s="34">
        <v>180</v>
      </c>
      <c r="E8" s="35">
        <f t="shared" si="0"/>
        <v>111.11111111111111</v>
      </c>
      <c r="F8" s="36">
        <f t="shared" si="1"/>
        <v>20</v>
      </c>
      <c r="G8" s="33">
        <v>190</v>
      </c>
      <c r="H8" s="34">
        <v>180</v>
      </c>
      <c r="I8" s="35">
        <f t="shared" si="2"/>
        <v>105.55555555555556</v>
      </c>
      <c r="J8" s="36">
        <f t="shared" si="3"/>
        <v>10</v>
      </c>
      <c r="K8" s="33">
        <v>140</v>
      </c>
      <c r="L8" s="34">
        <v>180</v>
      </c>
      <c r="M8" s="35">
        <f t="shared" si="4"/>
        <v>77.777777777777786</v>
      </c>
      <c r="N8" s="36">
        <f t="shared" si="5"/>
        <v>-40</v>
      </c>
      <c r="O8" s="33">
        <f t="shared" si="6"/>
        <v>530</v>
      </c>
      <c r="P8" s="34">
        <f t="shared" si="6"/>
        <v>540</v>
      </c>
      <c r="Q8" s="35">
        <f t="shared" si="7"/>
        <v>98.148148148148152</v>
      </c>
      <c r="R8" s="36">
        <f t="shared" si="8"/>
        <v>-10</v>
      </c>
      <c r="S8" s="10"/>
    </row>
    <row r="9" spans="1:19" ht="20.149999999999999" customHeight="1">
      <c r="A9" s="8"/>
      <c r="B9" s="17" t="s">
        <v>19</v>
      </c>
      <c r="C9" s="21">
        <v>120</v>
      </c>
      <c r="D9" s="18">
        <v>120</v>
      </c>
      <c r="E9" s="19">
        <f t="shared" si="0"/>
        <v>100</v>
      </c>
      <c r="F9" s="20">
        <f t="shared" si="1"/>
        <v>0</v>
      </c>
      <c r="G9" s="21">
        <v>110</v>
      </c>
      <c r="H9" s="18">
        <v>120</v>
      </c>
      <c r="I9" s="19">
        <f t="shared" si="2"/>
        <v>91.666666666666657</v>
      </c>
      <c r="J9" s="20">
        <f t="shared" si="3"/>
        <v>-10</v>
      </c>
      <c r="K9" s="21">
        <v>110</v>
      </c>
      <c r="L9" s="18">
        <v>120</v>
      </c>
      <c r="M9" s="19">
        <f t="shared" si="4"/>
        <v>91.666666666666657</v>
      </c>
      <c r="N9" s="20">
        <f t="shared" si="5"/>
        <v>-10</v>
      </c>
      <c r="O9" s="21">
        <f t="shared" si="6"/>
        <v>340</v>
      </c>
      <c r="P9" s="18">
        <f t="shared" si="6"/>
        <v>360</v>
      </c>
      <c r="Q9" s="19">
        <f t="shared" si="7"/>
        <v>94.444444444444443</v>
      </c>
      <c r="R9" s="20">
        <f t="shared" si="8"/>
        <v>-20</v>
      </c>
      <c r="S9" s="10"/>
    </row>
    <row r="10" spans="1:19" ht="20.149999999999999" customHeight="1">
      <c r="A10" s="22"/>
      <c r="B10" s="23" t="s">
        <v>20</v>
      </c>
      <c r="C10" s="24">
        <v>118</v>
      </c>
      <c r="D10" s="25">
        <v>120</v>
      </c>
      <c r="E10" s="26">
        <f t="shared" si="0"/>
        <v>98.333333333333329</v>
      </c>
      <c r="F10" s="27">
        <f t="shared" si="1"/>
        <v>-2</v>
      </c>
      <c r="G10" s="24">
        <v>110</v>
      </c>
      <c r="H10" s="25">
        <v>120</v>
      </c>
      <c r="I10" s="26">
        <f t="shared" si="2"/>
        <v>91.666666666666657</v>
      </c>
      <c r="J10" s="27">
        <f t="shared" si="3"/>
        <v>-10</v>
      </c>
      <c r="K10" s="24">
        <v>110</v>
      </c>
      <c r="L10" s="25">
        <v>120</v>
      </c>
      <c r="M10" s="26">
        <f t="shared" si="4"/>
        <v>91.666666666666657</v>
      </c>
      <c r="N10" s="27">
        <f t="shared" si="5"/>
        <v>-10</v>
      </c>
      <c r="O10" s="24">
        <f t="shared" si="6"/>
        <v>338</v>
      </c>
      <c r="P10" s="25">
        <f t="shared" si="6"/>
        <v>360</v>
      </c>
      <c r="Q10" s="26">
        <f t="shared" si="7"/>
        <v>93.888888888888886</v>
      </c>
      <c r="R10" s="27">
        <f t="shared" si="8"/>
        <v>-22</v>
      </c>
      <c r="S10" s="10"/>
    </row>
    <row r="11" spans="1:19" ht="20.149999999999999" customHeight="1">
      <c r="A11" s="22"/>
      <c r="B11" s="28" t="s">
        <v>21</v>
      </c>
      <c r="C11" s="29">
        <v>105</v>
      </c>
      <c r="D11" s="30">
        <v>120</v>
      </c>
      <c r="E11" s="31">
        <f t="shared" si="0"/>
        <v>87.5</v>
      </c>
      <c r="F11" s="32">
        <f t="shared" si="1"/>
        <v>-15</v>
      </c>
      <c r="G11" s="29">
        <v>121</v>
      </c>
      <c r="H11" s="30">
        <v>120</v>
      </c>
      <c r="I11" s="31">
        <f t="shared" si="2"/>
        <v>100.83333333333333</v>
      </c>
      <c r="J11" s="32">
        <f t="shared" si="3"/>
        <v>1</v>
      </c>
      <c r="K11" s="29">
        <v>115</v>
      </c>
      <c r="L11" s="30">
        <v>120</v>
      </c>
      <c r="M11" s="31">
        <f t="shared" si="4"/>
        <v>95.833333333333343</v>
      </c>
      <c r="N11" s="32">
        <f t="shared" si="5"/>
        <v>-5</v>
      </c>
      <c r="O11" s="29">
        <f t="shared" si="6"/>
        <v>341</v>
      </c>
      <c r="P11" s="30">
        <f t="shared" si="6"/>
        <v>360</v>
      </c>
      <c r="Q11" s="31">
        <f t="shared" si="7"/>
        <v>94.722222222222214</v>
      </c>
      <c r="R11" s="32">
        <f t="shared" si="8"/>
        <v>-19</v>
      </c>
      <c r="S11" s="10"/>
    </row>
    <row r="12" spans="1:19" ht="20.149999999999999" customHeight="1">
      <c r="A12" s="12" t="s">
        <v>22</v>
      </c>
      <c r="B12" s="13"/>
      <c r="C12" s="33">
        <v>110</v>
      </c>
      <c r="D12" s="34">
        <v>150</v>
      </c>
      <c r="E12" s="35">
        <f t="shared" si="0"/>
        <v>73.333333333333329</v>
      </c>
      <c r="F12" s="36">
        <f t="shared" si="1"/>
        <v>-40</v>
      </c>
      <c r="G12" s="33">
        <v>140</v>
      </c>
      <c r="H12" s="34">
        <v>150</v>
      </c>
      <c r="I12" s="35">
        <f t="shared" si="2"/>
        <v>93.333333333333329</v>
      </c>
      <c r="J12" s="36">
        <f t="shared" si="3"/>
        <v>-10</v>
      </c>
      <c r="K12" s="33">
        <v>140</v>
      </c>
      <c r="L12" s="34">
        <v>150</v>
      </c>
      <c r="M12" s="35">
        <f t="shared" si="4"/>
        <v>93.333333333333329</v>
      </c>
      <c r="N12" s="36">
        <f t="shared" si="5"/>
        <v>-10</v>
      </c>
      <c r="O12" s="33">
        <f t="shared" si="6"/>
        <v>390</v>
      </c>
      <c r="P12" s="34">
        <f t="shared" si="6"/>
        <v>450</v>
      </c>
      <c r="Q12" s="35">
        <f t="shared" si="7"/>
        <v>86.666666666666671</v>
      </c>
      <c r="R12" s="36">
        <f t="shared" si="8"/>
        <v>-60</v>
      </c>
      <c r="S12" s="10"/>
    </row>
    <row r="13" spans="1:19" ht="20.149999999999999" customHeight="1">
      <c r="A13" s="8"/>
      <c r="B13" s="17" t="s">
        <v>23</v>
      </c>
      <c r="C13" s="21">
        <v>120</v>
      </c>
      <c r="D13" s="18">
        <v>110</v>
      </c>
      <c r="E13" s="19">
        <f t="shared" si="0"/>
        <v>109.09090909090908</v>
      </c>
      <c r="F13" s="20">
        <f t="shared" si="1"/>
        <v>10</v>
      </c>
      <c r="G13" s="21">
        <v>105</v>
      </c>
      <c r="H13" s="18">
        <v>110</v>
      </c>
      <c r="I13" s="19">
        <f t="shared" si="2"/>
        <v>95.454545454545453</v>
      </c>
      <c r="J13" s="20">
        <f t="shared" si="3"/>
        <v>-5</v>
      </c>
      <c r="K13" s="21">
        <v>105</v>
      </c>
      <c r="L13" s="18">
        <v>110</v>
      </c>
      <c r="M13" s="19">
        <f t="shared" si="4"/>
        <v>95.454545454545453</v>
      </c>
      <c r="N13" s="20">
        <f t="shared" si="5"/>
        <v>-5</v>
      </c>
      <c r="O13" s="21">
        <f t="shared" si="6"/>
        <v>330</v>
      </c>
      <c r="P13" s="18">
        <f t="shared" si="6"/>
        <v>330</v>
      </c>
      <c r="Q13" s="19">
        <f t="shared" si="7"/>
        <v>100</v>
      </c>
      <c r="R13" s="20">
        <f t="shared" si="8"/>
        <v>0</v>
      </c>
      <c r="S13" s="10"/>
    </row>
    <row r="14" spans="1:19" ht="20.149999999999999" customHeight="1">
      <c r="A14" s="22"/>
      <c r="B14" s="28" t="s">
        <v>24</v>
      </c>
      <c r="C14" s="29">
        <v>121</v>
      </c>
      <c r="D14" s="30">
        <v>110</v>
      </c>
      <c r="E14" s="31">
        <f t="shared" si="0"/>
        <v>110.00000000000001</v>
      </c>
      <c r="F14" s="32">
        <f t="shared" si="1"/>
        <v>11</v>
      </c>
      <c r="G14" s="29">
        <v>105</v>
      </c>
      <c r="H14" s="30">
        <v>110</v>
      </c>
      <c r="I14" s="31">
        <f t="shared" si="2"/>
        <v>95.454545454545453</v>
      </c>
      <c r="J14" s="32">
        <f t="shared" si="3"/>
        <v>-5</v>
      </c>
      <c r="K14" s="29">
        <v>130</v>
      </c>
      <c r="L14" s="30">
        <v>110</v>
      </c>
      <c r="M14" s="31">
        <f t="shared" si="4"/>
        <v>118.18181818181819</v>
      </c>
      <c r="N14" s="32">
        <f t="shared" si="5"/>
        <v>20</v>
      </c>
      <c r="O14" s="29">
        <f t="shared" si="6"/>
        <v>356</v>
      </c>
      <c r="P14" s="30">
        <f t="shared" si="6"/>
        <v>330</v>
      </c>
      <c r="Q14" s="31">
        <f t="shared" si="7"/>
        <v>107.87878787878789</v>
      </c>
      <c r="R14" s="32">
        <f t="shared" si="8"/>
        <v>26</v>
      </c>
      <c r="S14" s="10"/>
    </row>
    <row r="15" spans="1:19" ht="20.149999999999999" customHeight="1">
      <c r="A15" s="12" t="s">
        <v>25</v>
      </c>
      <c r="B15" s="13"/>
      <c r="C15" s="37">
        <v>105</v>
      </c>
      <c r="D15" s="38">
        <v>120</v>
      </c>
      <c r="E15" s="39">
        <f t="shared" si="0"/>
        <v>87.5</v>
      </c>
      <c r="F15" s="40">
        <f t="shared" si="1"/>
        <v>-15</v>
      </c>
      <c r="G15" s="37">
        <v>130</v>
      </c>
      <c r="H15" s="38">
        <v>120</v>
      </c>
      <c r="I15" s="39">
        <f t="shared" si="2"/>
        <v>108.33333333333333</v>
      </c>
      <c r="J15" s="40">
        <f t="shared" si="3"/>
        <v>10</v>
      </c>
      <c r="K15" s="37">
        <v>124</v>
      </c>
      <c r="L15" s="38">
        <v>120</v>
      </c>
      <c r="M15" s="39">
        <f t="shared" si="4"/>
        <v>103.33333333333334</v>
      </c>
      <c r="N15" s="40">
        <f t="shared" si="5"/>
        <v>4</v>
      </c>
      <c r="O15" s="37">
        <f t="shared" si="6"/>
        <v>359</v>
      </c>
      <c r="P15" s="38">
        <f t="shared" si="6"/>
        <v>360</v>
      </c>
      <c r="Q15" s="39">
        <f t="shared" si="7"/>
        <v>99.722222222222229</v>
      </c>
      <c r="R15" s="40">
        <f t="shared" si="8"/>
        <v>-1</v>
      </c>
      <c r="S15" s="10"/>
    </row>
    <row r="16" spans="1:19" ht="20.149999999999999" customHeight="1">
      <c r="A16" s="8"/>
      <c r="B16" s="17" t="s">
        <v>26</v>
      </c>
      <c r="C16" s="21">
        <v>100</v>
      </c>
      <c r="D16" s="18">
        <v>120</v>
      </c>
      <c r="E16" s="19">
        <f t="shared" si="0"/>
        <v>83.333333333333343</v>
      </c>
      <c r="F16" s="20">
        <f t="shared" si="1"/>
        <v>-20</v>
      </c>
      <c r="G16" s="21">
        <v>110</v>
      </c>
      <c r="H16" s="18">
        <v>120</v>
      </c>
      <c r="I16" s="19">
        <f t="shared" si="2"/>
        <v>91.666666666666657</v>
      </c>
      <c r="J16" s="20">
        <f t="shared" si="3"/>
        <v>-10</v>
      </c>
      <c r="K16" s="21">
        <v>110</v>
      </c>
      <c r="L16" s="18">
        <v>120</v>
      </c>
      <c r="M16" s="19">
        <f t="shared" si="4"/>
        <v>91.666666666666657</v>
      </c>
      <c r="N16" s="20">
        <f t="shared" si="5"/>
        <v>-10</v>
      </c>
      <c r="O16" s="21">
        <f t="shared" si="6"/>
        <v>320</v>
      </c>
      <c r="P16" s="18">
        <f t="shared" si="6"/>
        <v>360</v>
      </c>
      <c r="Q16" s="19">
        <f t="shared" si="7"/>
        <v>88.888888888888886</v>
      </c>
      <c r="R16" s="20">
        <f t="shared" si="8"/>
        <v>-40</v>
      </c>
      <c r="S16" s="10"/>
    </row>
    <row r="17" spans="1:19" ht="20.149999999999999" customHeight="1">
      <c r="A17" s="22"/>
      <c r="B17" s="28" t="s">
        <v>27</v>
      </c>
      <c r="C17" s="29">
        <v>105</v>
      </c>
      <c r="D17" s="30">
        <v>120</v>
      </c>
      <c r="E17" s="31">
        <f t="shared" si="0"/>
        <v>87.5</v>
      </c>
      <c r="F17" s="32">
        <f t="shared" si="1"/>
        <v>-15</v>
      </c>
      <c r="G17" s="29">
        <v>115</v>
      </c>
      <c r="H17" s="30">
        <v>120</v>
      </c>
      <c r="I17" s="31">
        <f t="shared" si="2"/>
        <v>95.833333333333343</v>
      </c>
      <c r="J17" s="32">
        <f t="shared" si="3"/>
        <v>-5</v>
      </c>
      <c r="K17" s="29">
        <v>110</v>
      </c>
      <c r="L17" s="30">
        <v>120</v>
      </c>
      <c r="M17" s="31">
        <f t="shared" si="4"/>
        <v>91.666666666666657</v>
      </c>
      <c r="N17" s="32">
        <f t="shared" si="5"/>
        <v>-10</v>
      </c>
      <c r="O17" s="29">
        <f t="shared" si="6"/>
        <v>330</v>
      </c>
      <c r="P17" s="30">
        <f t="shared" si="6"/>
        <v>360</v>
      </c>
      <c r="Q17" s="31">
        <f t="shared" si="7"/>
        <v>91.666666666666657</v>
      </c>
      <c r="R17" s="32">
        <f t="shared" si="8"/>
        <v>-30</v>
      </c>
      <c r="S17" s="10"/>
    </row>
    <row r="18" spans="1:19" ht="20.149999999999999" customHeight="1">
      <c r="A18" s="12" t="s">
        <v>28</v>
      </c>
      <c r="B18" s="13"/>
      <c r="C18" s="33">
        <v>103</v>
      </c>
      <c r="D18" s="34">
        <v>130</v>
      </c>
      <c r="E18" s="35">
        <f t="shared" si="0"/>
        <v>79.230769230769226</v>
      </c>
      <c r="F18" s="36">
        <f t="shared" si="1"/>
        <v>-27</v>
      </c>
      <c r="G18" s="33">
        <v>128</v>
      </c>
      <c r="H18" s="34">
        <v>130</v>
      </c>
      <c r="I18" s="35">
        <f t="shared" si="2"/>
        <v>98.461538461538467</v>
      </c>
      <c r="J18" s="36">
        <f t="shared" si="3"/>
        <v>-2</v>
      </c>
      <c r="K18" s="33">
        <v>115</v>
      </c>
      <c r="L18" s="34">
        <v>130</v>
      </c>
      <c r="M18" s="35">
        <f t="shared" si="4"/>
        <v>88.461538461538453</v>
      </c>
      <c r="N18" s="36">
        <f t="shared" si="5"/>
        <v>-15</v>
      </c>
      <c r="O18" s="33">
        <f t="shared" si="6"/>
        <v>346</v>
      </c>
      <c r="P18" s="34">
        <f t="shared" si="6"/>
        <v>390</v>
      </c>
      <c r="Q18" s="35">
        <f t="shared" si="7"/>
        <v>88.717948717948715</v>
      </c>
      <c r="R18" s="36">
        <f t="shared" si="8"/>
        <v>-44</v>
      </c>
      <c r="S18" s="10"/>
    </row>
    <row r="19" spans="1:19" ht="20.149999999999999" customHeight="1">
      <c r="A19" s="8"/>
      <c r="B19" s="17" t="s">
        <v>29</v>
      </c>
      <c r="C19" s="21">
        <v>120</v>
      </c>
      <c r="D19" s="18">
        <v>100</v>
      </c>
      <c r="E19" s="19">
        <f t="shared" si="0"/>
        <v>120</v>
      </c>
      <c r="F19" s="41">
        <f t="shared" si="1"/>
        <v>20</v>
      </c>
      <c r="G19" s="21">
        <v>108</v>
      </c>
      <c r="H19" s="18">
        <v>100</v>
      </c>
      <c r="I19" s="19">
        <f t="shared" si="2"/>
        <v>108</v>
      </c>
      <c r="J19" s="41">
        <f t="shared" si="3"/>
        <v>8</v>
      </c>
      <c r="K19" s="21">
        <v>108</v>
      </c>
      <c r="L19" s="18">
        <v>100</v>
      </c>
      <c r="M19" s="19">
        <f t="shared" si="4"/>
        <v>108</v>
      </c>
      <c r="N19" s="41">
        <f t="shared" si="5"/>
        <v>8</v>
      </c>
      <c r="O19" s="21">
        <f t="shared" si="6"/>
        <v>336</v>
      </c>
      <c r="P19" s="18">
        <f t="shared" si="6"/>
        <v>300</v>
      </c>
      <c r="Q19" s="19">
        <f t="shared" si="7"/>
        <v>112.00000000000001</v>
      </c>
      <c r="R19" s="41">
        <f t="shared" si="8"/>
        <v>36</v>
      </c>
      <c r="S19" s="10"/>
    </row>
    <row r="20" spans="1:19" ht="20.149999999999999" customHeight="1">
      <c r="A20" s="22"/>
      <c r="B20" s="28" t="s">
        <v>30</v>
      </c>
      <c r="C20" s="29">
        <v>120</v>
      </c>
      <c r="D20" s="30">
        <v>110</v>
      </c>
      <c r="E20" s="31">
        <f t="shared" si="0"/>
        <v>109.09090909090908</v>
      </c>
      <c r="F20" s="42">
        <f t="shared" si="1"/>
        <v>10</v>
      </c>
      <c r="G20" s="29">
        <v>105</v>
      </c>
      <c r="H20" s="30">
        <v>110</v>
      </c>
      <c r="I20" s="31">
        <f t="shared" si="2"/>
        <v>95.454545454545453</v>
      </c>
      <c r="J20" s="42">
        <f t="shared" si="3"/>
        <v>-5</v>
      </c>
      <c r="K20" s="29">
        <v>104</v>
      </c>
      <c r="L20" s="30">
        <v>110</v>
      </c>
      <c r="M20" s="31">
        <f t="shared" si="4"/>
        <v>94.545454545454547</v>
      </c>
      <c r="N20" s="42">
        <f t="shared" si="5"/>
        <v>-6</v>
      </c>
      <c r="O20" s="29">
        <f t="shared" si="6"/>
        <v>329</v>
      </c>
      <c r="P20" s="30">
        <f t="shared" si="6"/>
        <v>330</v>
      </c>
      <c r="Q20" s="31">
        <f t="shared" si="7"/>
        <v>99.696969696969688</v>
      </c>
      <c r="R20" s="42">
        <f t="shared" si="8"/>
        <v>-1</v>
      </c>
      <c r="S20" s="10"/>
    </row>
    <row r="21" spans="1:19" ht="20.149999999999999" customHeight="1">
      <c r="A21" s="12" t="s">
        <v>31</v>
      </c>
      <c r="B21" s="13"/>
      <c r="C21" s="37">
        <v>100</v>
      </c>
      <c r="D21" s="38">
        <v>120</v>
      </c>
      <c r="E21" s="39">
        <f t="shared" si="0"/>
        <v>83.333333333333343</v>
      </c>
      <c r="F21" s="43">
        <f t="shared" si="1"/>
        <v>-20</v>
      </c>
      <c r="G21" s="37">
        <v>100</v>
      </c>
      <c r="H21" s="38">
        <v>120</v>
      </c>
      <c r="I21" s="39">
        <f t="shared" si="2"/>
        <v>83.333333333333343</v>
      </c>
      <c r="J21" s="43">
        <f t="shared" si="3"/>
        <v>-20</v>
      </c>
      <c r="K21" s="37">
        <v>130</v>
      </c>
      <c r="L21" s="38">
        <v>120</v>
      </c>
      <c r="M21" s="39">
        <f t="shared" si="4"/>
        <v>108.33333333333333</v>
      </c>
      <c r="N21" s="43">
        <f t="shared" si="5"/>
        <v>10</v>
      </c>
      <c r="O21" s="37">
        <f t="shared" si="6"/>
        <v>330</v>
      </c>
      <c r="P21" s="38">
        <f t="shared" si="6"/>
        <v>360</v>
      </c>
      <c r="Q21" s="39">
        <f t="shared" si="7"/>
        <v>91.666666666666657</v>
      </c>
      <c r="R21" s="43">
        <f t="shared" si="8"/>
        <v>-30</v>
      </c>
      <c r="S21" s="10"/>
    </row>
    <row r="22" spans="1:19" ht="20.149999999999999" customHeight="1">
      <c r="A22" s="44" t="s">
        <v>32</v>
      </c>
      <c r="B22" s="45"/>
      <c r="C22" s="46">
        <v>130</v>
      </c>
      <c r="D22" s="47">
        <v>100</v>
      </c>
      <c r="E22" s="48">
        <f t="shared" si="0"/>
        <v>130</v>
      </c>
      <c r="F22" s="49">
        <f t="shared" si="1"/>
        <v>30</v>
      </c>
      <c r="G22" s="46">
        <v>95</v>
      </c>
      <c r="H22" s="47">
        <v>100</v>
      </c>
      <c r="I22" s="48">
        <f t="shared" si="2"/>
        <v>95</v>
      </c>
      <c r="J22" s="49">
        <f t="shared" si="3"/>
        <v>-5</v>
      </c>
      <c r="K22" s="46">
        <v>98</v>
      </c>
      <c r="L22" s="47">
        <v>100</v>
      </c>
      <c r="M22" s="48">
        <f t="shared" si="4"/>
        <v>98</v>
      </c>
      <c r="N22" s="49">
        <f t="shared" si="5"/>
        <v>-2</v>
      </c>
      <c r="O22" s="46">
        <f t="shared" si="6"/>
        <v>323</v>
      </c>
      <c r="P22" s="47">
        <f t="shared" si="6"/>
        <v>300</v>
      </c>
      <c r="Q22" s="48">
        <f t="shared" si="7"/>
        <v>107.66666666666667</v>
      </c>
      <c r="R22" s="49">
        <f t="shared" si="8"/>
        <v>23</v>
      </c>
      <c r="S22" s="10"/>
    </row>
    <row r="23" spans="1:19" ht="20.149999999999999" customHeight="1">
      <c r="A23" s="44"/>
      <c r="B23" s="50" t="s">
        <v>33</v>
      </c>
      <c r="C23" s="46">
        <f>SUM(C3:C22)</f>
        <v>2370</v>
      </c>
      <c r="D23" s="46">
        <f>SUM(D3:D22)</f>
        <v>2400</v>
      </c>
      <c r="E23" s="48">
        <f t="shared" si="0"/>
        <v>98.75</v>
      </c>
      <c r="F23" s="49">
        <f t="shared" si="1"/>
        <v>-30</v>
      </c>
      <c r="G23" s="46">
        <f>SUM(G3:G22)</f>
        <v>2357</v>
      </c>
      <c r="H23" s="46">
        <f>SUM(H3:H22)</f>
        <v>2400</v>
      </c>
      <c r="I23" s="48">
        <f t="shared" si="2"/>
        <v>98.208333333333329</v>
      </c>
      <c r="J23" s="49">
        <f t="shared" si="3"/>
        <v>-43</v>
      </c>
      <c r="K23" s="46">
        <f>SUM(K3:K22)</f>
        <v>2308</v>
      </c>
      <c r="L23" s="46">
        <f>SUM(L3:L22)</f>
        <v>2400</v>
      </c>
      <c r="M23" s="48">
        <f t="shared" si="4"/>
        <v>96.166666666666671</v>
      </c>
      <c r="N23" s="49">
        <f t="shared" si="5"/>
        <v>-92</v>
      </c>
      <c r="O23" s="46">
        <f t="shared" si="6"/>
        <v>7035</v>
      </c>
      <c r="P23" s="47">
        <f t="shared" si="6"/>
        <v>7200</v>
      </c>
      <c r="Q23" s="48">
        <f t="shared" si="7"/>
        <v>97.708333333333329</v>
      </c>
      <c r="R23" s="49">
        <f t="shared" si="8"/>
        <v>-165</v>
      </c>
      <c r="S23" s="10"/>
    </row>
  </sheetData>
  <phoneticPr fontId="2"/>
  <conditionalFormatting sqref="F3:F23 J3:J23 N3:N23 R3:R23">
    <cfRule type="cellIs" dxfId="2" priority="1" stopIfTrue="1" operator="lessThan">
      <formula>0</formula>
    </cfRule>
  </conditionalFormatting>
  <pageMargins left="0.75" right="0.75" top="1" bottom="1" header="0.51200000000000001" footer="0.51200000000000001"/>
  <pageSetup paperSize="9" orientation="portrait" horizontalDpi="4294967292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3" sqref="O13"/>
    </sheetView>
  </sheetViews>
  <sheetFormatPr defaultColWidth="9" defaultRowHeight="20.149999999999999" customHeight="1"/>
  <cols>
    <col min="1" max="1" width="4.6328125" style="11" customWidth="1"/>
    <col min="2" max="2" width="15.6328125" style="11" customWidth="1"/>
    <col min="3" max="18" width="7.6328125" style="11" customWidth="1"/>
    <col min="19" max="16384" width="9" style="11"/>
  </cols>
  <sheetData>
    <row r="1" spans="1:19" ht="20.149999999999999" customHeight="1">
      <c r="A1" s="8"/>
      <c r="B1" s="9"/>
      <c r="C1" s="93" t="s">
        <v>5</v>
      </c>
      <c r="D1" s="94"/>
      <c r="E1" s="94"/>
      <c r="F1" s="95"/>
      <c r="G1" s="93" t="s">
        <v>6</v>
      </c>
      <c r="H1" s="94"/>
      <c r="I1" s="94"/>
      <c r="J1" s="95"/>
      <c r="K1" s="93" t="s">
        <v>7</v>
      </c>
      <c r="L1" s="94"/>
      <c r="M1" s="94"/>
      <c r="N1" s="95"/>
      <c r="O1" s="93" t="s">
        <v>8</v>
      </c>
      <c r="P1" s="94"/>
      <c r="Q1" s="94"/>
      <c r="R1" s="95"/>
      <c r="S1" s="10"/>
    </row>
    <row r="2" spans="1:19" ht="20.149999999999999" customHeight="1">
      <c r="A2" s="12"/>
      <c r="B2" s="13"/>
      <c r="C2" s="14" t="s">
        <v>9</v>
      </c>
      <c r="D2" s="15" t="s">
        <v>10</v>
      </c>
      <c r="E2" s="15" t="s">
        <v>11</v>
      </c>
      <c r="F2" s="16" t="s">
        <v>12</v>
      </c>
      <c r="G2" s="14" t="s">
        <v>9</v>
      </c>
      <c r="H2" s="15" t="s">
        <v>10</v>
      </c>
      <c r="I2" s="15" t="s">
        <v>11</v>
      </c>
      <c r="J2" s="16" t="s">
        <v>12</v>
      </c>
      <c r="K2" s="14" t="s">
        <v>9</v>
      </c>
      <c r="L2" s="15" t="s">
        <v>10</v>
      </c>
      <c r="M2" s="15" t="s">
        <v>11</v>
      </c>
      <c r="N2" s="16" t="s">
        <v>12</v>
      </c>
      <c r="O2" s="14" t="s">
        <v>9</v>
      </c>
      <c r="P2" s="15" t="s">
        <v>10</v>
      </c>
      <c r="Q2" s="15" t="s">
        <v>11</v>
      </c>
      <c r="R2" s="16" t="s">
        <v>12</v>
      </c>
      <c r="S2" s="10"/>
    </row>
    <row r="3" spans="1:19" ht="20.149999999999999" customHeight="1">
      <c r="A3" s="8"/>
      <c r="B3" s="17" t="s">
        <v>13</v>
      </c>
      <c r="C3" s="21">
        <v>130</v>
      </c>
      <c r="D3" s="18">
        <v>100</v>
      </c>
      <c r="E3" s="19">
        <f t="shared" ref="E3:E23" si="0">IF(D3=0,"",C3/D3*100)</f>
        <v>130</v>
      </c>
      <c r="F3" s="20">
        <f t="shared" ref="F3:F23" si="1">C3-D3</f>
        <v>30</v>
      </c>
      <c r="G3" s="21">
        <v>120</v>
      </c>
      <c r="H3" s="18">
        <v>100</v>
      </c>
      <c r="I3" s="19">
        <f t="shared" ref="I3:I23" si="2">IF(H3=0,"",G3/H3*100)</f>
        <v>120</v>
      </c>
      <c r="J3" s="20">
        <f t="shared" ref="J3:J23" si="3">G3-H3</f>
        <v>20</v>
      </c>
      <c r="K3" s="21">
        <v>98</v>
      </c>
      <c r="L3" s="18">
        <v>100</v>
      </c>
      <c r="M3" s="19">
        <f t="shared" ref="M3:M23" si="4">IF(L3=0,"",K3/L3*100)</f>
        <v>98</v>
      </c>
      <c r="N3" s="20">
        <f t="shared" ref="N3:N23" si="5">K3-L3</f>
        <v>-2</v>
      </c>
      <c r="O3" s="21">
        <f t="shared" ref="O3:P23" si="6">SUM(C3,G3,K3)</f>
        <v>348</v>
      </c>
      <c r="P3" s="18">
        <f t="shared" si="6"/>
        <v>300</v>
      </c>
      <c r="Q3" s="19">
        <f t="shared" ref="Q3:Q23" si="7">IF(P3=0,"",O3/P3*100)</f>
        <v>115.99999999999999</v>
      </c>
      <c r="R3" s="20">
        <f t="shared" ref="R3:R23" si="8">O3-P3</f>
        <v>48</v>
      </c>
      <c r="S3" s="10"/>
    </row>
    <row r="4" spans="1:19" ht="20.149999999999999" customHeight="1">
      <c r="A4" s="22"/>
      <c r="B4" s="23" t="s">
        <v>14</v>
      </c>
      <c r="C4" s="24">
        <v>110</v>
      </c>
      <c r="D4" s="25">
        <v>120</v>
      </c>
      <c r="E4" s="26">
        <f t="shared" si="0"/>
        <v>91.666666666666657</v>
      </c>
      <c r="F4" s="27">
        <f t="shared" si="1"/>
        <v>-10</v>
      </c>
      <c r="G4" s="24">
        <v>110</v>
      </c>
      <c r="H4" s="25">
        <v>120</v>
      </c>
      <c r="I4" s="26">
        <f t="shared" si="2"/>
        <v>91.666666666666657</v>
      </c>
      <c r="J4" s="27">
        <f t="shared" si="3"/>
        <v>-10</v>
      </c>
      <c r="K4" s="24">
        <v>110</v>
      </c>
      <c r="L4" s="25">
        <v>120</v>
      </c>
      <c r="M4" s="26">
        <f t="shared" si="4"/>
        <v>91.666666666666657</v>
      </c>
      <c r="N4" s="27">
        <f t="shared" si="5"/>
        <v>-10</v>
      </c>
      <c r="O4" s="24">
        <f t="shared" si="6"/>
        <v>330</v>
      </c>
      <c r="P4" s="25">
        <f t="shared" si="6"/>
        <v>360</v>
      </c>
      <c r="Q4" s="26">
        <f t="shared" si="7"/>
        <v>91.666666666666657</v>
      </c>
      <c r="R4" s="27">
        <f t="shared" si="8"/>
        <v>-30</v>
      </c>
      <c r="S4" s="10"/>
    </row>
    <row r="5" spans="1:19" ht="20.149999999999999" customHeight="1">
      <c r="A5" s="22"/>
      <c r="B5" s="23" t="s">
        <v>15</v>
      </c>
      <c r="C5" s="24">
        <v>134</v>
      </c>
      <c r="D5" s="25">
        <v>120</v>
      </c>
      <c r="E5" s="26">
        <f t="shared" si="0"/>
        <v>111.66666666666667</v>
      </c>
      <c r="F5" s="27">
        <f t="shared" si="1"/>
        <v>14</v>
      </c>
      <c r="G5" s="24">
        <v>120</v>
      </c>
      <c r="H5" s="25">
        <v>120</v>
      </c>
      <c r="I5" s="26">
        <f t="shared" si="2"/>
        <v>100</v>
      </c>
      <c r="J5" s="27">
        <f t="shared" si="3"/>
        <v>0</v>
      </c>
      <c r="K5" s="24">
        <v>121</v>
      </c>
      <c r="L5" s="25">
        <v>120</v>
      </c>
      <c r="M5" s="26">
        <f t="shared" si="4"/>
        <v>100.83333333333333</v>
      </c>
      <c r="N5" s="27">
        <f t="shared" si="5"/>
        <v>1</v>
      </c>
      <c r="O5" s="24">
        <f t="shared" si="6"/>
        <v>375</v>
      </c>
      <c r="P5" s="25">
        <f t="shared" si="6"/>
        <v>360</v>
      </c>
      <c r="Q5" s="26">
        <f t="shared" si="7"/>
        <v>104.16666666666667</v>
      </c>
      <c r="R5" s="27">
        <f t="shared" si="8"/>
        <v>15</v>
      </c>
      <c r="S5" s="10"/>
    </row>
    <row r="6" spans="1:19" ht="20.149999999999999" customHeight="1">
      <c r="A6" s="22"/>
      <c r="B6" s="23" t="s">
        <v>16</v>
      </c>
      <c r="C6" s="24">
        <v>109</v>
      </c>
      <c r="D6" s="25">
        <v>110</v>
      </c>
      <c r="E6" s="26">
        <f t="shared" si="0"/>
        <v>99.090909090909093</v>
      </c>
      <c r="F6" s="27">
        <f t="shared" si="1"/>
        <v>-1</v>
      </c>
      <c r="G6" s="24">
        <v>105</v>
      </c>
      <c r="H6" s="25">
        <v>110</v>
      </c>
      <c r="I6" s="26">
        <f t="shared" si="2"/>
        <v>95.454545454545453</v>
      </c>
      <c r="J6" s="27">
        <f t="shared" si="3"/>
        <v>-5</v>
      </c>
      <c r="K6" s="24">
        <v>105</v>
      </c>
      <c r="L6" s="25">
        <v>110</v>
      </c>
      <c r="M6" s="26">
        <f t="shared" si="4"/>
        <v>95.454545454545453</v>
      </c>
      <c r="N6" s="27">
        <f t="shared" si="5"/>
        <v>-5</v>
      </c>
      <c r="O6" s="24">
        <f t="shared" si="6"/>
        <v>319</v>
      </c>
      <c r="P6" s="25">
        <f t="shared" si="6"/>
        <v>330</v>
      </c>
      <c r="Q6" s="26">
        <f t="shared" si="7"/>
        <v>96.666666666666671</v>
      </c>
      <c r="R6" s="27">
        <f t="shared" si="8"/>
        <v>-11</v>
      </c>
      <c r="S6" s="10"/>
    </row>
    <row r="7" spans="1:19" ht="20.149999999999999" customHeight="1">
      <c r="A7" s="22"/>
      <c r="B7" s="28" t="s">
        <v>17</v>
      </c>
      <c r="C7" s="29">
        <v>110</v>
      </c>
      <c r="D7" s="30">
        <v>120</v>
      </c>
      <c r="E7" s="31">
        <f t="shared" si="0"/>
        <v>91.666666666666657</v>
      </c>
      <c r="F7" s="32">
        <f t="shared" si="1"/>
        <v>-10</v>
      </c>
      <c r="G7" s="29">
        <v>130</v>
      </c>
      <c r="H7" s="30">
        <v>120</v>
      </c>
      <c r="I7" s="31">
        <f t="shared" si="2"/>
        <v>108.33333333333333</v>
      </c>
      <c r="J7" s="32">
        <f t="shared" si="3"/>
        <v>10</v>
      </c>
      <c r="K7" s="29">
        <v>125</v>
      </c>
      <c r="L7" s="30">
        <v>120</v>
      </c>
      <c r="M7" s="31">
        <f t="shared" si="4"/>
        <v>104.16666666666667</v>
      </c>
      <c r="N7" s="32">
        <f t="shared" si="5"/>
        <v>5</v>
      </c>
      <c r="O7" s="29">
        <f t="shared" si="6"/>
        <v>365</v>
      </c>
      <c r="P7" s="30">
        <f t="shared" si="6"/>
        <v>360</v>
      </c>
      <c r="Q7" s="31">
        <f t="shared" si="7"/>
        <v>101.38888888888889</v>
      </c>
      <c r="R7" s="32">
        <f t="shared" si="8"/>
        <v>5</v>
      </c>
      <c r="S7" s="10"/>
    </row>
    <row r="8" spans="1:19" ht="20.149999999999999" customHeight="1">
      <c r="A8" s="12" t="s">
        <v>18</v>
      </c>
      <c r="B8" s="13"/>
      <c r="C8" s="33">
        <v>200</v>
      </c>
      <c r="D8" s="34">
        <v>180</v>
      </c>
      <c r="E8" s="35">
        <f t="shared" si="0"/>
        <v>111.11111111111111</v>
      </c>
      <c r="F8" s="36">
        <f t="shared" si="1"/>
        <v>20</v>
      </c>
      <c r="G8" s="33">
        <v>190</v>
      </c>
      <c r="H8" s="34">
        <v>180</v>
      </c>
      <c r="I8" s="35">
        <f t="shared" si="2"/>
        <v>105.55555555555556</v>
      </c>
      <c r="J8" s="36">
        <f t="shared" si="3"/>
        <v>10</v>
      </c>
      <c r="K8" s="33">
        <v>140</v>
      </c>
      <c r="L8" s="34">
        <v>180</v>
      </c>
      <c r="M8" s="35">
        <f t="shared" si="4"/>
        <v>77.777777777777786</v>
      </c>
      <c r="N8" s="36">
        <f t="shared" si="5"/>
        <v>-40</v>
      </c>
      <c r="O8" s="33">
        <f t="shared" si="6"/>
        <v>530</v>
      </c>
      <c r="P8" s="34">
        <f t="shared" si="6"/>
        <v>540</v>
      </c>
      <c r="Q8" s="35">
        <f t="shared" si="7"/>
        <v>98.148148148148152</v>
      </c>
      <c r="R8" s="36">
        <f t="shared" si="8"/>
        <v>-10</v>
      </c>
      <c r="S8" s="10"/>
    </row>
    <row r="9" spans="1:19" ht="20.149999999999999" customHeight="1">
      <c r="A9" s="8"/>
      <c r="B9" s="17" t="s">
        <v>19</v>
      </c>
      <c r="C9" s="21">
        <v>120</v>
      </c>
      <c r="D9" s="18">
        <v>120</v>
      </c>
      <c r="E9" s="19">
        <f t="shared" si="0"/>
        <v>100</v>
      </c>
      <c r="F9" s="20">
        <f t="shared" si="1"/>
        <v>0</v>
      </c>
      <c r="G9" s="21">
        <v>110</v>
      </c>
      <c r="H9" s="18">
        <v>120</v>
      </c>
      <c r="I9" s="19">
        <f t="shared" si="2"/>
        <v>91.666666666666657</v>
      </c>
      <c r="J9" s="20">
        <f t="shared" si="3"/>
        <v>-10</v>
      </c>
      <c r="K9" s="21">
        <v>110</v>
      </c>
      <c r="L9" s="18">
        <v>120</v>
      </c>
      <c r="M9" s="19">
        <f t="shared" si="4"/>
        <v>91.666666666666657</v>
      </c>
      <c r="N9" s="20">
        <f t="shared" si="5"/>
        <v>-10</v>
      </c>
      <c r="O9" s="21">
        <f t="shared" si="6"/>
        <v>340</v>
      </c>
      <c r="P9" s="18">
        <f t="shared" si="6"/>
        <v>360</v>
      </c>
      <c r="Q9" s="19">
        <f t="shared" si="7"/>
        <v>94.444444444444443</v>
      </c>
      <c r="R9" s="20">
        <f t="shared" si="8"/>
        <v>-20</v>
      </c>
      <c r="S9" s="10"/>
    </row>
    <row r="10" spans="1:19" ht="20.149999999999999" customHeight="1">
      <c r="A10" s="22"/>
      <c r="B10" s="23" t="s">
        <v>20</v>
      </c>
      <c r="C10" s="24">
        <v>118</v>
      </c>
      <c r="D10" s="25">
        <v>120</v>
      </c>
      <c r="E10" s="26">
        <f t="shared" si="0"/>
        <v>98.333333333333329</v>
      </c>
      <c r="F10" s="27">
        <f t="shared" si="1"/>
        <v>-2</v>
      </c>
      <c r="G10" s="24">
        <v>110</v>
      </c>
      <c r="H10" s="25">
        <v>120</v>
      </c>
      <c r="I10" s="26">
        <f t="shared" si="2"/>
        <v>91.666666666666657</v>
      </c>
      <c r="J10" s="27">
        <f t="shared" si="3"/>
        <v>-10</v>
      </c>
      <c r="K10" s="24">
        <v>110</v>
      </c>
      <c r="L10" s="25">
        <v>120</v>
      </c>
      <c r="M10" s="26">
        <f t="shared" si="4"/>
        <v>91.666666666666657</v>
      </c>
      <c r="N10" s="27">
        <f t="shared" si="5"/>
        <v>-10</v>
      </c>
      <c r="O10" s="24">
        <f t="shared" si="6"/>
        <v>338</v>
      </c>
      <c r="P10" s="25">
        <f t="shared" si="6"/>
        <v>360</v>
      </c>
      <c r="Q10" s="26">
        <f t="shared" si="7"/>
        <v>93.888888888888886</v>
      </c>
      <c r="R10" s="27">
        <f t="shared" si="8"/>
        <v>-22</v>
      </c>
      <c r="S10" s="10"/>
    </row>
    <row r="11" spans="1:19" ht="20.149999999999999" customHeight="1">
      <c r="A11" s="22"/>
      <c r="B11" s="28" t="s">
        <v>21</v>
      </c>
      <c r="C11" s="29">
        <v>105</v>
      </c>
      <c r="D11" s="30">
        <v>120</v>
      </c>
      <c r="E11" s="31">
        <f t="shared" si="0"/>
        <v>87.5</v>
      </c>
      <c r="F11" s="32">
        <f t="shared" si="1"/>
        <v>-15</v>
      </c>
      <c r="G11" s="29">
        <v>121</v>
      </c>
      <c r="H11" s="30">
        <v>120</v>
      </c>
      <c r="I11" s="31">
        <f t="shared" si="2"/>
        <v>100.83333333333333</v>
      </c>
      <c r="J11" s="32">
        <f t="shared" si="3"/>
        <v>1</v>
      </c>
      <c r="K11" s="29">
        <v>115</v>
      </c>
      <c r="L11" s="30">
        <v>120</v>
      </c>
      <c r="M11" s="31">
        <f t="shared" si="4"/>
        <v>95.833333333333343</v>
      </c>
      <c r="N11" s="32">
        <f t="shared" si="5"/>
        <v>-5</v>
      </c>
      <c r="O11" s="29">
        <f t="shared" si="6"/>
        <v>341</v>
      </c>
      <c r="P11" s="30">
        <f t="shared" si="6"/>
        <v>360</v>
      </c>
      <c r="Q11" s="31">
        <f t="shared" si="7"/>
        <v>94.722222222222214</v>
      </c>
      <c r="R11" s="32">
        <f t="shared" si="8"/>
        <v>-19</v>
      </c>
      <c r="S11" s="10"/>
    </row>
    <row r="12" spans="1:19" ht="20.149999999999999" customHeight="1">
      <c r="A12" s="12" t="s">
        <v>22</v>
      </c>
      <c r="B12" s="13"/>
      <c r="C12" s="33">
        <v>110</v>
      </c>
      <c r="D12" s="34">
        <v>150</v>
      </c>
      <c r="E12" s="35">
        <f t="shared" si="0"/>
        <v>73.333333333333329</v>
      </c>
      <c r="F12" s="36">
        <f t="shared" si="1"/>
        <v>-40</v>
      </c>
      <c r="G12" s="33">
        <v>140</v>
      </c>
      <c r="H12" s="34">
        <v>150</v>
      </c>
      <c r="I12" s="35">
        <f t="shared" si="2"/>
        <v>93.333333333333329</v>
      </c>
      <c r="J12" s="36">
        <f t="shared" si="3"/>
        <v>-10</v>
      </c>
      <c r="K12" s="33">
        <v>140</v>
      </c>
      <c r="L12" s="34">
        <v>150</v>
      </c>
      <c r="M12" s="35">
        <f t="shared" si="4"/>
        <v>93.333333333333329</v>
      </c>
      <c r="N12" s="36">
        <f t="shared" si="5"/>
        <v>-10</v>
      </c>
      <c r="O12" s="33">
        <f t="shared" si="6"/>
        <v>390</v>
      </c>
      <c r="P12" s="34">
        <f t="shared" si="6"/>
        <v>450</v>
      </c>
      <c r="Q12" s="35">
        <f t="shared" si="7"/>
        <v>86.666666666666671</v>
      </c>
      <c r="R12" s="36">
        <f t="shared" si="8"/>
        <v>-60</v>
      </c>
      <c r="S12" s="10"/>
    </row>
    <row r="13" spans="1:19" ht="20.149999999999999" customHeight="1">
      <c r="A13" s="8"/>
      <c r="B13" s="17" t="s">
        <v>23</v>
      </c>
      <c r="C13" s="21">
        <v>120</v>
      </c>
      <c r="D13" s="18">
        <v>110</v>
      </c>
      <c r="E13" s="19">
        <f t="shared" si="0"/>
        <v>109.09090909090908</v>
      </c>
      <c r="F13" s="20">
        <f t="shared" si="1"/>
        <v>10</v>
      </c>
      <c r="G13" s="21">
        <v>105</v>
      </c>
      <c r="H13" s="18">
        <v>110</v>
      </c>
      <c r="I13" s="19">
        <f t="shared" si="2"/>
        <v>95.454545454545453</v>
      </c>
      <c r="J13" s="20">
        <f t="shared" si="3"/>
        <v>-5</v>
      </c>
      <c r="K13" s="21">
        <v>105</v>
      </c>
      <c r="L13" s="18">
        <v>110</v>
      </c>
      <c r="M13" s="19">
        <f t="shared" si="4"/>
        <v>95.454545454545453</v>
      </c>
      <c r="N13" s="20">
        <f t="shared" si="5"/>
        <v>-5</v>
      </c>
      <c r="O13" s="21">
        <f t="shared" si="6"/>
        <v>330</v>
      </c>
      <c r="P13" s="18">
        <f t="shared" si="6"/>
        <v>330</v>
      </c>
      <c r="Q13" s="19">
        <f t="shared" si="7"/>
        <v>100</v>
      </c>
      <c r="R13" s="20">
        <f t="shared" si="8"/>
        <v>0</v>
      </c>
      <c r="S13" s="10"/>
    </row>
    <row r="14" spans="1:19" ht="20.149999999999999" customHeight="1">
      <c r="A14" s="22"/>
      <c r="B14" s="28" t="s">
        <v>24</v>
      </c>
      <c r="C14" s="29">
        <v>121</v>
      </c>
      <c r="D14" s="30">
        <v>110</v>
      </c>
      <c r="E14" s="31">
        <f t="shared" si="0"/>
        <v>110.00000000000001</v>
      </c>
      <c r="F14" s="32">
        <f t="shared" si="1"/>
        <v>11</v>
      </c>
      <c r="G14" s="29">
        <v>105</v>
      </c>
      <c r="H14" s="30">
        <v>110</v>
      </c>
      <c r="I14" s="31">
        <f t="shared" si="2"/>
        <v>95.454545454545453</v>
      </c>
      <c r="J14" s="32">
        <f t="shared" si="3"/>
        <v>-5</v>
      </c>
      <c r="K14" s="29">
        <v>130</v>
      </c>
      <c r="L14" s="30">
        <v>110</v>
      </c>
      <c r="M14" s="31">
        <f t="shared" si="4"/>
        <v>118.18181818181819</v>
      </c>
      <c r="N14" s="32">
        <f t="shared" si="5"/>
        <v>20</v>
      </c>
      <c r="O14" s="29">
        <f t="shared" si="6"/>
        <v>356</v>
      </c>
      <c r="P14" s="30">
        <f t="shared" si="6"/>
        <v>330</v>
      </c>
      <c r="Q14" s="31">
        <f t="shared" si="7"/>
        <v>107.87878787878789</v>
      </c>
      <c r="R14" s="32">
        <f t="shared" si="8"/>
        <v>26</v>
      </c>
      <c r="S14" s="10"/>
    </row>
    <row r="15" spans="1:19" ht="20.149999999999999" customHeight="1">
      <c r="A15" s="12" t="s">
        <v>25</v>
      </c>
      <c r="B15" s="13"/>
      <c r="C15" s="37">
        <v>105</v>
      </c>
      <c r="D15" s="38">
        <v>120</v>
      </c>
      <c r="E15" s="39">
        <f t="shared" si="0"/>
        <v>87.5</v>
      </c>
      <c r="F15" s="40">
        <f t="shared" si="1"/>
        <v>-15</v>
      </c>
      <c r="G15" s="37">
        <v>130</v>
      </c>
      <c r="H15" s="38">
        <v>120</v>
      </c>
      <c r="I15" s="39">
        <f t="shared" si="2"/>
        <v>108.33333333333333</v>
      </c>
      <c r="J15" s="40">
        <f t="shared" si="3"/>
        <v>10</v>
      </c>
      <c r="K15" s="37">
        <v>124</v>
      </c>
      <c r="L15" s="38">
        <v>120</v>
      </c>
      <c r="M15" s="39">
        <f t="shared" si="4"/>
        <v>103.33333333333334</v>
      </c>
      <c r="N15" s="40">
        <f t="shared" si="5"/>
        <v>4</v>
      </c>
      <c r="O15" s="37">
        <f t="shared" si="6"/>
        <v>359</v>
      </c>
      <c r="P15" s="38">
        <f t="shared" si="6"/>
        <v>360</v>
      </c>
      <c r="Q15" s="39">
        <f t="shared" si="7"/>
        <v>99.722222222222229</v>
      </c>
      <c r="R15" s="40">
        <f t="shared" si="8"/>
        <v>-1</v>
      </c>
      <c r="S15" s="10"/>
    </row>
    <row r="16" spans="1:19" ht="20.149999999999999" customHeight="1">
      <c r="A16" s="8"/>
      <c r="B16" s="17" t="s">
        <v>26</v>
      </c>
      <c r="C16" s="21">
        <v>100</v>
      </c>
      <c r="D16" s="18">
        <v>120</v>
      </c>
      <c r="E16" s="19">
        <f t="shared" si="0"/>
        <v>83.333333333333343</v>
      </c>
      <c r="F16" s="20">
        <f t="shared" si="1"/>
        <v>-20</v>
      </c>
      <c r="G16" s="21">
        <v>110</v>
      </c>
      <c r="H16" s="18">
        <v>120</v>
      </c>
      <c r="I16" s="19">
        <f t="shared" si="2"/>
        <v>91.666666666666657</v>
      </c>
      <c r="J16" s="20">
        <f t="shared" si="3"/>
        <v>-10</v>
      </c>
      <c r="K16" s="21">
        <v>110</v>
      </c>
      <c r="L16" s="18">
        <v>120</v>
      </c>
      <c r="M16" s="19">
        <f t="shared" si="4"/>
        <v>91.666666666666657</v>
      </c>
      <c r="N16" s="20">
        <f t="shared" si="5"/>
        <v>-10</v>
      </c>
      <c r="O16" s="21">
        <f t="shared" si="6"/>
        <v>320</v>
      </c>
      <c r="P16" s="18">
        <f t="shared" si="6"/>
        <v>360</v>
      </c>
      <c r="Q16" s="19">
        <f t="shared" si="7"/>
        <v>88.888888888888886</v>
      </c>
      <c r="R16" s="20">
        <f t="shared" si="8"/>
        <v>-40</v>
      </c>
      <c r="S16" s="10"/>
    </row>
    <row r="17" spans="1:19" ht="20.149999999999999" customHeight="1">
      <c r="A17" s="22"/>
      <c r="B17" s="28" t="s">
        <v>27</v>
      </c>
      <c r="C17" s="29">
        <v>105</v>
      </c>
      <c r="D17" s="30">
        <v>120</v>
      </c>
      <c r="E17" s="31">
        <f t="shared" si="0"/>
        <v>87.5</v>
      </c>
      <c r="F17" s="32">
        <f t="shared" si="1"/>
        <v>-15</v>
      </c>
      <c r="G17" s="29">
        <v>115</v>
      </c>
      <c r="H17" s="30">
        <v>120</v>
      </c>
      <c r="I17" s="31">
        <f t="shared" si="2"/>
        <v>95.833333333333343</v>
      </c>
      <c r="J17" s="32">
        <f t="shared" si="3"/>
        <v>-5</v>
      </c>
      <c r="K17" s="29">
        <v>110</v>
      </c>
      <c r="L17" s="30">
        <v>120</v>
      </c>
      <c r="M17" s="31">
        <f t="shared" si="4"/>
        <v>91.666666666666657</v>
      </c>
      <c r="N17" s="32">
        <f t="shared" si="5"/>
        <v>-10</v>
      </c>
      <c r="O17" s="29">
        <f t="shared" si="6"/>
        <v>330</v>
      </c>
      <c r="P17" s="30">
        <f t="shared" si="6"/>
        <v>360</v>
      </c>
      <c r="Q17" s="31">
        <f t="shared" si="7"/>
        <v>91.666666666666657</v>
      </c>
      <c r="R17" s="32">
        <f t="shared" si="8"/>
        <v>-30</v>
      </c>
      <c r="S17" s="10"/>
    </row>
    <row r="18" spans="1:19" ht="20.149999999999999" customHeight="1">
      <c r="A18" s="12" t="s">
        <v>28</v>
      </c>
      <c r="B18" s="13"/>
      <c r="C18" s="33">
        <v>103</v>
      </c>
      <c r="D18" s="34">
        <v>130</v>
      </c>
      <c r="E18" s="35">
        <f t="shared" si="0"/>
        <v>79.230769230769226</v>
      </c>
      <c r="F18" s="36">
        <f t="shared" si="1"/>
        <v>-27</v>
      </c>
      <c r="G18" s="33">
        <v>128</v>
      </c>
      <c r="H18" s="34">
        <v>130</v>
      </c>
      <c r="I18" s="35">
        <f t="shared" si="2"/>
        <v>98.461538461538467</v>
      </c>
      <c r="J18" s="36">
        <f t="shared" si="3"/>
        <v>-2</v>
      </c>
      <c r="K18" s="33">
        <v>115</v>
      </c>
      <c r="L18" s="34">
        <v>130</v>
      </c>
      <c r="M18" s="35">
        <f t="shared" si="4"/>
        <v>88.461538461538453</v>
      </c>
      <c r="N18" s="36">
        <f t="shared" si="5"/>
        <v>-15</v>
      </c>
      <c r="O18" s="33">
        <f t="shared" si="6"/>
        <v>346</v>
      </c>
      <c r="P18" s="34">
        <f t="shared" si="6"/>
        <v>390</v>
      </c>
      <c r="Q18" s="35">
        <f t="shared" si="7"/>
        <v>88.717948717948715</v>
      </c>
      <c r="R18" s="36">
        <f t="shared" si="8"/>
        <v>-44</v>
      </c>
      <c r="S18" s="10"/>
    </row>
    <row r="19" spans="1:19" ht="20.149999999999999" customHeight="1">
      <c r="A19" s="8"/>
      <c r="B19" s="17" t="s">
        <v>29</v>
      </c>
      <c r="C19" s="21">
        <v>120</v>
      </c>
      <c r="D19" s="18">
        <v>100</v>
      </c>
      <c r="E19" s="19">
        <f t="shared" si="0"/>
        <v>120</v>
      </c>
      <c r="F19" s="41">
        <f t="shared" si="1"/>
        <v>20</v>
      </c>
      <c r="G19" s="21">
        <v>108</v>
      </c>
      <c r="H19" s="18">
        <v>100</v>
      </c>
      <c r="I19" s="19">
        <f t="shared" si="2"/>
        <v>108</v>
      </c>
      <c r="J19" s="41">
        <f t="shared" si="3"/>
        <v>8</v>
      </c>
      <c r="K19" s="21">
        <v>108</v>
      </c>
      <c r="L19" s="18">
        <v>100</v>
      </c>
      <c r="M19" s="19">
        <f t="shared" si="4"/>
        <v>108</v>
      </c>
      <c r="N19" s="41">
        <f t="shared" si="5"/>
        <v>8</v>
      </c>
      <c r="O19" s="21">
        <f t="shared" si="6"/>
        <v>336</v>
      </c>
      <c r="P19" s="18">
        <f t="shared" si="6"/>
        <v>300</v>
      </c>
      <c r="Q19" s="19">
        <f t="shared" si="7"/>
        <v>112.00000000000001</v>
      </c>
      <c r="R19" s="41">
        <f t="shared" si="8"/>
        <v>36</v>
      </c>
      <c r="S19" s="10"/>
    </row>
    <row r="20" spans="1:19" ht="20.149999999999999" customHeight="1">
      <c r="A20" s="22"/>
      <c r="B20" s="28" t="s">
        <v>30</v>
      </c>
      <c r="C20" s="29">
        <v>120</v>
      </c>
      <c r="D20" s="30">
        <v>110</v>
      </c>
      <c r="E20" s="31">
        <f t="shared" si="0"/>
        <v>109.09090909090908</v>
      </c>
      <c r="F20" s="42">
        <f t="shared" si="1"/>
        <v>10</v>
      </c>
      <c r="G20" s="29">
        <v>105</v>
      </c>
      <c r="H20" s="30">
        <v>110</v>
      </c>
      <c r="I20" s="31">
        <f t="shared" si="2"/>
        <v>95.454545454545453</v>
      </c>
      <c r="J20" s="42">
        <f t="shared" si="3"/>
        <v>-5</v>
      </c>
      <c r="K20" s="29">
        <v>104</v>
      </c>
      <c r="L20" s="30">
        <v>110</v>
      </c>
      <c r="M20" s="31">
        <f t="shared" si="4"/>
        <v>94.545454545454547</v>
      </c>
      <c r="N20" s="42">
        <f t="shared" si="5"/>
        <v>-6</v>
      </c>
      <c r="O20" s="29">
        <f t="shared" si="6"/>
        <v>329</v>
      </c>
      <c r="P20" s="30">
        <f t="shared" si="6"/>
        <v>330</v>
      </c>
      <c r="Q20" s="31">
        <f t="shared" si="7"/>
        <v>99.696969696969688</v>
      </c>
      <c r="R20" s="42">
        <f t="shared" si="8"/>
        <v>-1</v>
      </c>
      <c r="S20" s="10"/>
    </row>
    <row r="21" spans="1:19" ht="20.149999999999999" customHeight="1">
      <c r="A21" s="12" t="s">
        <v>31</v>
      </c>
      <c r="B21" s="13"/>
      <c r="C21" s="37">
        <v>100</v>
      </c>
      <c r="D21" s="38">
        <v>120</v>
      </c>
      <c r="E21" s="39">
        <f t="shared" si="0"/>
        <v>83.333333333333343</v>
      </c>
      <c r="F21" s="43">
        <f t="shared" si="1"/>
        <v>-20</v>
      </c>
      <c r="G21" s="37">
        <v>100</v>
      </c>
      <c r="H21" s="38">
        <v>120</v>
      </c>
      <c r="I21" s="39">
        <f t="shared" si="2"/>
        <v>83.333333333333343</v>
      </c>
      <c r="J21" s="43">
        <f t="shared" si="3"/>
        <v>-20</v>
      </c>
      <c r="K21" s="37">
        <v>130</v>
      </c>
      <c r="L21" s="38">
        <v>120</v>
      </c>
      <c r="M21" s="39">
        <f t="shared" si="4"/>
        <v>108.33333333333333</v>
      </c>
      <c r="N21" s="43">
        <f t="shared" si="5"/>
        <v>10</v>
      </c>
      <c r="O21" s="37">
        <f t="shared" si="6"/>
        <v>330</v>
      </c>
      <c r="P21" s="38">
        <f t="shared" si="6"/>
        <v>360</v>
      </c>
      <c r="Q21" s="39">
        <f t="shared" si="7"/>
        <v>91.666666666666657</v>
      </c>
      <c r="R21" s="43">
        <f t="shared" si="8"/>
        <v>-30</v>
      </c>
      <c r="S21" s="10"/>
    </row>
    <row r="22" spans="1:19" ht="20.149999999999999" customHeight="1">
      <c r="A22" s="44" t="s">
        <v>32</v>
      </c>
      <c r="B22" s="45"/>
      <c r="C22" s="46">
        <v>130</v>
      </c>
      <c r="D22" s="47">
        <v>100</v>
      </c>
      <c r="E22" s="48">
        <f t="shared" si="0"/>
        <v>130</v>
      </c>
      <c r="F22" s="49">
        <f t="shared" si="1"/>
        <v>30</v>
      </c>
      <c r="G22" s="46">
        <v>95</v>
      </c>
      <c r="H22" s="47">
        <v>100</v>
      </c>
      <c r="I22" s="48">
        <f t="shared" si="2"/>
        <v>95</v>
      </c>
      <c r="J22" s="49">
        <f t="shared" si="3"/>
        <v>-5</v>
      </c>
      <c r="K22" s="46">
        <v>98</v>
      </c>
      <c r="L22" s="47">
        <v>100</v>
      </c>
      <c r="M22" s="48">
        <f t="shared" si="4"/>
        <v>98</v>
      </c>
      <c r="N22" s="49">
        <f t="shared" si="5"/>
        <v>-2</v>
      </c>
      <c r="O22" s="46">
        <f t="shared" si="6"/>
        <v>323</v>
      </c>
      <c r="P22" s="47">
        <f t="shared" si="6"/>
        <v>300</v>
      </c>
      <c r="Q22" s="48">
        <f t="shared" si="7"/>
        <v>107.66666666666667</v>
      </c>
      <c r="R22" s="49">
        <f t="shared" si="8"/>
        <v>23</v>
      </c>
      <c r="S22" s="10"/>
    </row>
    <row r="23" spans="1:19" ht="20.149999999999999" customHeight="1">
      <c r="A23" s="44"/>
      <c r="B23" s="50" t="s">
        <v>33</v>
      </c>
      <c r="C23" s="46">
        <f>SUM(C3:C22)</f>
        <v>2370</v>
      </c>
      <c r="D23" s="46">
        <f>SUM(D3:D22)</f>
        <v>2400</v>
      </c>
      <c r="E23" s="48">
        <f t="shared" si="0"/>
        <v>98.75</v>
      </c>
      <c r="F23" s="49">
        <f t="shared" si="1"/>
        <v>-30</v>
      </c>
      <c r="G23" s="46">
        <f>SUM(G3:G22)</f>
        <v>2357</v>
      </c>
      <c r="H23" s="46">
        <f>SUM(H3:H22)</f>
        <v>2400</v>
      </c>
      <c r="I23" s="48">
        <f t="shared" si="2"/>
        <v>98.208333333333329</v>
      </c>
      <c r="J23" s="49">
        <f t="shared" si="3"/>
        <v>-43</v>
      </c>
      <c r="K23" s="46">
        <f>SUM(K3:K22)</f>
        <v>2308</v>
      </c>
      <c r="L23" s="46">
        <f>SUM(L3:L22)</f>
        <v>2400</v>
      </c>
      <c r="M23" s="48">
        <f t="shared" si="4"/>
        <v>96.166666666666671</v>
      </c>
      <c r="N23" s="49">
        <f t="shared" si="5"/>
        <v>-92</v>
      </c>
      <c r="O23" s="46">
        <f t="shared" si="6"/>
        <v>7035</v>
      </c>
      <c r="P23" s="47">
        <f t="shared" si="6"/>
        <v>7200</v>
      </c>
      <c r="Q23" s="48">
        <f t="shared" si="7"/>
        <v>97.708333333333329</v>
      </c>
      <c r="R23" s="49">
        <f t="shared" si="8"/>
        <v>-165</v>
      </c>
      <c r="S23" s="10"/>
    </row>
  </sheetData>
  <phoneticPr fontId="2"/>
  <conditionalFormatting sqref="F3:F23 J3:J23 N3:N23 R3:R23">
    <cfRule type="cellIs" dxfId="1" priority="1" stopIfTrue="1" operator="lessThan">
      <formula>0</formula>
    </cfRule>
  </conditionalFormatting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Normal="100" workbookViewId="0">
      <selection activeCell="F20" sqref="F20"/>
    </sheetView>
  </sheetViews>
  <sheetFormatPr defaultRowHeight="13"/>
  <cols>
    <col min="1" max="1" width="15" bestFit="1" customWidth="1"/>
    <col min="2" max="2" width="23.453125" bestFit="1" customWidth="1"/>
    <col min="3" max="3" width="9.90625" bestFit="1" customWidth="1"/>
    <col min="4" max="4" width="9.08984375" customWidth="1"/>
  </cols>
  <sheetData>
    <row r="1" spans="1:4" ht="21">
      <c r="A1" s="96" t="s">
        <v>37</v>
      </c>
      <c r="B1" s="96"/>
      <c r="C1" s="96"/>
      <c r="D1" s="96"/>
    </row>
    <row r="3" spans="1:4" ht="13.5" thickBot="1">
      <c r="A3" s="51" t="s">
        <v>34</v>
      </c>
      <c r="B3" s="51" t="s">
        <v>35</v>
      </c>
      <c r="C3" s="51" t="s">
        <v>38</v>
      </c>
      <c r="D3" s="51" t="s">
        <v>36</v>
      </c>
    </row>
    <row r="4" spans="1:4">
      <c r="A4" s="52" t="s">
        <v>39</v>
      </c>
      <c r="B4" s="52" t="s">
        <v>40</v>
      </c>
      <c r="C4" s="52" t="s">
        <v>41</v>
      </c>
      <c r="D4" s="53">
        <v>3300</v>
      </c>
    </row>
    <row r="5" spans="1:4">
      <c r="A5" s="54"/>
      <c r="B5" s="54" t="s">
        <v>42</v>
      </c>
      <c r="C5" s="54" t="s">
        <v>43</v>
      </c>
      <c r="D5" s="55">
        <v>2970</v>
      </c>
    </row>
    <row r="6" spans="1:4">
      <c r="A6" s="52"/>
      <c r="B6" s="52" t="s">
        <v>44</v>
      </c>
      <c r="C6" s="52" t="s">
        <v>45</v>
      </c>
      <c r="D6" s="53">
        <v>3150</v>
      </c>
    </row>
    <row r="7" spans="1:4">
      <c r="A7" s="54"/>
      <c r="B7" s="54" t="s">
        <v>46</v>
      </c>
      <c r="C7" s="54" t="s">
        <v>47</v>
      </c>
      <c r="D7" s="55">
        <v>45000</v>
      </c>
    </row>
    <row r="8" spans="1:4">
      <c r="A8" s="52"/>
      <c r="B8" s="52" t="s">
        <v>48</v>
      </c>
      <c r="C8" s="52" t="s">
        <v>49</v>
      </c>
      <c r="D8" s="53">
        <v>45000</v>
      </c>
    </row>
    <row r="9" spans="1:4">
      <c r="A9" s="54"/>
      <c r="B9" s="54" t="s">
        <v>50</v>
      </c>
      <c r="C9" s="54" t="s">
        <v>51</v>
      </c>
      <c r="D9" s="55">
        <v>22500</v>
      </c>
    </row>
    <row r="10" spans="1:4">
      <c r="A10" s="52"/>
      <c r="B10" s="52" t="s">
        <v>52</v>
      </c>
      <c r="C10" s="52" t="s">
        <v>53</v>
      </c>
      <c r="D10" s="53">
        <v>22500</v>
      </c>
    </row>
    <row r="11" spans="1:4">
      <c r="A11" s="54"/>
      <c r="B11" s="54" t="s">
        <v>54</v>
      </c>
      <c r="C11" s="54" t="s">
        <v>55</v>
      </c>
      <c r="D11" s="55">
        <v>30000</v>
      </c>
    </row>
    <row r="12" spans="1:4">
      <c r="A12" s="52"/>
      <c r="B12" s="52" t="s">
        <v>56</v>
      </c>
      <c r="C12" s="52" t="s">
        <v>57</v>
      </c>
      <c r="D12" s="53">
        <v>10000</v>
      </c>
    </row>
    <row r="13" spans="1:4">
      <c r="A13" s="54"/>
      <c r="B13" s="54" t="s">
        <v>58</v>
      </c>
      <c r="C13" s="54" t="s">
        <v>59</v>
      </c>
      <c r="D13" s="55">
        <v>14000</v>
      </c>
    </row>
    <row r="14" spans="1:4">
      <c r="A14" s="52" t="s">
        <v>60</v>
      </c>
      <c r="B14" s="52" t="s">
        <v>61</v>
      </c>
      <c r="C14" s="52" t="s">
        <v>62</v>
      </c>
      <c r="D14" s="53">
        <v>3300</v>
      </c>
    </row>
    <row r="15" spans="1:4">
      <c r="A15" s="54"/>
      <c r="B15" s="54" t="s">
        <v>63</v>
      </c>
      <c r="C15" s="54" t="s">
        <v>64</v>
      </c>
      <c r="D15" s="55">
        <v>3500</v>
      </c>
    </row>
    <row r="16" spans="1:4">
      <c r="A16" s="52"/>
      <c r="B16" s="52" t="s">
        <v>65</v>
      </c>
      <c r="C16" s="52" t="s">
        <v>66</v>
      </c>
      <c r="D16" s="53">
        <v>3900</v>
      </c>
    </row>
    <row r="17" spans="1:4">
      <c r="A17" s="54"/>
      <c r="B17" s="54" t="s">
        <v>67</v>
      </c>
      <c r="C17" s="54" t="s">
        <v>68</v>
      </c>
      <c r="D17" s="55">
        <v>3800</v>
      </c>
    </row>
    <row r="18" spans="1:4">
      <c r="A18" s="52"/>
      <c r="B18" s="52" t="s">
        <v>69</v>
      </c>
      <c r="C18" s="52" t="s">
        <v>70</v>
      </c>
      <c r="D18" s="53">
        <v>4000</v>
      </c>
    </row>
    <row r="19" spans="1:4">
      <c r="A19" s="54"/>
      <c r="B19" s="54" t="s">
        <v>71</v>
      </c>
      <c r="C19" s="54" t="s">
        <v>72</v>
      </c>
      <c r="D19" s="55">
        <v>6000</v>
      </c>
    </row>
    <row r="20" spans="1:4">
      <c r="A20" s="52" t="s">
        <v>73</v>
      </c>
      <c r="B20" s="52" t="s">
        <v>74</v>
      </c>
      <c r="C20" s="52" t="s">
        <v>75</v>
      </c>
      <c r="D20" s="53">
        <v>20000</v>
      </c>
    </row>
    <row r="21" spans="1:4">
      <c r="A21" s="54"/>
      <c r="B21" s="54" t="s">
        <v>76</v>
      </c>
      <c r="C21" s="54" t="s">
        <v>77</v>
      </c>
      <c r="D21" s="55">
        <v>11000</v>
      </c>
    </row>
    <row r="22" spans="1:4">
      <c r="A22" s="52"/>
      <c r="B22" s="52" t="s">
        <v>78</v>
      </c>
      <c r="C22" s="52" t="s">
        <v>79</v>
      </c>
      <c r="D22" s="53">
        <v>15000</v>
      </c>
    </row>
    <row r="23" spans="1:4">
      <c r="A23" s="54"/>
      <c r="B23" s="54" t="s">
        <v>80</v>
      </c>
      <c r="C23" s="54" t="s">
        <v>81</v>
      </c>
      <c r="D23" s="55">
        <v>9000</v>
      </c>
    </row>
    <row r="24" spans="1:4">
      <c r="A24" s="52"/>
      <c r="B24" s="52" t="s">
        <v>82</v>
      </c>
      <c r="C24" s="52" t="s">
        <v>83</v>
      </c>
      <c r="D24" s="53">
        <v>8500</v>
      </c>
    </row>
    <row r="25" spans="1:4">
      <c r="A25" s="54"/>
      <c r="B25" s="54" t="s">
        <v>84</v>
      </c>
      <c r="C25" s="54" t="s">
        <v>85</v>
      </c>
      <c r="D25" s="55">
        <v>5800</v>
      </c>
    </row>
    <row r="26" spans="1:4">
      <c r="A26" s="52"/>
      <c r="B26" s="52" t="s">
        <v>86</v>
      </c>
      <c r="C26" s="52" t="s">
        <v>87</v>
      </c>
      <c r="D26" s="53">
        <v>5000</v>
      </c>
    </row>
    <row r="27" spans="1:4">
      <c r="A27" s="54"/>
      <c r="B27" s="54" t="s">
        <v>88</v>
      </c>
      <c r="C27" s="54" t="s">
        <v>89</v>
      </c>
      <c r="D27" s="55">
        <v>3000</v>
      </c>
    </row>
    <row r="28" spans="1:4">
      <c r="A28" s="52"/>
      <c r="B28" s="52" t="s">
        <v>90</v>
      </c>
      <c r="C28" s="52" t="s">
        <v>91</v>
      </c>
      <c r="D28" s="53">
        <v>5000</v>
      </c>
    </row>
    <row r="29" spans="1:4">
      <c r="A29" s="54"/>
      <c r="B29" s="54" t="s">
        <v>92</v>
      </c>
      <c r="C29" s="54" t="s">
        <v>93</v>
      </c>
      <c r="D29" s="55">
        <v>8800</v>
      </c>
    </row>
    <row r="30" spans="1:4">
      <c r="A30" s="52"/>
      <c r="B30" s="52" t="s">
        <v>94</v>
      </c>
      <c r="C30" s="52" t="s">
        <v>95</v>
      </c>
      <c r="D30" s="53">
        <v>7000</v>
      </c>
    </row>
    <row r="31" spans="1:4">
      <c r="A31" s="54"/>
      <c r="B31" s="54" t="s">
        <v>96</v>
      </c>
      <c r="C31" s="54" t="s">
        <v>97</v>
      </c>
      <c r="D31" s="55">
        <v>3500</v>
      </c>
    </row>
    <row r="32" spans="1:4">
      <c r="A32" s="52"/>
      <c r="B32" s="52" t="s">
        <v>98</v>
      </c>
      <c r="C32" s="52" t="s">
        <v>99</v>
      </c>
      <c r="D32" s="53">
        <v>3500</v>
      </c>
    </row>
    <row r="33" spans="1:4">
      <c r="A33" s="54"/>
      <c r="B33" s="54" t="s">
        <v>100</v>
      </c>
      <c r="C33" s="54" t="s">
        <v>101</v>
      </c>
      <c r="D33" s="55">
        <v>5000</v>
      </c>
    </row>
    <row r="34" spans="1:4">
      <c r="A34" s="52"/>
      <c r="B34" s="52" t="s">
        <v>102</v>
      </c>
      <c r="C34" s="52" t="s">
        <v>103</v>
      </c>
      <c r="D34" s="53">
        <v>10000</v>
      </c>
    </row>
    <row r="35" spans="1:4">
      <c r="A35" s="54"/>
      <c r="B35" s="54" t="s">
        <v>104</v>
      </c>
      <c r="C35" s="54" t="s">
        <v>105</v>
      </c>
      <c r="D35" s="55">
        <v>17000</v>
      </c>
    </row>
    <row r="36" spans="1:4">
      <c r="A36" s="52"/>
      <c r="B36" s="52" t="s">
        <v>106</v>
      </c>
      <c r="C36" s="52" t="s">
        <v>107</v>
      </c>
      <c r="D36" s="53">
        <v>5000</v>
      </c>
    </row>
    <row r="37" spans="1:4">
      <c r="A37" s="54"/>
      <c r="B37" s="54" t="s">
        <v>108</v>
      </c>
      <c r="C37" s="54" t="s">
        <v>109</v>
      </c>
      <c r="D37" s="55">
        <v>8500</v>
      </c>
    </row>
    <row r="38" spans="1:4">
      <c r="A38" s="52"/>
      <c r="B38" s="52" t="s">
        <v>110</v>
      </c>
      <c r="C38" s="52" t="s">
        <v>111</v>
      </c>
      <c r="D38" s="53">
        <v>14000</v>
      </c>
    </row>
    <row r="39" spans="1:4">
      <c r="A39" s="54"/>
      <c r="B39" s="54" t="s">
        <v>112</v>
      </c>
      <c r="C39" s="54" t="s">
        <v>113</v>
      </c>
      <c r="D39" s="55">
        <v>24000</v>
      </c>
    </row>
    <row r="40" spans="1:4">
      <c r="A40" s="52" t="s">
        <v>73</v>
      </c>
      <c r="B40" s="52" t="s">
        <v>114</v>
      </c>
      <c r="C40" s="52" t="s">
        <v>115</v>
      </c>
      <c r="D40" s="53">
        <v>5000</v>
      </c>
    </row>
    <row r="41" spans="1:4">
      <c r="A41" s="54"/>
      <c r="B41" s="54" t="s">
        <v>116</v>
      </c>
      <c r="C41" s="54" t="s">
        <v>117</v>
      </c>
      <c r="D41" s="55">
        <v>3800</v>
      </c>
    </row>
    <row r="42" spans="1:4">
      <c r="A42" s="52"/>
      <c r="B42" s="52" t="s">
        <v>118</v>
      </c>
      <c r="C42" s="52" t="s">
        <v>119</v>
      </c>
      <c r="D42" s="53">
        <v>2600</v>
      </c>
    </row>
    <row r="43" spans="1:4">
      <c r="A43" s="54"/>
      <c r="B43" s="54" t="s">
        <v>120</v>
      </c>
      <c r="C43" s="54" t="s">
        <v>121</v>
      </c>
      <c r="D43" s="55">
        <v>11000</v>
      </c>
    </row>
    <row r="44" spans="1:4">
      <c r="A44" s="52"/>
      <c r="B44" s="52" t="s">
        <v>122</v>
      </c>
      <c r="C44" s="52" t="s">
        <v>123</v>
      </c>
      <c r="D44" s="53">
        <v>5000</v>
      </c>
    </row>
    <row r="45" spans="1:4">
      <c r="A45" s="54"/>
      <c r="B45" s="54" t="s">
        <v>124</v>
      </c>
      <c r="C45" s="54" t="s">
        <v>125</v>
      </c>
      <c r="D45" s="55">
        <v>8500</v>
      </c>
    </row>
    <row r="46" spans="1:4">
      <c r="A46" s="52" t="s">
        <v>126</v>
      </c>
      <c r="B46" s="52" t="s">
        <v>127</v>
      </c>
      <c r="C46" s="52" t="s">
        <v>128</v>
      </c>
      <c r="D46" s="53">
        <v>11000</v>
      </c>
    </row>
    <row r="47" spans="1:4">
      <c r="A47" s="54"/>
      <c r="B47" s="54" t="s">
        <v>129</v>
      </c>
      <c r="C47" s="54" t="s">
        <v>130</v>
      </c>
      <c r="D47" s="55">
        <v>2100</v>
      </c>
    </row>
    <row r="48" spans="1:4">
      <c r="A48" s="52"/>
      <c r="B48" s="52" t="s">
        <v>131</v>
      </c>
      <c r="C48" s="52" t="s">
        <v>132</v>
      </c>
      <c r="D48" s="53">
        <v>10000</v>
      </c>
    </row>
    <row r="49" spans="1:4">
      <c r="A49" s="54"/>
      <c r="B49" s="54" t="s">
        <v>133</v>
      </c>
      <c r="C49" s="54" t="s">
        <v>134</v>
      </c>
      <c r="D49" s="55">
        <v>30000</v>
      </c>
    </row>
    <row r="50" spans="1:4">
      <c r="A50" s="52"/>
      <c r="B50" s="52" t="s">
        <v>135</v>
      </c>
      <c r="C50" s="52" t="s">
        <v>136</v>
      </c>
      <c r="D50" s="53">
        <v>3300</v>
      </c>
    </row>
    <row r="51" spans="1:4">
      <c r="A51" s="54"/>
      <c r="B51" s="54" t="s">
        <v>137</v>
      </c>
      <c r="C51" s="54" t="s">
        <v>138</v>
      </c>
      <c r="D51" s="55">
        <v>2500</v>
      </c>
    </row>
    <row r="52" spans="1:4">
      <c r="A52" s="52"/>
      <c r="B52" s="52" t="s">
        <v>139</v>
      </c>
      <c r="C52" s="52" t="s">
        <v>140</v>
      </c>
      <c r="D52" s="53">
        <v>2000</v>
      </c>
    </row>
    <row r="53" spans="1:4">
      <c r="A53" s="54"/>
      <c r="B53" s="54" t="s">
        <v>141</v>
      </c>
      <c r="C53" s="54" t="s">
        <v>142</v>
      </c>
      <c r="D53" s="55">
        <v>8500</v>
      </c>
    </row>
    <row r="54" spans="1:4">
      <c r="A54" s="52" t="s">
        <v>143</v>
      </c>
      <c r="B54" s="52" t="s">
        <v>144</v>
      </c>
      <c r="C54" s="52" t="s">
        <v>145</v>
      </c>
      <c r="D54" s="53">
        <v>12000</v>
      </c>
    </row>
    <row r="55" spans="1:4">
      <c r="A55" s="54"/>
      <c r="B55" s="54" t="s">
        <v>146</v>
      </c>
      <c r="C55" s="54" t="s">
        <v>147</v>
      </c>
      <c r="D55" s="55">
        <v>7000</v>
      </c>
    </row>
    <row r="56" spans="1:4">
      <c r="A56" s="52"/>
      <c r="B56" s="52" t="s">
        <v>148</v>
      </c>
      <c r="C56" s="52" t="s">
        <v>149</v>
      </c>
      <c r="D56" s="53">
        <v>5000</v>
      </c>
    </row>
    <row r="57" spans="1:4">
      <c r="A57" s="54"/>
      <c r="B57" s="54" t="s">
        <v>150</v>
      </c>
      <c r="C57" s="54" t="s">
        <v>151</v>
      </c>
      <c r="D57" s="55">
        <v>6000</v>
      </c>
    </row>
    <row r="58" spans="1:4">
      <c r="A58" s="56"/>
      <c r="B58" s="56" t="s">
        <v>152</v>
      </c>
      <c r="C58" s="56" t="s">
        <v>153</v>
      </c>
      <c r="D58" s="57">
        <v>8000</v>
      </c>
    </row>
  </sheetData>
  <mergeCells count="1">
    <mergeCell ref="A1:D1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97" orientation="portrait" horizontalDpi="4294967292" verticalDpi="0" r:id="rId1"/>
  <headerFooter alignWithMargins="0">
    <oddFooter>&amp;C&amp;P/&amp;N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2" workbookViewId="0">
      <selection sqref="A1:Q32"/>
    </sheetView>
  </sheetViews>
  <sheetFormatPr defaultRowHeight="13"/>
  <cols>
    <col min="1" max="1" width="8.6328125" customWidth="1"/>
    <col min="2" max="2" width="11.6328125" customWidth="1"/>
    <col min="3" max="17" width="6.6328125" customWidth="1"/>
  </cols>
  <sheetData>
    <row r="1" spans="1:17" ht="16.5">
      <c r="A1" s="97" t="s">
        <v>191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7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59"/>
      <c r="B3" s="71"/>
      <c r="C3" s="98" t="s">
        <v>154</v>
      </c>
      <c r="D3" s="98"/>
      <c r="E3" s="98"/>
      <c r="F3" s="98"/>
      <c r="G3" s="99"/>
      <c r="H3" s="100" t="s">
        <v>155</v>
      </c>
      <c r="I3" s="98"/>
      <c r="J3" s="98"/>
      <c r="K3" s="98"/>
      <c r="L3" s="99"/>
      <c r="M3" s="100" t="s">
        <v>156</v>
      </c>
      <c r="N3" s="98"/>
      <c r="O3" s="98"/>
      <c r="P3" s="98"/>
      <c r="Q3" s="98"/>
    </row>
    <row r="4" spans="1:17" ht="14">
      <c r="A4" s="72" t="s">
        <v>157</v>
      </c>
      <c r="B4" s="73" t="s">
        <v>192</v>
      </c>
      <c r="C4" s="60" t="s">
        <v>158</v>
      </c>
      <c r="D4" s="60" t="s">
        <v>159</v>
      </c>
      <c r="E4" s="60" t="s">
        <v>160</v>
      </c>
      <c r="F4" s="60" t="s">
        <v>161</v>
      </c>
      <c r="G4" s="61" t="s">
        <v>162</v>
      </c>
      <c r="H4" s="62" t="s">
        <v>158</v>
      </c>
      <c r="I4" s="60" t="s">
        <v>159</v>
      </c>
      <c r="J4" s="60" t="s">
        <v>160</v>
      </c>
      <c r="K4" s="60" t="s">
        <v>161</v>
      </c>
      <c r="L4" s="61" t="s">
        <v>162</v>
      </c>
      <c r="M4" s="62" t="s">
        <v>158</v>
      </c>
      <c r="N4" s="60" t="s">
        <v>159</v>
      </c>
      <c r="O4" s="60" t="s">
        <v>160</v>
      </c>
      <c r="P4" s="60" t="s">
        <v>161</v>
      </c>
      <c r="Q4" s="60" t="s">
        <v>162</v>
      </c>
    </row>
    <row r="5" spans="1:17">
      <c r="A5" s="63" t="s">
        <v>163</v>
      </c>
      <c r="B5" s="74" t="s">
        <v>193</v>
      </c>
      <c r="C5" s="64">
        <v>85</v>
      </c>
      <c r="D5" s="64">
        <v>45</v>
      </c>
      <c r="E5" s="64">
        <v>72</v>
      </c>
      <c r="F5" s="64">
        <v>90</v>
      </c>
      <c r="G5" s="65">
        <v>77</v>
      </c>
      <c r="H5" s="66">
        <v>79</v>
      </c>
      <c r="I5" s="64">
        <v>39</v>
      </c>
      <c r="J5" s="64">
        <v>66</v>
      </c>
      <c r="K5" s="64">
        <v>84</v>
      </c>
      <c r="L5" s="65">
        <v>71</v>
      </c>
      <c r="M5" s="66">
        <v>73</v>
      </c>
      <c r="N5" s="64">
        <v>33</v>
      </c>
      <c r="O5" s="64">
        <v>60</v>
      </c>
      <c r="P5" s="64">
        <v>78</v>
      </c>
      <c r="Q5" s="64">
        <v>65</v>
      </c>
    </row>
    <row r="6" spans="1:17">
      <c r="A6" s="63" t="s">
        <v>164</v>
      </c>
      <c r="B6" s="74" t="s">
        <v>194</v>
      </c>
      <c r="C6" s="64">
        <v>86</v>
      </c>
      <c r="D6" s="64">
        <v>82</v>
      </c>
      <c r="E6" s="64">
        <v>88</v>
      </c>
      <c r="F6" s="64">
        <v>98</v>
      </c>
      <c r="G6" s="65">
        <v>82</v>
      </c>
      <c r="H6" s="66">
        <v>80</v>
      </c>
      <c r="I6" s="64">
        <v>76</v>
      </c>
      <c r="J6" s="64">
        <v>82</v>
      </c>
      <c r="K6" s="64">
        <v>92</v>
      </c>
      <c r="L6" s="65">
        <v>76</v>
      </c>
      <c r="M6" s="66">
        <v>74</v>
      </c>
      <c r="N6" s="64">
        <v>70</v>
      </c>
      <c r="O6" s="64">
        <v>76</v>
      </c>
      <c r="P6" s="64">
        <v>86</v>
      </c>
      <c r="Q6" s="64">
        <v>70</v>
      </c>
    </row>
    <row r="7" spans="1:17">
      <c r="A7" s="63" t="s">
        <v>165</v>
      </c>
      <c r="B7" s="74" t="s">
        <v>195</v>
      </c>
      <c r="C7" s="64">
        <v>78</v>
      </c>
      <c r="D7" s="64">
        <v>38</v>
      </c>
      <c r="E7" s="64">
        <v>28</v>
      </c>
      <c r="F7" s="64">
        <v>87</v>
      </c>
      <c r="G7" s="65">
        <v>95</v>
      </c>
      <c r="H7" s="66">
        <v>72</v>
      </c>
      <c r="I7" s="64">
        <v>32</v>
      </c>
      <c r="J7" s="64">
        <v>22</v>
      </c>
      <c r="K7" s="64">
        <v>81</v>
      </c>
      <c r="L7" s="65">
        <v>89</v>
      </c>
      <c r="M7" s="66">
        <v>66</v>
      </c>
      <c r="N7" s="64">
        <v>26</v>
      </c>
      <c r="O7" s="64">
        <v>16</v>
      </c>
      <c r="P7" s="64">
        <v>75</v>
      </c>
      <c r="Q7" s="64">
        <v>83</v>
      </c>
    </row>
    <row r="8" spans="1:17">
      <c r="A8" s="63" t="s">
        <v>166</v>
      </c>
      <c r="B8" s="74" t="s">
        <v>195</v>
      </c>
      <c r="C8" s="64">
        <v>98</v>
      </c>
      <c r="D8" s="64">
        <v>87</v>
      </c>
      <c r="E8" s="64">
        <v>78</v>
      </c>
      <c r="F8" s="64">
        <v>88</v>
      </c>
      <c r="G8" s="65">
        <v>92</v>
      </c>
      <c r="H8" s="66">
        <v>92</v>
      </c>
      <c r="I8" s="64">
        <v>81</v>
      </c>
      <c r="J8" s="64">
        <v>72</v>
      </c>
      <c r="K8" s="64">
        <v>82</v>
      </c>
      <c r="L8" s="65">
        <v>86</v>
      </c>
      <c r="M8" s="66">
        <v>86</v>
      </c>
      <c r="N8" s="64">
        <v>75</v>
      </c>
      <c r="O8" s="64">
        <v>66</v>
      </c>
      <c r="P8" s="64">
        <v>76</v>
      </c>
      <c r="Q8" s="64">
        <v>80</v>
      </c>
    </row>
    <row r="9" spans="1:17">
      <c r="A9" s="63" t="s">
        <v>167</v>
      </c>
      <c r="B9" s="74" t="s">
        <v>193</v>
      </c>
      <c r="C9" s="64">
        <v>56</v>
      </c>
      <c r="D9" s="64">
        <v>65</v>
      </c>
      <c r="E9" s="64">
        <v>65</v>
      </c>
      <c r="F9" s="64">
        <v>46</v>
      </c>
      <c r="G9" s="65">
        <v>62</v>
      </c>
      <c r="H9" s="66">
        <v>50</v>
      </c>
      <c r="I9" s="64">
        <v>59</v>
      </c>
      <c r="J9" s="64">
        <v>59</v>
      </c>
      <c r="K9" s="64">
        <v>40</v>
      </c>
      <c r="L9" s="65">
        <v>56</v>
      </c>
      <c r="M9" s="66">
        <v>44</v>
      </c>
      <c r="N9" s="64">
        <v>53</v>
      </c>
      <c r="O9" s="64">
        <v>53</v>
      </c>
      <c r="P9" s="64">
        <v>34</v>
      </c>
      <c r="Q9" s="64">
        <v>50</v>
      </c>
    </row>
    <row r="10" spans="1:17">
      <c r="A10" s="63" t="s">
        <v>168</v>
      </c>
      <c r="B10" s="74" t="s">
        <v>193</v>
      </c>
      <c r="C10" s="64">
        <v>32</v>
      </c>
      <c r="D10" s="64">
        <v>43</v>
      </c>
      <c r="E10" s="64">
        <v>34</v>
      </c>
      <c r="F10" s="64">
        <v>56</v>
      </c>
      <c r="G10" s="65">
        <v>46</v>
      </c>
      <c r="H10" s="66">
        <v>26</v>
      </c>
      <c r="I10" s="64">
        <v>37</v>
      </c>
      <c r="J10" s="64">
        <v>28</v>
      </c>
      <c r="K10" s="64">
        <v>50</v>
      </c>
      <c r="L10" s="65">
        <v>40</v>
      </c>
      <c r="M10" s="66">
        <v>20</v>
      </c>
      <c r="N10" s="64">
        <v>31</v>
      </c>
      <c r="O10" s="64">
        <v>22</v>
      </c>
      <c r="P10" s="64">
        <v>44</v>
      </c>
      <c r="Q10" s="64">
        <v>34</v>
      </c>
    </row>
    <row r="11" spans="1:17">
      <c r="A11" s="63" t="s">
        <v>169</v>
      </c>
      <c r="B11" s="74" t="s">
        <v>193</v>
      </c>
      <c r="C11" s="64">
        <v>12</v>
      </c>
      <c r="D11" s="64">
        <v>56</v>
      </c>
      <c r="E11" s="64">
        <v>45</v>
      </c>
      <c r="F11" s="64">
        <v>65</v>
      </c>
      <c r="G11" s="65">
        <v>42</v>
      </c>
      <c r="H11" s="66">
        <v>6</v>
      </c>
      <c r="I11" s="64">
        <v>50</v>
      </c>
      <c r="J11" s="64">
        <v>39</v>
      </c>
      <c r="K11" s="64">
        <v>59</v>
      </c>
      <c r="L11" s="65">
        <v>36</v>
      </c>
      <c r="M11" s="66">
        <v>0</v>
      </c>
      <c r="N11" s="64">
        <v>44</v>
      </c>
      <c r="O11" s="64">
        <v>33</v>
      </c>
      <c r="P11" s="64">
        <v>53</v>
      </c>
      <c r="Q11" s="64">
        <v>30</v>
      </c>
    </row>
    <row r="12" spans="1:17">
      <c r="A12" s="63" t="s">
        <v>170</v>
      </c>
      <c r="B12" s="74" t="s">
        <v>196</v>
      </c>
      <c r="C12" s="64">
        <v>87</v>
      </c>
      <c r="D12" s="64">
        <v>78</v>
      </c>
      <c r="E12" s="64">
        <v>32</v>
      </c>
      <c r="F12" s="64">
        <v>46</v>
      </c>
      <c r="G12" s="65">
        <v>62</v>
      </c>
      <c r="H12" s="66">
        <v>81</v>
      </c>
      <c r="I12" s="64">
        <v>72</v>
      </c>
      <c r="J12" s="64">
        <v>26</v>
      </c>
      <c r="K12" s="64">
        <v>40</v>
      </c>
      <c r="L12" s="65">
        <v>56</v>
      </c>
      <c r="M12" s="66">
        <v>75</v>
      </c>
      <c r="N12" s="64">
        <v>66</v>
      </c>
      <c r="O12" s="64">
        <v>20</v>
      </c>
      <c r="P12" s="64">
        <v>34</v>
      </c>
      <c r="Q12" s="64">
        <v>50</v>
      </c>
    </row>
    <row r="13" spans="1:17">
      <c r="A13" s="63" t="s">
        <v>171</v>
      </c>
      <c r="B13" s="74" t="s">
        <v>196</v>
      </c>
      <c r="C13" s="64">
        <v>26</v>
      </c>
      <c r="D13" s="64">
        <v>84</v>
      </c>
      <c r="E13" s="64">
        <v>78</v>
      </c>
      <c r="F13" s="64">
        <v>65</v>
      </c>
      <c r="G13" s="65">
        <v>54</v>
      </c>
      <c r="H13" s="66">
        <v>20</v>
      </c>
      <c r="I13" s="64">
        <v>78</v>
      </c>
      <c r="J13" s="64">
        <v>72</v>
      </c>
      <c r="K13" s="64">
        <v>59</v>
      </c>
      <c r="L13" s="65">
        <v>48</v>
      </c>
      <c r="M13" s="66">
        <v>14</v>
      </c>
      <c r="N13" s="64">
        <v>72</v>
      </c>
      <c r="O13" s="64">
        <v>66</v>
      </c>
      <c r="P13" s="64">
        <v>53</v>
      </c>
      <c r="Q13" s="64">
        <v>42</v>
      </c>
    </row>
    <row r="14" spans="1:17">
      <c r="A14" s="63" t="s">
        <v>172</v>
      </c>
      <c r="B14" s="74" t="s">
        <v>193</v>
      </c>
      <c r="C14" s="64">
        <v>12</v>
      </c>
      <c r="D14" s="64">
        <v>56</v>
      </c>
      <c r="E14" s="64">
        <v>56</v>
      </c>
      <c r="F14" s="64">
        <v>75</v>
      </c>
      <c r="G14" s="65">
        <v>82</v>
      </c>
      <c r="H14" s="66">
        <v>6</v>
      </c>
      <c r="I14" s="64">
        <v>50</v>
      </c>
      <c r="J14" s="64">
        <v>50</v>
      </c>
      <c r="K14" s="64">
        <v>69</v>
      </c>
      <c r="L14" s="65">
        <v>76</v>
      </c>
      <c r="M14" s="66">
        <v>0</v>
      </c>
      <c r="N14" s="64">
        <v>44</v>
      </c>
      <c r="O14" s="64">
        <v>44</v>
      </c>
      <c r="P14" s="64">
        <v>63</v>
      </c>
      <c r="Q14" s="64">
        <v>70</v>
      </c>
    </row>
    <row r="15" spans="1:17">
      <c r="A15" s="63" t="s">
        <v>173</v>
      </c>
      <c r="B15" s="74" t="s">
        <v>194</v>
      </c>
      <c r="C15" s="64">
        <v>54</v>
      </c>
      <c r="D15" s="64">
        <v>32</v>
      </c>
      <c r="E15" s="64">
        <v>46</v>
      </c>
      <c r="F15" s="64">
        <v>66</v>
      </c>
      <c r="G15" s="65">
        <v>72</v>
      </c>
      <c r="H15" s="66">
        <v>48</v>
      </c>
      <c r="I15" s="64">
        <v>26</v>
      </c>
      <c r="J15" s="64">
        <v>40</v>
      </c>
      <c r="K15" s="64">
        <v>60</v>
      </c>
      <c r="L15" s="65">
        <v>66</v>
      </c>
      <c r="M15" s="66">
        <v>42</v>
      </c>
      <c r="N15" s="64">
        <v>20</v>
      </c>
      <c r="O15" s="64">
        <v>34</v>
      </c>
      <c r="P15" s="64">
        <v>54</v>
      </c>
      <c r="Q15" s="64">
        <v>60</v>
      </c>
    </row>
    <row r="16" spans="1:17">
      <c r="A16" s="63" t="s">
        <v>174</v>
      </c>
      <c r="B16" s="74" t="s">
        <v>194</v>
      </c>
      <c r="C16" s="64">
        <v>65</v>
      </c>
      <c r="D16" s="64">
        <v>65</v>
      </c>
      <c r="E16" s="64">
        <v>23</v>
      </c>
      <c r="F16" s="64">
        <v>55</v>
      </c>
      <c r="G16" s="65">
        <v>62</v>
      </c>
      <c r="H16" s="66">
        <v>59</v>
      </c>
      <c r="I16" s="64">
        <v>59</v>
      </c>
      <c r="J16" s="64">
        <v>17</v>
      </c>
      <c r="K16" s="64">
        <v>49</v>
      </c>
      <c r="L16" s="65">
        <v>56</v>
      </c>
      <c r="M16" s="66">
        <v>53</v>
      </c>
      <c r="N16" s="64">
        <v>53</v>
      </c>
      <c r="O16" s="64">
        <v>11</v>
      </c>
      <c r="P16" s="64">
        <v>43</v>
      </c>
      <c r="Q16" s="64">
        <v>50</v>
      </c>
    </row>
    <row r="17" spans="1:17">
      <c r="A17" s="63" t="s">
        <v>175</v>
      </c>
      <c r="B17" s="74" t="s">
        <v>195</v>
      </c>
      <c r="C17" s="64">
        <v>87</v>
      </c>
      <c r="D17" s="64">
        <v>32</v>
      </c>
      <c r="E17" s="64">
        <v>54</v>
      </c>
      <c r="F17" s="64">
        <v>44</v>
      </c>
      <c r="G17" s="65">
        <v>64</v>
      </c>
      <c r="H17" s="66">
        <v>81</v>
      </c>
      <c r="I17" s="64">
        <v>26</v>
      </c>
      <c r="J17" s="64">
        <v>48</v>
      </c>
      <c r="K17" s="64">
        <v>38</v>
      </c>
      <c r="L17" s="65">
        <v>58</v>
      </c>
      <c r="M17" s="66">
        <v>75</v>
      </c>
      <c r="N17" s="64">
        <v>20</v>
      </c>
      <c r="O17" s="64">
        <v>42</v>
      </c>
      <c r="P17" s="64">
        <v>32</v>
      </c>
      <c r="Q17" s="64">
        <v>52</v>
      </c>
    </row>
    <row r="18" spans="1:17">
      <c r="A18" s="63" t="s">
        <v>176</v>
      </c>
      <c r="B18" s="74" t="s">
        <v>193</v>
      </c>
      <c r="C18" s="64">
        <v>56</v>
      </c>
      <c r="D18" s="64">
        <v>46</v>
      </c>
      <c r="E18" s="64">
        <v>45</v>
      </c>
      <c r="F18" s="64">
        <v>55</v>
      </c>
      <c r="G18" s="65">
        <v>72</v>
      </c>
      <c r="H18" s="66">
        <v>50</v>
      </c>
      <c r="I18" s="64">
        <v>40</v>
      </c>
      <c r="J18" s="64">
        <v>39</v>
      </c>
      <c r="K18" s="64">
        <v>49</v>
      </c>
      <c r="L18" s="65">
        <v>66</v>
      </c>
      <c r="M18" s="66">
        <v>44</v>
      </c>
      <c r="N18" s="64">
        <v>34</v>
      </c>
      <c r="O18" s="64">
        <v>33</v>
      </c>
      <c r="P18" s="64">
        <v>43</v>
      </c>
      <c r="Q18" s="64">
        <v>60</v>
      </c>
    </row>
    <row r="19" spans="1:17">
      <c r="A19" s="63" t="s">
        <v>177</v>
      </c>
      <c r="B19" s="74" t="s">
        <v>195</v>
      </c>
      <c r="C19" s="64">
        <v>87</v>
      </c>
      <c r="D19" s="64">
        <v>56</v>
      </c>
      <c r="E19" s="64">
        <v>98</v>
      </c>
      <c r="F19" s="64">
        <v>66</v>
      </c>
      <c r="G19" s="65">
        <v>63</v>
      </c>
      <c r="H19" s="66">
        <v>81</v>
      </c>
      <c r="I19" s="64">
        <v>50</v>
      </c>
      <c r="J19" s="64">
        <v>92</v>
      </c>
      <c r="K19" s="64">
        <v>60</v>
      </c>
      <c r="L19" s="65">
        <v>57</v>
      </c>
      <c r="M19" s="66">
        <v>75</v>
      </c>
      <c r="N19" s="64">
        <v>44</v>
      </c>
      <c r="O19" s="64">
        <v>86</v>
      </c>
      <c r="P19" s="64">
        <v>54</v>
      </c>
      <c r="Q19" s="64">
        <v>51</v>
      </c>
    </row>
    <row r="20" spans="1:17">
      <c r="A20" s="63" t="s">
        <v>178</v>
      </c>
      <c r="B20" s="74" t="s">
        <v>196</v>
      </c>
      <c r="C20" s="64">
        <v>65</v>
      </c>
      <c r="D20" s="64">
        <v>31</v>
      </c>
      <c r="E20" s="64">
        <v>64</v>
      </c>
      <c r="F20" s="64">
        <v>68</v>
      </c>
      <c r="G20" s="65">
        <v>64</v>
      </c>
      <c r="H20" s="66">
        <v>59</v>
      </c>
      <c r="I20" s="64">
        <v>25</v>
      </c>
      <c r="J20" s="64">
        <v>58</v>
      </c>
      <c r="K20" s="64">
        <v>62</v>
      </c>
      <c r="L20" s="65">
        <v>58</v>
      </c>
      <c r="M20" s="66">
        <v>53</v>
      </c>
      <c r="N20" s="64">
        <v>19</v>
      </c>
      <c r="O20" s="64">
        <v>52</v>
      </c>
      <c r="P20" s="64">
        <v>56</v>
      </c>
      <c r="Q20" s="64">
        <v>52</v>
      </c>
    </row>
    <row r="21" spans="1:17">
      <c r="A21" s="63" t="s">
        <v>179</v>
      </c>
      <c r="B21" s="74" t="s">
        <v>196</v>
      </c>
      <c r="C21" s="64">
        <v>23</v>
      </c>
      <c r="D21" s="64">
        <v>56</v>
      </c>
      <c r="E21" s="64">
        <v>64</v>
      </c>
      <c r="F21" s="64">
        <v>56</v>
      </c>
      <c r="G21" s="65">
        <v>53</v>
      </c>
      <c r="H21" s="66">
        <v>17</v>
      </c>
      <c r="I21" s="64">
        <v>50</v>
      </c>
      <c r="J21" s="64">
        <v>58</v>
      </c>
      <c r="K21" s="64">
        <v>50</v>
      </c>
      <c r="L21" s="65">
        <v>47</v>
      </c>
      <c r="M21" s="66">
        <v>11</v>
      </c>
      <c r="N21" s="64">
        <v>44</v>
      </c>
      <c r="O21" s="64">
        <v>52</v>
      </c>
      <c r="P21" s="64">
        <v>44</v>
      </c>
      <c r="Q21" s="64">
        <v>41</v>
      </c>
    </row>
    <row r="22" spans="1:17">
      <c r="A22" s="63" t="s">
        <v>180</v>
      </c>
      <c r="B22" s="74" t="s">
        <v>195</v>
      </c>
      <c r="C22" s="64">
        <v>35</v>
      </c>
      <c r="D22" s="64">
        <v>43</v>
      </c>
      <c r="E22" s="64">
        <v>57</v>
      </c>
      <c r="F22" s="64">
        <v>46</v>
      </c>
      <c r="G22" s="65">
        <v>63</v>
      </c>
      <c r="H22" s="66">
        <v>29</v>
      </c>
      <c r="I22" s="64">
        <v>37</v>
      </c>
      <c r="J22" s="64">
        <v>51</v>
      </c>
      <c r="K22" s="64">
        <v>40</v>
      </c>
      <c r="L22" s="65">
        <v>57</v>
      </c>
      <c r="M22" s="66">
        <v>23</v>
      </c>
      <c r="N22" s="64">
        <v>31</v>
      </c>
      <c r="O22" s="64">
        <v>45</v>
      </c>
      <c r="P22" s="64">
        <v>34</v>
      </c>
      <c r="Q22" s="64">
        <v>51</v>
      </c>
    </row>
    <row r="23" spans="1:17">
      <c r="A23" s="63" t="s">
        <v>181</v>
      </c>
      <c r="B23" s="74" t="s">
        <v>195</v>
      </c>
      <c r="C23" s="64">
        <v>34</v>
      </c>
      <c r="D23" s="64">
        <v>26</v>
      </c>
      <c r="E23" s="64">
        <v>87</v>
      </c>
      <c r="F23" s="64">
        <v>65</v>
      </c>
      <c r="G23" s="65">
        <v>39</v>
      </c>
      <c r="H23" s="66">
        <v>28</v>
      </c>
      <c r="I23" s="64">
        <v>20</v>
      </c>
      <c r="J23" s="64">
        <v>81</v>
      </c>
      <c r="K23" s="64">
        <v>59</v>
      </c>
      <c r="L23" s="65">
        <v>33</v>
      </c>
      <c r="M23" s="66">
        <v>22</v>
      </c>
      <c r="N23" s="64">
        <v>14</v>
      </c>
      <c r="O23" s="64">
        <v>75</v>
      </c>
      <c r="P23" s="64">
        <v>53</v>
      </c>
      <c r="Q23" s="64">
        <v>27</v>
      </c>
    </row>
    <row r="24" spans="1:17">
      <c r="A24" s="63" t="s">
        <v>182</v>
      </c>
      <c r="B24" s="74" t="s">
        <v>193</v>
      </c>
      <c r="C24" s="64">
        <v>56</v>
      </c>
      <c r="D24" s="64">
        <v>31</v>
      </c>
      <c r="E24" s="64">
        <v>85</v>
      </c>
      <c r="F24" s="64">
        <v>46</v>
      </c>
      <c r="G24" s="65">
        <v>49</v>
      </c>
      <c r="H24" s="66">
        <v>50</v>
      </c>
      <c r="I24" s="64">
        <v>25</v>
      </c>
      <c r="J24" s="64">
        <v>79</v>
      </c>
      <c r="K24" s="64">
        <v>40</v>
      </c>
      <c r="L24" s="65">
        <v>43</v>
      </c>
      <c r="M24" s="66">
        <v>44</v>
      </c>
      <c r="N24" s="64">
        <v>19</v>
      </c>
      <c r="O24" s="64">
        <v>73</v>
      </c>
      <c r="P24" s="64">
        <v>34</v>
      </c>
      <c r="Q24" s="64">
        <v>37</v>
      </c>
    </row>
    <row r="25" spans="1:17">
      <c r="A25" s="63" t="s">
        <v>183</v>
      </c>
      <c r="B25" s="74" t="s">
        <v>193</v>
      </c>
      <c r="C25" s="64">
        <v>54</v>
      </c>
      <c r="D25" s="64">
        <v>54</v>
      </c>
      <c r="E25" s="64">
        <v>45</v>
      </c>
      <c r="F25" s="64">
        <v>65</v>
      </c>
      <c r="G25" s="65">
        <v>59</v>
      </c>
      <c r="H25" s="66">
        <v>48</v>
      </c>
      <c r="I25" s="64">
        <v>48</v>
      </c>
      <c r="J25" s="64">
        <v>39</v>
      </c>
      <c r="K25" s="64">
        <v>59</v>
      </c>
      <c r="L25" s="65">
        <v>53</v>
      </c>
      <c r="M25" s="66">
        <v>42</v>
      </c>
      <c r="N25" s="64">
        <v>42</v>
      </c>
      <c r="O25" s="64">
        <v>33</v>
      </c>
      <c r="P25" s="64">
        <v>53</v>
      </c>
      <c r="Q25" s="64">
        <v>47</v>
      </c>
    </row>
    <row r="26" spans="1:17">
      <c r="A26" s="63" t="s">
        <v>184</v>
      </c>
      <c r="B26" s="74" t="s">
        <v>193</v>
      </c>
      <c r="C26" s="64">
        <v>58</v>
      </c>
      <c r="D26" s="64">
        <v>56</v>
      </c>
      <c r="E26" s="64">
        <v>65</v>
      </c>
      <c r="F26" s="64">
        <v>56</v>
      </c>
      <c r="G26" s="65">
        <v>69</v>
      </c>
      <c r="H26" s="66">
        <v>52</v>
      </c>
      <c r="I26" s="64">
        <v>50</v>
      </c>
      <c r="J26" s="64">
        <v>59</v>
      </c>
      <c r="K26" s="64">
        <v>50</v>
      </c>
      <c r="L26" s="65">
        <v>63</v>
      </c>
      <c r="M26" s="66">
        <v>46</v>
      </c>
      <c r="N26" s="64">
        <v>44</v>
      </c>
      <c r="O26" s="64">
        <v>53</v>
      </c>
      <c r="P26" s="64">
        <v>44</v>
      </c>
      <c r="Q26" s="64">
        <v>57</v>
      </c>
    </row>
    <row r="27" spans="1:17">
      <c r="A27" s="63" t="s">
        <v>185</v>
      </c>
      <c r="B27" s="74" t="s">
        <v>193</v>
      </c>
      <c r="C27" s="64">
        <v>85</v>
      </c>
      <c r="D27" s="64">
        <v>23</v>
      </c>
      <c r="E27" s="64">
        <v>65</v>
      </c>
      <c r="F27" s="64">
        <v>46</v>
      </c>
      <c r="G27" s="65">
        <v>78</v>
      </c>
      <c r="H27" s="66">
        <v>79</v>
      </c>
      <c r="I27" s="64">
        <v>17</v>
      </c>
      <c r="J27" s="64">
        <v>59</v>
      </c>
      <c r="K27" s="64">
        <v>40</v>
      </c>
      <c r="L27" s="65">
        <v>72</v>
      </c>
      <c r="M27" s="66">
        <v>73</v>
      </c>
      <c r="N27" s="64">
        <v>11</v>
      </c>
      <c r="O27" s="64">
        <v>53</v>
      </c>
      <c r="P27" s="64">
        <v>34</v>
      </c>
      <c r="Q27" s="64">
        <v>66</v>
      </c>
    </row>
    <row r="28" spans="1:17">
      <c r="A28" s="63" t="s">
        <v>186</v>
      </c>
      <c r="B28" s="74" t="s">
        <v>193</v>
      </c>
      <c r="C28" s="64">
        <v>56</v>
      </c>
      <c r="D28" s="64">
        <v>98</v>
      </c>
      <c r="E28" s="64">
        <v>45</v>
      </c>
      <c r="F28" s="64">
        <v>65</v>
      </c>
      <c r="G28" s="65">
        <v>68</v>
      </c>
      <c r="H28" s="66">
        <v>50</v>
      </c>
      <c r="I28" s="64">
        <v>92</v>
      </c>
      <c r="J28" s="64">
        <v>39</v>
      </c>
      <c r="K28" s="64">
        <v>59</v>
      </c>
      <c r="L28" s="65">
        <v>62</v>
      </c>
      <c r="M28" s="66">
        <v>44</v>
      </c>
      <c r="N28" s="64">
        <v>86</v>
      </c>
      <c r="O28" s="64">
        <v>33</v>
      </c>
      <c r="P28" s="64">
        <v>53</v>
      </c>
      <c r="Q28" s="64">
        <v>56</v>
      </c>
    </row>
    <row r="29" spans="1:17">
      <c r="A29" s="63" t="s">
        <v>187</v>
      </c>
      <c r="B29" s="74" t="s">
        <v>193</v>
      </c>
      <c r="C29" s="64">
        <v>94</v>
      </c>
      <c r="D29" s="64">
        <v>13</v>
      </c>
      <c r="E29" s="64">
        <v>32</v>
      </c>
      <c r="F29" s="64">
        <v>46</v>
      </c>
      <c r="G29" s="65">
        <v>58</v>
      </c>
      <c r="H29" s="66">
        <v>88</v>
      </c>
      <c r="I29" s="64">
        <v>7</v>
      </c>
      <c r="J29" s="64">
        <v>26</v>
      </c>
      <c r="K29" s="64">
        <v>40</v>
      </c>
      <c r="L29" s="65">
        <v>52</v>
      </c>
      <c r="M29" s="66">
        <v>82</v>
      </c>
      <c r="N29" s="64">
        <v>1</v>
      </c>
      <c r="O29" s="64">
        <v>20</v>
      </c>
      <c r="P29" s="64">
        <v>34</v>
      </c>
      <c r="Q29" s="64">
        <v>46</v>
      </c>
    </row>
    <row r="30" spans="1:17">
      <c r="A30" s="63" t="s">
        <v>188</v>
      </c>
      <c r="B30" s="74" t="s">
        <v>196</v>
      </c>
      <c r="C30" s="64">
        <v>23</v>
      </c>
      <c r="D30" s="64">
        <v>65</v>
      </c>
      <c r="E30" s="64">
        <v>45</v>
      </c>
      <c r="F30" s="64">
        <v>65</v>
      </c>
      <c r="G30" s="65">
        <v>54</v>
      </c>
      <c r="H30" s="66">
        <v>17</v>
      </c>
      <c r="I30" s="64">
        <v>59</v>
      </c>
      <c r="J30" s="64">
        <v>39</v>
      </c>
      <c r="K30" s="64">
        <v>59</v>
      </c>
      <c r="L30" s="65">
        <v>48</v>
      </c>
      <c r="M30" s="66">
        <v>11</v>
      </c>
      <c r="N30" s="64">
        <v>53</v>
      </c>
      <c r="O30" s="64">
        <v>33</v>
      </c>
      <c r="P30" s="64">
        <v>53</v>
      </c>
      <c r="Q30" s="64">
        <v>42</v>
      </c>
    </row>
    <row r="31" spans="1:17">
      <c r="A31" s="63" t="s">
        <v>189</v>
      </c>
      <c r="B31" s="74" t="s">
        <v>195</v>
      </c>
      <c r="C31" s="64">
        <v>74</v>
      </c>
      <c r="D31" s="64">
        <v>32</v>
      </c>
      <c r="E31" s="64">
        <v>65</v>
      </c>
      <c r="F31" s="64">
        <v>75</v>
      </c>
      <c r="G31" s="65">
        <v>59</v>
      </c>
      <c r="H31" s="66">
        <v>68</v>
      </c>
      <c r="I31" s="64">
        <v>26</v>
      </c>
      <c r="J31" s="64">
        <v>59</v>
      </c>
      <c r="K31" s="64">
        <v>69</v>
      </c>
      <c r="L31" s="65">
        <v>53</v>
      </c>
      <c r="M31" s="66">
        <v>62</v>
      </c>
      <c r="N31" s="64">
        <v>20</v>
      </c>
      <c r="O31" s="64">
        <v>53</v>
      </c>
      <c r="P31" s="64">
        <v>63</v>
      </c>
      <c r="Q31" s="64">
        <v>47</v>
      </c>
    </row>
    <row r="32" spans="1:17" ht="13.5" thickBot="1">
      <c r="A32" s="67" t="s">
        <v>190</v>
      </c>
      <c r="B32" s="75" t="s">
        <v>193</v>
      </c>
      <c r="C32" s="68">
        <v>75</v>
      </c>
      <c r="D32" s="68">
        <v>45</v>
      </c>
      <c r="E32" s="68">
        <v>66</v>
      </c>
      <c r="F32" s="68">
        <v>77</v>
      </c>
      <c r="G32" s="69">
        <v>64</v>
      </c>
      <c r="H32" s="70">
        <v>69</v>
      </c>
      <c r="I32" s="68">
        <v>39</v>
      </c>
      <c r="J32" s="68">
        <v>60</v>
      </c>
      <c r="K32" s="68">
        <v>71</v>
      </c>
      <c r="L32" s="69">
        <v>58</v>
      </c>
      <c r="M32" s="70">
        <v>63</v>
      </c>
      <c r="N32" s="68">
        <v>33</v>
      </c>
      <c r="O32" s="68">
        <v>54</v>
      </c>
      <c r="P32" s="68">
        <v>65</v>
      </c>
      <c r="Q32" s="68">
        <v>52</v>
      </c>
    </row>
  </sheetData>
  <mergeCells count="4">
    <mergeCell ref="A1:Q1"/>
    <mergeCell ref="C3:G3"/>
    <mergeCell ref="H3:L3"/>
    <mergeCell ref="M3:Q3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S14" sqref="S14"/>
    </sheetView>
  </sheetViews>
  <sheetFormatPr defaultRowHeight="13"/>
  <cols>
    <col min="1" max="1" width="8.6328125" customWidth="1"/>
    <col min="2" max="2" width="11.6328125" customWidth="1"/>
    <col min="3" max="17" width="6.6328125" customWidth="1"/>
  </cols>
  <sheetData>
    <row r="1" spans="1:17" ht="16.5">
      <c r="A1" s="97" t="s">
        <v>191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7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59"/>
      <c r="B3" s="71"/>
      <c r="C3" s="98" t="s">
        <v>154</v>
      </c>
      <c r="D3" s="98"/>
      <c r="E3" s="98"/>
      <c r="F3" s="98"/>
      <c r="G3" s="99"/>
      <c r="H3" s="100" t="s">
        <v>155</v>
      </c>
      <c r="I3" s="98"/>
      <c r="J3" s="98"/>
      <c r="K3" s="98"/>
      <c r="L3" s="99"/>
      <c r="M3" s="100" t="s">
        <v>156</v>
      </c>
      <c r="N3" s="98"/>
      <c r="O3" s="98"/>
      <c r="P3" s="98"/>
      <c r="Q3" s="98"/>
    </row>
    <row r="4" spans="1:17" ht="14">
      <c r="A4" s="72" t="s">
        <v>157</v>
      </c>
      <c r="B4" s="73" t="s">
        <v>192</v>
      </c>
      <c r="C4" s="60" t="s">
        <v>158</v>
      </c>
      <c r="D4" s="60" t="s">
        <v>159</v>
      </c>
      <c r="E4" s="60" t="s">
        <v>160</v>
      </c>
      <c r="F4" s="60" t="s">
        <v>161</v>
      </c>
      <c r="G4" s="61" t="s">
        <v>162</v>
      </c>
      <c r="H4" s="62" t="s">
        <v>158</v>
      </c>
      <c r="I4" s="60" t="s">
        <v>159</v>
      </c>
      <c r="J4" s="60" t="s">
        <v>160</v>
      </c>
      <c r="K4" s="60" t="s">
        <v>161</v>
      </c>
      <c r="L4" s="61" t="s">
        <v>162</v>
      </c>
      <c r="M4" s="62" t="s">
        <v>158</v>
      </c>
      <c r="N4" s="60" t="s">
        <v>159</v>
      </c>
      <c r="O4" s="60" t="s">
        <v>160</v>
      </c>
      <c r="P4" s="60" t="s">
        <v>161</v>
      </c>
      <c r="Q4" s="60" t="s">
        <v>162</v>
      </c>
    </row>
    <row r="5" spans="1:17">
      <c r="A5" s="63" t="s">
        <v>163</v>
      </c>
      <c r="B5" s="74" t="s">
        <v>193</v>
      </c>
      <c r="C5" s="64">
        <v>85</v>
      </c>
      <c r="D5" s="64">
        <v>45</v>
      </c>
      <c r="E5" s="64">
        <v>72</v>
      </c>
      <c r="F5" s="64">
        <v>90</v>
      </c>
      <c r="G5" s="65">
        <v>77</v>
      </c>
      <c r="H5" s="66">
        <v>79</v>
      </c>
      <c r="I5" s="64">
        <v>39</v>
      </c>
      <c r="J5" s="64">
        <v>66</v>
      </c>
      <c r="K5" s="64">
        <v>84</v>
      </c>
      <c r="L5" s="65">
        <v>71</v>
      </c>
      <c r="M5" s="66">
        <v>73</v>
      </c>
      <c r="N5" s="64">
        <v>33</v>
      </c>
      <c r="O5" s="64">
        <v>60</v>
      </c>
      <c r="P5" s="64">
        <v>78</v>
      </c>
      <c r="Q5" s="64">
        <v>65</v>
      </c>
    </row>
    <row r="6" spans="1:17">
      <c r="A6" s="63" t="s">
        <v>164</v>
      </c>
      <c r="B6" s="74" t="s">
        <v>194</v>
      </c>
      <c r="C6" s="64">
        <v>86</v>
      </c>
      <c r="D6" s="64">
        <v>82</v>
      </c>
      <c r="E6" s="64">
        <v>88</v>
      </c>
      <c r="F6" s="64">
        <v>98</v>
      </c>
      <c r="G6" s="65">
        <v>82</v>
      </c>
      <c r="H6" s="66">
        <v>80</v>
      </c>
      <c r="I6" s="64">
        <v>76</v>
      </c>
      <c r="J6" s="64">
        <v>82</v>
      </c>
      <c r="K6" s="64">
        <v>92</v>
      </c>
      <c r="L6" s="65">
        <v>76</v>
      </c>
      <c r="M6" s="66">
        <v>74</v>
      </c>
      <c r="N6" s="64">
        <v>70</v>
      </c>
      <c r="O6" s="64">
        <v>76</v>
      </c>
      <c r="P6" s="64">
        <v>86</v>
      </c>
      <c r="Q6" s="64">
        <v>70</v>
      </c>
    </row>
    <row r="7" spans="1:17">
      <c r="A7" s="63" t="s">
        <v>165</v>
      </c>
      <c r="B7" s="74" t="s">
        <v>195</v>
      </c>
      <c r="C7" s="64">
        <v>78</v>
      </c>
      <c r="D7" s="64">
        <v>38</v>
      </c>
      <c r="E7" s="64">
        <v>28</v>
      </c>
      <c r="F7" s="64">
        <v>87</v>
      </c>
      <c r="G7" s="65">
        <v>95</v>
      </c>
      <c r="H7" s="66">
        <v>72</v>
      </c>
      <c r="I7" s="64">
        <v>32</v>
      </c>
      <c r="J7" s="64">
        <v>22</v>
      </c>
      <c r="K7" s="64">
        <v>81</v>
      </c>
      <c r="L7" s="65">
        <v>89</v>
      </c>
      <c r="M7" s="66">
        <v>66</v>
      </c>
      <c r="N7" s="64">
        <v>26</v>
      </c>
      <c r="O7" s="64">
        <v>16</v>
      </c>
      <c r="P7" s="64">
        <v>75</v>
      </c>
      <c r="Q7" s="64">
        <v>83</v>
      </c>
    </row>
    <row r="8" spans="1:17">
      <c r="A8" s="63" t="s">
        <v>166</v>
      </c>
      <c r="B8" s="74" t="s">
        <v>195</v>
      </c>
      <c r="C8" s="64">
        <v>98</v>
      </c>
      <c r="D8" s="64">
        <v>87</v>
      </c>
      <c r="E8" s="64">
        <v>78</v>
      </c>
      <c r="F8" s="64">
        <v>88</v>
      </c>
      <c r="G8" s="65">
        <v>92</v>
      </c>
      <c r="H8" s="66">
        <v>92</v>
      </c>
      <c r="I8" s="64">
        <v>81</v>
      </c>
      <c r="J8" s="64">
        <v>72</v>
      </c>
      <c r="K8" s="64">
        <v>82</v>
      </c>
      <c r="L8" s="65">
        <v>86</v>
      </c>
      <c r="M8" s="66">
        <v>86</v>
      </c>
      <c r="N8" s="64">
        <v>75</v>
      </c>
      <c r="O8" s="64">
        <v>66</v>
      </c>
      <c r="P8" s="64">
        <v>76</v>
      </c>
      <c r="Q8" s="64">
        <v>80</v>
      </c>
    </row>
    <row r="9" spans="1:17">
      <c r="A9" s="63" t="s">
        <v>167</v>
      </c>
      <c r="B9" s="74" t="s">
        <v>193</v>
      </c>
      <c r="C9" s="64">
        <v>56</v>
      </c>
      <c r="D9" s="64">
        <v>65</v>
      </c>
      <c r="E9" s="64">
        <v>65</v>
      </c>
      <c r="F9" s="64">
        <v>46</v>
      </c>
      <c r="G9" s="65">
        <v>62</v>
      </c>
      <c r="H9" s="66">
        <v>50</v>
      </c>
      <c r="I9" s="64">
        <v>59</v>
      </c>
      <c r="J9" s="64">
        <v>59</v>
      </c>
      <c r="K9" s="64">
        <v>40</v>
      </c>
      <c r="L9" s="65">
        <v>56</v>
      </c>
      <c r="M9" s="66">
        <v>44</v>
      </c>
      <c r="N9" s="64">
        <v>53</v>
      </c>
      <c r="O9" s="64">
        <v>53</v>
      </c>
      <c r="P9" s="64">
        <v>34</v>
      </c>
      <c r="Q9" s="64">
        <v>50</v>
      </c>
    </row>
    <row r="10" spans="1:17">
      <c r="A10" s="63" t="s">
        <v>168</v>
      </c>
      <c r="B10" s="74" t="s">
        <v>193</v>
      </c>
      <c r="C10" s="64">
        <v>32</v>
      </c>
      <c r="D10" s="64">
        <v>43</v>
      </c>
      <c r="E10" s="64">
        <v>34</v>
      </c>
      <c r="F10" s="64">
        <v>56</v>
      </c>
      <c r="G10" s="65">
        <v>46</v>
      </c>
      <c r="H10" s="66">
        <v>26</v>
      </c>
      <c r="I10" s="64">
        <v>37</v>
      </c>
      <c r="J10" s="64">
        <v>28</v>
      </c>
      <c r="K10" s="64">
        <v>50</v>
      </c>
      <c r="L10" s="65">
        <v>40</v>
      </c>
      <c r="M10" s="66">
        <v>20</v>
      </c>
      <c r="N10" s="64">
        <v>31</v>
      </c>
      <c r="O10" s="64">
        <v>22</v>
      </c>
      <c r="P10" s="64">
        <v>44</v>
      </c>
      <c r="Q10" s="64">
        <v>34</v>
      </c>
    </row>
    <row r="11" spans="1:17">
      <c r="A11" s="63" t="s">
        <v>169</v>
      </c>
      <c r="B11" s="74" t="s">
        <v>193</v>
      </c>
      <c r="C11" s="64">
        <v>12</v>
      </c>
      <c r="D11" s="64">
        <v>56</v>
      </c>
      <c r="E11" s="64">
        <v>45</v>
      </c>
      <c r="F11" s="64">
        <v>65</v>
      </c>
      <c r="G11" s="65">
        <v>42</v>
      </c>
      <c r="H11" s="66">
        <v>6</v>
      </c>
      <c r="I11" s="64">
        <v>50</v>
      </c>
      <c r="J11" s="64">
        <v>39</v>
      </c>
      <c r="K11" s="64">
        <v>59</v>
      </c>
      <c r="L11" s="65">
        <v>36</v>
      </c>
      <c r="M11" s="66">
        <v>0</v>
      </c>
      <c r="N11" s="64">
        <v>44</v>
      </c>
      <c r="O11" s="64">
        <v>33</v>
      </c>
      <c r="P11" s="64">
        <v>53</v>
      </c>
      <c r="Q11" s="64">
        <v>30</v>
      </c>
    </row>
    <row r="12" spans="1:17">
      <c r="A12" s="63" t="s">
        <v>170</v>
      </c>
      <c r="B12" s="74" t="s">
        <v>196</v>
      </c>
      <c r="C12" s="64">
        <v>87</v>
      </c>
      <c r="D12" s="64">
        <v>78</v>
      </c>
      <c r="E12" s="64">
        <v>32</v>
      </c>
      <c r="F12" s="64">
        <v>46</v>
      </c>
      <c r="G12" s="65">
        <v>62</v>
      </c>
      <c r="H12" s="66">
        <v>81</v>
      </c>
      <c r="I12" s="64">
        <v>72</v>
      </c>
      <c r="J12" s="64">
        <v>26</v>
      </c>
      <c r="K12" s="64">
        <v>40</v>
      </c>
      <c r="L12" s="65">
        <v>56</v>
      </c>
      <c r="M12" s="66">
        <v>75</v>
      </c>
      <c r="N12" s="64">
        <v>66</v>
      </c>
      <c r="O12" s="64">
        <v>20</v>
      </c>
      <c r="P12" s="64">
        <v>34</v>
      </c>
      <c r="Q12" s="64">
        <v>50</v>
      </c>
    </row>
    <row r="13" spans="1:17">
      <c r="A13" s="63" t="s">
        <v>171</v>
      </c>
      <c r="B13" s="74" t="s">
        <v>196</v>
      </c>
      <c r="C13" s="64">
        <v>26</v>
      </c>
      <c r="D13" s="64">
        <v>84</v>
      </c>
      <c r="E13" s="64">
        <v>78</v>
      </c>
      <c r="F13" s="64">
        <v>65</v>
      </c>
      <c r="G13" s="65">
        <v>54</v>
      </c>
      <c r="H13" s="66">
        <v>20</v>
      </c>
      <c r="I13" s="64">
        <v>78</v>
      </c>
      <c r="J13" s="64">
        <v>72</v>
      </c>
      <c r="K13" s="64">
        <v>59</v>
      </c>
      <c r="L13" s="65">
        <v>48</v>
      </c>
      <c r="M13" s="66">
        <v>14</v>
      </c>
      <c r="N13" s="64">
        <v>72</v>
      </c>
      <c r="O13" s="64">
        <v>66</v>
      </c>
      <c r="P13" s="64">
        <v>53</v>
      </c>
      <c r="Q13" s="64">
        <v>42</v>
      </c>
    </row>
    <row r="14" spans="1:17">
      <c r="A14" s="63" t="s">
        <v>172</v>
      </c>
      <c r="B14" s="74" t="s">
        <v>193</v>
      </c>
      <c r="C14" s="64">
        <v>12</v>
      </c>
      <c r="D14" s="64">
        <v>56</v>
      </c>
      <c r="E14" s="64">
        <v>56</v>
      </c>
      <c r="F14" s="64">
        <v>75</v>
      </c>
      <c r="G14" s="65">
        <v>82</v>
      </c>
      <c r="H14" s="66">
        <v>6</v>
      </c>
      <c r="I14" s="64">
        <v>50</v>
      </c>
      <c r="J14" s="64">
        <v>50</v>
      </c>
      <c r="K14" s="64">
        <v>69</v>
      </c>
      <c r="L14" s="65">
        <v>76</v>
      </c>
      <c r="M14" s="66">
        <v>0</v>
      </c>
      <c r="N14" s="64">
        <v>44</v>
      </c>
      <c r="O14" s="64">
        <v>44</v>
      </c>
      <c r="P14" s="64">
        <v>63</v>
      </c>
      <c r="Q14" s="64">
        <v>70</v>
      </c>
    </row>
    <row r="15" spans="1:17">
      <c r="A15" s="63" t="s">
        <v>173</v>
      </c>
      <c r="B15" s="74" t="s">
        <v>194</v>
      </c>
      <c r="C15" s="64">
        <v>54</v>
      </c>
      <c r="D15" s="64">
        <v>32</v>
      </c>
      <c r="E15" s="64">
        <v>46</v>
      </c>
      <c r="F15" s="64">
        <v>66</v>
      </c>
      <c r="G15" s="65">
        <v>72</v>
      </c>
      <c r="H15" s="66">
        <v>48</v>
      </c>
      <c r="I15" s="64">
        <v>26</v>
      </c>
      <c r="J15" s="64">
        <v>40</v>
      </c>
      <c r="K15" s="64">
        <v>60</v>
      </c>
      <c r="L15" s="65">
        <v>66</v>
      </c>
      <c r="M15" s="66">
        <v>42</v>
      </c>
      <c r="N15" s="64">
        <v>20</v>
      </c>
      <c r="O15" s="64">
        <v>34</v>
      </c>
      <c r="P15" s="64">
        <v>54</v>
      </c>
      <c r="Q15" s="64">
        <v>60</v>
      </c>
    </row>
    <row r="16" spans="1:17">
      <c r="A16" s="63" t="s">
        <v>174</v>
      </c>
      <c r="B16" s="74" t="s">
        <v>194</v>
      </c>
      <c r="C16" s="64">
        <v>65</v>
      </c>
      <c r="D16" s="64">
        <v>65</v>
      </c>
      <c r="E16" s="64">
        <v>23</v>
      </c>
      <c r="F16" s="64">
        <v>55</v>
      </c>
      <c r="G16" s="65">
        <v>62</v>
      </c>
      <c r="H16" s="66">
        <v>59</v>
      </c>
      <c r="I16" s="64">
        <v>59</v>
      </c>
      <c r="J16" s="64">
        <v>17</v>
      </c>
      <c r="K16" s="64">
        <v>49</v>
      </c>
      <c r="L16" s="65">
        <v>56</v>
      </c>
      <c r="M16" s="66">
        <v>53</v>
      </c>
      <c r="N16" s="64">
        <v>53</v>
      </c>
      <c r="O16" s="64">
        <v>11</v>
      </c>
      <c r="P16" s="64">
        <v>43</v>
      </c>
      <c r="Q16" s="64">
        <v>50</v>
      </c>
    </row>
    <row r="17" spans="1:17">
      <c r="A17" s="63" t="s">
        <v>175</v>
      </c>
      <c r="B17" s="74" t="s">
        <v>195</v>
      </c>
      <c r="C17" s="64">
        <v>87</v>
      </c>
      <c r="D17" s="64">
        <v>32</v>
      </c>
      <c r="E17" s="64">
        <v>54</v>
      </c>
      <c r="F17" s="64">
        <v>44</v>
      </c>
      <c r="G17" s="65">
        <v>64</v>
      </c>
      <c r="H17" s="66">
        <v>81</v>
      </c>
      <c r="I17" s="64">
        <v>26</v>
      </c>
      <c r="J17" s="64">
        <v>48</v>
      </c>
      <c r="K17" s="64">
        <v>38</v>
      </c>
      <c r="L17" s="65">
        <v>58</v>
      </c>
      <c r="M17" s="66">
        <v>75</v>
      </c>
      <c r="N17" s="64">
        <v>20</v>
      </c>
      <c r="O17" s="64">
        <v>42</v>
      </c>
      <c r="P17" s="64">
        <v>32</v>
      </c>
      <c r="Q17" s="64">
        <v>52</v>
      </c>
    </row>
    <row r="18" spans="1:17">
      <c r="A18" s="63" t="s">
        <v>176</v>
      </c>
      <c r="B18" s="74" t="s">
        <v>193</v>
      </c>
      <c r="C18" s="64">
        <v>56</v>
      </c>
      <c r="D18" s="64">
        <v>46</v>
      </c>
      <c r="E18" s="64">
        <v>45</v>
      </c>
      <c r="F18" s="64">
        <v>55</v>
      </c>
      <c r="G18" s="65">
        <v>72</v>
      </c>
      <c r="H18" s="66">
        <v>50</v>
      </c>
      <c r="I18" s="64">
        <v>40</v>
      </c>
      <c r="J18" s="64">
        <v>39</v>
      </c>
      <c r="K18" s="64">
        <v>49</v>
      </c>
      <c r="L18" s="65">
        <v>66</v>
      </c>
      <c r="M18" s="66">
        <v>44</v>
      </c>
      <c r="N18" s="64">
        <v>34</v>
      </c>
      <c r="O18" s="64">
        <v>33</v>
      </c>
      <c r="P18" s="64">
        <v>43</v>
      </c>
      <c r="Q18" s="64">
        <v>60</v>
      </c>
    </row>
    <row r="19" spans="1:17">
      <c r="A19" s="63" t="s">
        <v>177</v>
      </c>
      <c r="B19" s="74" t="s">
        <v>195</v>
      </c>
      <c r="C19" s="64">
        <v>87</v>
      </c>
      <c r="D19" s="64">
        <v>56</v>
      </c>
      <c r="E19" s="64">
        <v>98</v>
      </c>
      <c r="F19" s="64">
        <v>66</v>
      </c>
      <c r="G19" s="65">
        <v>63</v>
      </c>
      <c r="H19" s="66">
        <v>81</v>
      </c>
      <c r="I19" s="64">
        <v>50</v>
      </c>
      <c r="J19" s="64">
        <v>92</v>
      </c>
      <c r="K19" s="64">
        <v>60</v>
      </c>
      <c r="L19" s="65">
        <v>57</v>
      </c>
      <c r="M19" s="66">
        <v>75</v>
      </c>
      <c r="N19" s="64">
        <v>44</v>
      </c>
      <c r="O19" s="64">
        <v>86</v>
      </c>
      <c r="P19" s="64">
        <v>54</v>
      </c>
      <c r="Q19" s="64">
        <v>51</v>
      </c>
    </row>
    <row r="20" spans="1:17">
      <c r="A20" s="63" t="s">
        <v>178</v>
      </c>
      <c r="B20" s="74" t="s">
        <v>196</v>
      </c>
      <c r="C20" s="64">
        <v>65</v>
      </c>
      <c r="D20" s="64">
        <v>31</v>
      </c>
      <c r="E20" s="64">
        <v>64</v>
      </c>
      <c r="F20" s="64">
        <v>68</v>
      </c>
      <c r="G20" s="65">
        <v>64</v>
      </c>
      <c r="H20" s="66">
        <v>59</v>
      </c>
      <c r="I20" s="64">
        <v>25</v>
      </c>
      <c r="J20" s="64">
        <v>58</v>
      </c>
      <c r="K20" s="64">
        <v>62</v>
      </c>
      <c r="L20" s="65">
        <v>58</v>
      </c>
      <c r="M20" s="66">
        <v>53</v>
      </c>
      <c r="N20" s="64">
        <v>19</v>
      </c>
      <c r="O20" s="64">
        <v>52</v>
      </c>
      <c r="P20" s="64">
        <v>56</v>
      </c>
      <c r="Q20" s="64">
        <v>52</v>
      </c>
    </row>
    <row r="21" spans="1:17">
      <c r="A21" s="63" t="s">
        <v>179</v>
      </c>
      <c r="B21" s="74" t="s">
        <v>196</v>
      </c>
      <c r="C21" s="64">
        <v>23</v>
      </c>
      <c r="D21" s="64">
        <v>56</v>
      </c>
      <c r="E21" s="64">
        <v>64</v>
      </c>
      <c r="F21" s="64">
        <v>56</v>
      </c>
      <c r="G21" s="65">
        <v>53</v>
      </c>
      <c r="H21" s="66">
        <v>17</v>
      </c>
      <c r="I21" s="64">
        <v>50</v>
      </c>
      <c r="J21" s="64">
        <v>58</v>
      </c>
      <c r="K21" s="64">
        <v>50</v>
      </c>
      <c r="L21" s="65">
        <v>47</v>
      </c>
      <c r="M21" s="66">
        <v>11</v>
      </c>
      <c r="N21" s="64">
        <v>44</v>
      </c>
      <c r="O21" s="64">
        <v>52</v>
      </c>
      <c r="P21" s="64">
        <v>44</v>
      </c>
      <c r="Q21" s="64">
        <v>41</v>
      </c>
    </row>
    <row r="22" spans="1:17">
      <c r="A22" s="63" t="s">
        <v>180</v>
      </c>
      <c r="B22" s="74" t="s">
        <v>195</v>
      </c>
      <c r="C22" s="64">
        <v>35</v>
      </c>
      <c r="D22" s="64">
        <v>43</v>
      </c>
      <c r="E22" s="64">
        <v>57</v>
      </c>
      <c r="F22" s="64">
        <v>46</v>
      </c>
      <c r="G22" s="65">
        <v>63</v>
      </c>
      <c r="H22" s="66">
        <v>29</v>
      </c>
      <c r="I22" s="64">
        <v>37</v>
      </c>
      <c r="J22" s="64">
        <v>51</v>
      </c>
      <c r="K22" s="64">
        <v>40</v>
      </c>
      <c r="L22" s="65">
        <v>57</v>
      </c>
      <c r="M22" s="66">
        <v>23</v>
      </c>
      <c r="N22" s="64">
        <v>31</v>
      </c>
      <c r="O22" s="64">
        <v>45</v>
      </c>
      <c r="P22" s="64">
        <v>34</v>
      </c>
      <c r="Q22" s="64">
        <v>51</v>
      </c>
    </row>
    <row r="23" spans="1:17">
      <c r="A23" s="63" t="s">
        <v>181</v>
      </c>
      <c r="B23" s="74" t="s">
        <v>195</v>
      </c>
      <c r="C23" s="64">
        <v>34</v>
      </c>
      <c r="D23" s="64">
        <v>26</v>
      </c>
      <c r="E23" s="64">
        <v>87</v>
      </c>
      <c r="F23" s="64">
        <v>65</v>
      </c>
      <c r="G23" s="65">
        <v>39</v>
      </c>
      <c r="H23" s="66">
        <v>28</v>
      </c>
      <c r="I23" s="64">
        <v>20</v>
      </c>
      <c r="J23" s="64">
        <v>81</v>
      </c>
      <c r="K23" s="64">
        <v>59</v>
      </c>
      <c r="L23" s="65">
        <v>33</v>
      </c>
      <c r="M23" s="66">
        <v>22</v>
      </c>
      <c r="N23" s="64">
        <v>14</v>
      </c>
      <c r="O23" s="64">
        <v>75</v>
      </c>
      <c r="P23" s="64">
        <v>53</v>
      </c>
      <c r="Q23" s="64">
        <v>27</v>
      </c>
    </row>
    <row r="24" spans="1:17">
      <c r="A24" s="63" t="s">
        <v>182</v>
      </c>
      <c r="B24" s="74" t="s">
        <v>193</v>
      </c>
      <c r="C24" s="64">
        <v>56</v>
      </c>
      <c r="D24" s="64">
        <v>31</v>
      </c>
      <c r="E24" s="64">
        <v>85</v>
      </c>
      <c r="F24" s="64">
        <v>46</v>
      </c>
      <c r="G24" s="65">
        <v>49</v>
      </c>
      <c r="H24" s="66">
        <v>50</v>
      </c>
      <c r="I24" s="64">
        <v>25</v>
      </c>
      <c r="J24" s="64">
        <v>79</v>
      </c>
      <c r="K24" s="64">
        <v>40</v>
      </c>
      <c r="L24" s="65">
        <v>43</v>
      </c>
      <c r="M24" s="66">
        <v>44</v>
      </c>
      <c r="N24" s="64">
        <v>19</v>
      </c>
      <c r="O24" s="64">
        <v>73</v>
      </c>
      <c r="P24" s="64">
        <v>34</v>
      </c>
      <c r="Q24" s="64">
        <v>37</v>
      </c>
    </row>
    <row r="25" spans="1:17">
      <c r="A25" s="63" t="s">
        <v>183</v>
      </c>
      <c r="B25" s="74" t="s">
        <v>193</v>
      </c>
      <c r="C25" s="64">
        <v>54</v>
      </c>
      <c r="D25" s="64">
        <v>54</v>
      </c>
      <c r="E25" s="64">
        <v>45</v>
      </c>
      <c r="F25" s="64">
        <v>65</v>
      </c>
      <c r="G25" s="65">
        <v>59</v>
      </c>
      <c r="H25" s="66">
        <v>48</v>
      </c>
      <c r="I25" s="64">
        <v>48</v>
      </c>
      <c r="J25" s="64">
        <v>39</v>
      </c>
      <c r="K25" s="64">
        <v>59</v>
      </c>
      <c r="L25" s="65">
        <v>53</v>
      </c>
      <c r="M25" s="66">
        <v>42</v>
      </c>
      <c r="N25" s="64">
        <v>42</v>
      </c>
      <c r="O25" s="64">
        <v>33</v>
      </c>
      <c r="P25" s="64">
        <v>53</v>
      </c>
      <c r="Q25" s="64">
        <v>47</v>
      </c>
    </row>
    <row r="26" spans="1:17">
      <c r="A26" s="63" t="s">
        <v>184</v>
      </c>
      <c r="B26" s="74" t="s">
        <v>193</v>
      </c>
      <c r="C26" s="64">
        <v>58</v>
      </c>
      <c r="D26" s="64">
        <v>56</v>
      </c>
      <c r="E26" s="64">
        <v>65</v>
      </c>
      <c r="F26" s="64">
        <v>56</v>
      </c>
      <c r="G26" s="65">
        <v>69</v>
      </c>
      <c r="H26" s="66">
        <v>52</v>
      </c>
      <c r="I26" s="64">
        <v>50</v>
      </c>
      <c r="J26" s="64">
        <v>59</v>
      </c>
      <c r="K26" s="64">
        <v>50</v>
      </c>
      <c r="L26" s="65">
        <v>63</v>
      </c>
      <c r="M26" s="66">
        <v>46</v>
      </c>
      <c r="N26" s="64">
        <v>44</v>
      </c>
      <c r="O26" s="64">
        <v>53</v>
      </c>
      <c r="P26" s="64">
        <v>44</v>
      </c>
      <c r="Q26" s="64">
        <v>57</v>
      </c>
    </row>
    <row r="27" spans="1:17">
      <c r="A27" s="63" t="s">
        <v>185</v>
      </c>
      <c r="B27" s="74" t="s">
        <v>193</v>
      </c>
      <c r="C27" s="64">
        <v>85</v>
      </c>
      <c r="D27" s="64">
        <v>23</v>
      </c>
      <c r="E27" s="64">
        <v>65</v>
      </c>
      <c r="F27" s="64">
        <v>46</v>
      </c>
      <c r="G27" s="65">
        <v>78</v>
      </c>
      <c r="H27" s="66">
        <v>79</v>
      </c>
      <c r="I27" s="64">
        <v>17</v>
      </c>
      <c r="J27" s="64">
        <v>59</v>
      </c>
      <c r="K27" s="64">
        <v>40</v>
      </c>
      <c r="L27" s="65">
        <v>72</v>
      </c>
      <c r="M27" s="66">
        <v>73</v>
      </c>
      <c r="N27" s="64">
        <v>11</v>
      </c>
      <c r="O27" s="64">
        <v>53</v>
      </c>
      <c r="P27" s="64">
        <v>34</v>
      </c>
      <c r="Q27" s="64">
        <v>66</v>
      </c>
    </row>
    <row r="28" spans="1:17">
      <c r="A28" s="63" t="s">
        <v>186</v>
      </c>
      <c r="B28" s="74" t="s">
        <v>193</v>
      </c>
      <c r="C28" s="64">
        <v>56</v>
      </c>
      <c r="D28" s="64">
        <v>98</v>
      </c>
      <c r="E28" s="64">
        <v>45</v>
      </c>
      <c r="F28" s="64">
        <v>65</v>
      </c>
      <c r="G28" s="65">
        <v>68</v>
      </c>
      <c r="H28" s="66">
        <v>50</v>
      </c>
      <c r="I28" s="64">
        <v>92</v>
      </c>
      <c r="J28" s="64">
        <v>39</v>
      </c>
      <c r="K28" s="64">
        <v>59</v>
      </c>
      <c r="L28" s="65">
        <v>62</v>
      </c>
      <c r="M28" s="66">
        <v>44</v>
      </c>
      <c r="N28" s="64">
        <v>86</v>
      </c>
      <c r="O28" s="64">
        <v>33</v>
      </c>
      <c r="P28" s="64">
        <v>53</v>
      </c>
      <c r="Q28" s="64">
        <v>56</v>
      </c>
    </row>
    <row r="29" spans="1:17">
      <c r="A29" s="63" t="s">
        <v>187</v>
      </c>
      <c r="B29" s="74" t="s">
        <v>193</v>
      </c>
      <c r="C29" s="64">
        <v>94</v>
      </c>
      <c r="D29" s="64">
        <v>13</v>
      </c>
      <c r="E29" s="64">
        <v>32</v>
      </c>
      <c r="F29" s="64">
        <v>46</v>
      </c>
      <c r="G29" s="65">
        <v>58</v>
      </c>
      <c r="H29" s="66">
        <v>88</v>
      </c>
      <c r="I29" s="64">
        <v>7</v>
      </c>
      <c r="J29" s="64">
        <v>26</v>
      </c>
      <c r="K29" s="64">
        <v>40</v>
      </c>
      <c r="L29" s="65">
        <v>52</v>
      </c>
      <c r="M29" s="66">
        <v>82</v>
      </c>
      <c r="N29" s="64">
        <v>1</v>
      </c>
      <c r="O29" s="64">
        <v>20</v>
      </c>
      <c r="P29" s="64">
        <v>34</v>
      </c>
      <c r="Q29" s="64">
        <v>46</v>
      </c>
    </row>
    <row r="30" spans="1:17">
      <c r="A30" s="63" t="s">
        <v>188</v>
      </c>
      <c r="B30" s="74" t="s">
        <v>196</v>
      </c>
      <c r="C30" s="64">
        <v>23</v>
      </c>
      <c r="D30" s="64">
        <v>65</v>
      </c>
      <c r="E30" s="64">
        <v>45</v>
      </c>
      <c r="F30" s="64">
        <v>65</v>
      </c>
      <c r="G30" s="65">
        <v>54</v>
      </c>
      <c r="H30" s="66">
        <v>17</v>
      </c>
      <c r="I30" s="64">
        <v>59</v>
      </c>
      <c r="J30" s="64">
        <v>39</v>
      </c>
      <c r="K30" s="64">
        <v>59</v>
      </c>
      <c r="L30" s="65">
        <v>48</v>
      </c>
      <c r="M30" s="66">
        <v>11</v>
      </c>
      <c r="N30" s="64">
        <v>53</v>
      </c>
      <c r="O30" s="64">
        <v>33</v>
      </c>
      <c r="P30" s="64">
        <v>53</v>
      </c>
      <c r="Q30" s="64">
        <v>42</v>
      </c>
    </row>
    <row r="31" spans="1:17">
      <c r="A31" s="63" t="s">
        <v>189</v>
      </c>
      <c r="B31" s="74" t="s">
        <v>195</v>
      </c>
      <c r="C31" s="64">
        <v>74</v>
      </c>
      <c r="D31" s="64">
        <v>32</v>
      </c>
      <c r="E31" s="64">
        <v>65</v>
      </c>
      <c r="F31" s="64">
        <v>75</v>
      </c>
      <c r="G31" s="65">
        <v>59</v>
      </c>
      <c r="H31" s="66">
        <v>68</v>
      </c>
      <c r="I31" s="64">
        <v>26</v>
      </c>
      <c r="J31" s="64">
        <v>59</v>
      </c>
      <c r="K31" s="64">
        <v>69</v>
      </c>
      <c r="L31" s="65">
        <v>53</v>
      </c>
      <c r="M31" s="66">
        <v>62</v>
      </c>
      <c r="N31" s="64">
        <v>20</v>
      </c>
      <c r="O31" s="64">
        <v>53</v>
      </c>
      <c r="P31" s="64">
        <v>63</v>
      </c>
      <c r="Q31" s="64">
        <v>47</v>
      </c>
    </row>
    <row r="32" spans="1:17" ht="13.5" thickBot="1">
      <c r="A32" s="67" t="s">
        <v>190</v>
      </c>
      <c r="B32" s="75" t="s">
        <v>193</v>
      </c>
      <c r="C32" s="68">
        <v>75</v>
      </c>
      <c r="D32" s="68">
        <v>45</v>
      </c>
      <c r="E32" s="68">
        <v>66</v>
      </c>
      <c r="F32" s="68">
        <v>77</v>
      </c>
      <c r="G32" s="69">
        <v>64</v>
      </c>
      <c r="H32" s="70">
        <v>69</v>
      </c>
      <c r="I32" s="68">
        <v>39</v>
      </c>
      <c r="J32" s="68">
        <v>60</v>
      </c>
      <c r="K32" s="68">
        <v>71</v>
      </c>
      <c r="L32" s="69">
        <v>58</v>
      </c>
      <c r="M32" s="70">
        <v>63</v>
      </c>
      <c r="N32" s="68">
        <v>33</v>
      </c>
      <c r="O32" s="68">
        <v>54</v>
      </c>
      <c r="P32" s="68">
        <v>65</v>
      </c>
      <c r="Q32" s="68">
        <v>52</v>
      </c>
    </row>
  </sheetData>
  <mergeCells count="4">
    <mergeCell ref="A1:Q1"/>
    <mergeCell ref="C3:G3"/>
    <mergeCell ref="H3:L3"/>
    <mergeCell ref="M3:Q3"/>
  </mergeCells>
  <phoneticPr fontId="2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view="pageBreakPreview" zoomScale="60" zoomScaleNormal="100" workbookViewId="0">
      <selection activeCell="AP53" sqref="AP53"/>
    </sheetView>
  </sheetViews>
  <sheetFormatPr defaultRowHeight="13"/>
  <cols>
    <col min="1" max="1" width="8.6328125" customWidth="1"/>
    <col min="2" max="2" width="11.6328125" customWidth="1"/>
    <col min="3" max="17" width="6.6328125" customWidth="1"/>
  </cols>
  <sheetData>
    <row r="1" spans="1:17" ht="16.5">
      <c r="A1" s="97" t="s">
        <v>191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7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1:17">
      <c r="A3" s="59"/>
      <c r="B3" s="71"/>
      <c r="C3" s="98" t="s">
        <v>154</v>
      </c>
      <c r="D3" s="98"/>
      <c r="E3" s="98"/>
      <c r="F3" s="98"/>
      <c r="G3" s="99"/>
      <c r="H3" s="100" t="s">
        <v>155</v>
      </c>
      <c r="I3" s="98"/>
      <c r="J3" s="98"/>
      <c r="K3" s="98"/>
      <c r="L3" s="99"/>
      <c r="M3" s="100" t="s">
        <v>156</v>
      </c>
      <c r="N3" s="98"/>
      <c r="O3" s="98"/>
      <c r="P3" s="98"/>
      <c r="Q3" s="98"/>
    </row>
    <row r="4" spans="1:17" ht="14">
      <c r="A4" s="72" t="s">
        <v>157</v>
      </c>
      <c r="B4" s="73" t="s">
        <v>192</v>
      </c>
      <c r="C4" s="60" t="s">
        <v>158</v>
      </c>
      <c r="D4" s="60" t="s">
        <v>159</v>
      </c>
      <c r="E4" s="60" t="s">
        <v>160</v>
      </c>
      <c r="F4" s="60" t="s">
        <v>161</v>
      </c>
      <c r="G4" s="61" t="s">
        <v>162</v>
      </c>
      <c r="H4" s="62" t="s">
        <v>158</v>
      </c>
      <c r="I4" s="60" t="s">
        <v>159</v>
      </c>
      <c r="J4" s="60" t="s">
        <v>160</v>
      </c>
      <c r="K4" s="60" t="s">
        <v>161</v>
      </c>
      <c r="L4" s="61" t="s">
        <v>162</v>
      </c>
      <c r="M4" s="62" t="s">
        <v>158</v>
      </c>
      <c r="N4" s="60" t="s">
        <v>159</v>
      </c>
      <c r="O4" s="60" t="s">
        <v>160</v>
      </c>
      <c r="P4" s="60" t="s">
        <v>161</v>
      </c>
      <c r="Q4" s="60" t="s">
        <v>162</v>
      </c>
    </row>
    <row r="5" spans="1:17">
      <c r="A5" s="63" t="s">
        <v>163</v>
      </c>
      <c r="B5" s="74" t="s">
        <v>193</v>
      </c>
      <c r="C5" s="64">
        <v>85</v>
      </c>
      <c r="D5" s="64">
        <v>45</v>
      </c>
      <c r="E5" s="64">
        <v>72</v>
      </c>
      <c r="F5" s="64">
        <v>90</v>
      </c>
      <c r="G5" s="65">
        <v>77</v>
      </c>
      <c r="H5" s="66">
        <v>79</v>
      </c>
      <c r="I5" s="64">
        <v>39</v>
      </c>
      <c r="J5" s="64">
        <v>66</v>
      </c>
      <c r="K5" s="64">
        <v>84</v>
      </c>
      <c r="L5" s="65">
        <v>71</v>
      </c>
      <c r="M5" s="66">
        <v>73</v>
      </c>
      <c r="N5" s="64">
        <v>33</v>
      </c>
      <c r="O5" s="64">
        <v>60</v>
      </c>
      <c r="P5" s="64">
        <v>78</v>
      </c>
      <c r="Q5" s="64">
        <v>65</v>
      </c>
    </row>
    <row r="6" spans="1:17">
      <c r="A6" s="63" t="s">
        <v>164</v>
      </c>
      <c r="B6" s="74" t="s">
        <v>194</v>
      </c>
      <c r="C6" s="64">
        <v>86</v>
      </c>
      <c r="D6" s="64">
        <v>82</v>
      </c>
      <c r="E6" s="64">
        <v>88</v>
      </c>
      <c r="F6" s="64">
        <v>98</v>
      </c>
      <c r="G6" s="65">
        <v>82</v>
      </c>
      <c r="H6" s="66">
        <v>80</v>
      </c>
      <c r="I6" s="64">
        <v>76</v>
      </c>
      <c r="J6" s="64">
        <v>82</v>
      </c>
      <c r="K6" s="64">
        <v>92</v>
      </c>
      <c r="L6" s="65">
        <v>76</v>
      </c>
      <c r="M6" s="66">
        <v>74</v>
      </c>
      <c r="N6" s="64">
        <v>70</v>
      </c>
      <c r="O6" s="64">
        <v>76</v>
      </c>
      <c r="P6" s="64">
        <v>86</v>
      </c>
      <c r="Q6" s="64">
        <v>70</v>
      </c>
    </row>
    <row r="7" spans="1:17">
      <c r="A7" s="63" t="s">
        <v>165</v>
      </c>
      <c r="B7" s="74" t="s">
        <v>195</v>
      </c>
      <c r="C7" s="64">
        <v>78</v>
      </c>
      <c r="D7" s="64">
        <v>38</v>
      </c>
      <c r="E7" s="64">
        <v>28</v>
      </c>
      <c r="F7" s="64">
        <v>87</v>
      </c>
      <c r="G7" s="65">
        <v>95</v>
      </c>
      <c r="H7" s="66">
        <v>72</v>
      </c>
      <c r="I7" s="64">
        <v>32</v>
      </c>
      <c r="J7" s="64">
        <v>22</v>
      </c>
      <c r="K7" s="64">
        <v>81</v>
      </c>
      <c r="L7" s="65">
        <v>89</v>
      </c>
      <c r="M7" s="66">
        <v>66</v>
      </c>
      <c r="N7" s="64">
        <v>26</v>
      </c>
      <c r="O7" s="64">
        <v>16</v>
      </c>
      <c r="P7" s="64">
        <v>75</v>
      </c>
      <c r="Q7" s="64">
        <v>83</v>
      </c>
    </row>
    <row r="8" spans="1:17">
      <c r="A8" s="63" t="s">
        <v>166</v>
      </c>
      <c r="B8" s="74" t="s">
        <v>195</v>
      </c>
      <c r="C8" s="64">
        <v>98</v>
      </c>
      <c r="D8" s="64">
        <v>87</v>
      </c>
      <c r="E8" s="64">
        <v>78</v>
      </c>
      <c r="F8" s="64">
        <v>88</v>
      </c>
      <c r="G8" s="65">
        <v>92</v>
      </c>
      <c r="H8" s="66">
        <v>92</v>
      </c>
      <c r="I8" s="64">
        <v>81</v>
      </c>
      <c r="J8" s="64">
        <v>72</v>
      </c>
      <c r="K8" s="64">
        <v>82</v>
      </c>
      <c r="L8" s="65">
        <v>86</v>
      </c>
      <c r="M8" s="66">
        <v>86</v>
      </c>
      <c r="N8" s="64">
        <v>75</v>
      </c>
      <c r="O8" s="64">
        <v>66</v>
      </c>
      <c r="P8" s="64">
        <v>76</v>
      </c>
      <c r="Q8" s="64">
        <v>80</v>
      </c>
    </row>
    <row r="9" spans="1:17">
      <c r="A9" s="63" t="s">
        <v>167</v>
      </c>
      <c r="B9" s="74" t="s">
        <v>193</v>
      </c>
      <c r="C9" s="64">
        <v>56</v>
      </c>
      <c r="D9" s="64">
        <v>65</v>
      </c>
      <c r="E9" s="64">
        <v>65</v>
      </c>
      <c r="F9" s="64">
        <v>46</v>
      </c>
      <c r="G9" s="65">
        <v>62</v>
      </c>
      <c r="H9" s="66">
        <v>50</v>
      </c>
      <c r="I9" s="64">
        <v>59</v>
      </c>
      <c r="J9" s="64">
        <v>59</v>
      </c>
      <c r="K9" s="64">
        <v>40</v>
      </c>
      <c r="L9" s="65">
        <v>56</v>
      </c>
      <c r="M9" s="66">
        <v>44</v>
      </c>
      <c r="N9" s="64">
        <v>53</v>
      </c>
      <c r="O9" s="64">
        <v>53</v>
      </c>
      <c r="P9" s="64">
        <v>34</v>
      </c>
      <c r="Q9" s="64">
        <v>50</v>
      </c>
    </row>
    <row r="10" spans="1:17">
      <c r="A10" s="63" t="s">
        <v>168</v>
      </c>
      <c r="B10" s="74" t="s">
        <v>193</v>
      </c>
      <c r="C10" s="64">
        <v>32</v>
      </c>
      <c r="D10" s="64">
        <v>43</v>
      </c>
      <c r="E10" s="64">
        <v>34</v>
      </c>
      <c r="F10" s="64">
        <v>56</v>
      </c>
      <c r="G10" s="65">
        <v>46</v>
      </c>
      <c r="H10" s="66">
        <v>26</v>
      </c>
      <c r="I10" s="64">
        <v>37</v>
      </c>
      <c r="J10" s="64">
        <v>28</v>
      </c>
      <c r="K10" s="64">
        <v>50</v>
      </c>
      <c r="L10" s="65">
        <v>40</v>
      </c>
      <c r="M10" s="66">
        <v>20</v>
      </c>
      <c r="N10" s="64">
        <v>31</v>
      </c>
      <c r="O10" s="64">
        <v>22</v>
      </c>
      <c r="P10" s="64">
        <v>44</v>
      </c>
      <c r="Q10" s="64">
        <v>34</v>
      </c>
    </row>
    <row r="11" spans="1:17">
      <c r="A11" s="63" t="s">
        <v>169</v>
      </c>
      <c r="B11" s="74" t="s">
        <v>193</v>
      </c>
      <c r="C11" s="64">
        <v>12</v>
      </c>
      <c r="D11" s="64">
        <v>56</v>
      </c>
      <c r="E11" s="64">
        <v>45</v>
      </c>
      <c r="F11" s="64">
        <v>65</v>
      </c>
      <c r="G11" s="65">
        <v>42</v>
      </c>
      <c r="H11" s="66">
        <v>6</v>
      </c>
      <c r="I11" s="64">
        <v>50</v>
      </c>
      <c r="J11" s="64">
        <v>39</v>
      </c>
      <c r="K11" s="64">
        <v>59</v>
      </c>
      <c r="L11" s="65">
        <v>36</v>
      </c>
      <c r="M11" s="66">
        <v>0</v>
      </c>
      <c r="N11" s="64">
        <v>44</v>
      </c>
      <c r="O11" s="64">
        <v>33</v>
      </c>
      <c r="P11" s="64">
        <v>53</v>
      </c>
      <c r="Q11" s="64">
        <v>30</v>
      </c>
    </row>
    <row r="12" spans="1:17">
      <c r="A12" s="63" t="s">
        <v>170</v>
      </c>
      <c r="B12" s="74" t="s">
        <v>196</v>
      </c>
      <c r="C12" s="64">
        <v>87</v>
      </c>
      <c r="D12" s="64">
        <v>78</v>
      </c>
      <c r="E12" s="64">
        <v>32</v>
      </c>
      <c r="F12" s="64">
        <v>46</v>
      </c>
      <c r="G12" s="65">
        <v>62</v>
      </c>
      <c r="H12" s="66">
        <v>81</v>
      </c>
      <c r="I12" s="64">
        <v>72</v>
      </c>
      <c r="J12" s="64">
        <v>26</v>
      </c>
      <c r="K12" s="64">
        <v>40</v>
      </c>
      <c r="L12" s="65">
        <v>56</v>
      </c>
      <c r="M12" s="66">
        <v>75</v>
      </c>
      <c r="N12" s="64">
        <v>66</v>
      </c>
      <c r="O12" s="64">
        <v>20</v>
      </c>
      <c r="P12" s="64">
        <v>34</v>
      </c>
      <c r="Q12" s="64">
        <v>50</v>
      </c>
    </row>
    <row r="13" spans="1:17">
      <c r="A13" s="63" t="s">
        <v>171</v>
      </c>
      <c r="B13" s="74" t="s">
        <v>196</v>
      </c>
      <c r="C13" s="64">
        <v>26</v>
      </c>
      <c r="D13" s="64">
        <v>84</v>
      </c>
      <c r="E13" s="64">
        <v>78</v>
      </c>
      <c r="F13" s="64">
        <v>65</v>
      </c>
      <c r="G13" s="65">
        <v>54</v>
      </c>
      <c r="H13" s="66">
        <v>20</v>
      </c>
      <c r="I13" s="64">
        <v>78</v>
      </c>
      <c r="J13" s="64">
        <v>72</v>
      </c>
      <c r="K13" s="64">
        <v>59</v>
      </c>
      <c r="L13" s="65">
        <v>48</v>
      </c>
      <c r="M13" s="66">
        <v>14</v>
      </c>
      <c r="N13" s="64">
        <v>72</v>
      </c>
      <c r="O13" s="64">
        <v>66</v>
      </c>
      <c r="P13" s="64">
        <v>53</v>
      </c>
      <c r="Q13" s="64">
        <v>42</v>
      </c>
    </row>
    <row r="14" spans="1:17">
      <c r="A14" s="63" t="s">
        <v>172</v>
      </c>
      <c r="B14" s="74" t="s">
        <v>193</v>
      </c>
      <c r="C14" s="64">
        <v>12</v>
      </c>
      <c r="D14" s="64">
        <v>56</v>
      </c>
      <c r="E14" s="64">
        <v>56</v>
      </c>
      <c r="F14" s="64">
        <v>75</v>
      </c>
      <c r="G14" s="65">
        <v>82</v>
      </c>
      <c r="H14" s="66">
        <v>6</v>
      </c>
      <c r="I14" s="64">
        <v>50</v>
      </c>
      <c r="J14" s="64">
        <v>50</v>
      </c>
      <c r="K14" s="64">
        <v>69</v>
      </c>
      <c r="L14" s="65">
        <v>76</v>
      </c>
      <c r="M14" s="66">
        <v>0</v>
      </c>
      <c r="N14" s="64">
        <v>44</v>
      </c>
      <c r="O14" s="64">
        <v>44</v>
      </c>
      <c r="P14" s="64">
        <v>63</v>
      </c>
      <c r="Q14" s="64">
        <v>70</v>
      </c>
    </row>
    <row r="15" spans="1:17">
      <c r="A15" s="63" t="s">
        <v>173</v>
      </c>
      <c r="B15" s="74" t="s">
        <v>194</v>
      </c>
      <c r="C15" s="64">
        <v>54</v>
      </c>
      <c r="D15" s="64">
        <v>32</v>
      </c>
      <c r="E15" s="64">
        <v>46</v>
      </c>
      <c r="F15" s="64">
        <v>66</v>
      </c>
      <c r="G15" s="65">
        <v>72</v>
      </c>
      <c r="H15" s="66">
        <v>48</v>
      </c>
      <c r="I15" s="64">
        <v>26</v>
      </c>
      <c r="J15" s="64">
        <v>40</v>
      </c>
      <c r="K15" s="64">
        <v>60</v>
      </c>
      <c r="L15" s="65">
        <v>66</v>
      </c>
      <c r="M15" s="66">
        <v>42</v>
      </c>
      <c r="N15" s="64">
        <v>20</v>
      </c>
      <c r="O15" s="64">
        <v>34</v>
      </c>
      <c r="P15" s="64">
        <v>54</v>
      </c>
      <c r="Q15" s="64">
        <v>60</v>
      </c>
    </row>
    <row r="16" spans="1:17">
      <c r="A16" s="63" t="s">
        <v>174</v>
      </c>
      <c r="B16" s="74" t="s">
        <v>194</v>
      </c>
      <c r="C16" s="64">
        <v>65</v>
      </c>
      <c r="D16" s="64">
        <v>65</v>
      </c>
      <c r="E16" s="64">
        <v>23</v>
      </c>
      <c r="F16" s="64">
        <v>55</v>
      </c>
      <c r="G16" s="65">
        <v>62</v>
      </c>
      <c r="H16" s="66">
        <v>59</v>
      </c>
      <c r="I16" s="64">
        <v>59</v>
      </c>
      <c r="J16" s="64">
        <v>17</v>
      </c>
      <c r="K16" s="64">
        <v>49</v>
      </c>
      <c r="L16" s="65">
        <v>56</v>
      </c>
      <c r="M16" s="66">
        <v>53</v>
      </c>
      <c r="N16" s="64">
        <v>53</v>
      </c>
      <c r="O16" s="64">
        <v>11</v>
      </c>
      <c r="P16" s="64">
        <v>43</v>
      </c>
      <c r="Q16" s="64">
        <v>50</v>
      </c>
    </row>
    <row r="17" spans="1:17">
      <c r="A17" s="63" t="s">
        <v>175</v>
      </c>
      <c r="B17" s="74" t="s">
        <v>195</v>
      </c>
      <c r="C17" s="64">
        <v>87</v>
      </c>
      <c r="D17" s="64">
        <v>32</v>
      </c>
      <c r="E17" s="64">
        <v>54</v>
      </c>
      <c r="F17" s="64">
        <v>44</v>
      </c>
      <c r="G17" s="65">
        <v>64</v>
      </c>
      <c r="H17" s="66">
        <v>81</v>
      </c>
      <c r="I17" s="64">
        <v>26</v>
      </c>
      <c r="J17" s="64">
        <v>48</v>
      </c>
      <c r="K17" s="64">
        <v>38</v>
      </c>
      <c r="L17" s="65">
        <v>58</v>
      </c>
      <c r="M17" s="66">
        <v>75</v>
      </c>
      <c r="N17" s="64">
        <v>20</v>
      </c>
      <c r="O17" s="64">
        <v>42</v>
      </c>
      <c r="P17" s="64">
        <v>32</v>
      </c>
      <c r="Q17" s="64">
        <v>52</v>
      </c>
    </row>
    <row r="18" spans="1:17">
      <c r="A18" s="63" t="s">
        <v>176</v>
      </c>
      <c r="B18" s="74" t="s">
        <v>193</v>
      </c>
      <c r="C18" s="64">
        <v>56</v>
      </c>
      <c r="D18" s="64">
        <v>46</v>
      </c>
      <c r="E18" s="64">
        <v>45</v>
      </c>
      <c r="F18" s="64">
        <v>55</v>
      </c>
      <c r="G18" s="65">
        <v>72</v>
      </c>
      <c r="H18" s="66">
        <v>50</v>
      </c>
      <c r="I18" s="64">
        <v>40</v>
      </c>
      <c r="J18" s="64">
        <v>39</v>
      </c>
      <c r="K18" s="64">
        <v>49</v>
      </c>
      <c r="L18" s="65">
        <v>66</v>
      </c>
      <c r="M18" s="66">
        <v>44</v>
      </c>
      <c r="N18" s="64">
        <v>34</v>
      </c>
      <c r="O18" s="64">
        <v>33</v>
      </c>
      <c r="P18" s="64">
        <v>43</v>
      </c>
      <c r="Q18" s="64">
        <v>60</v>
      </c>
    </row>
    <row r="19" spans="1:17">
      <c r="A19" s="63" t="s">
        <v>177</v>
      </c>
      <c r="B19" s="74" t="s">
        <v>195</v>
      </c>
      <c r="C19" s="64">
        <v>87</v>
      </c>
      <c r="D19" s="64">
        <v>56</v>
      </c>
      <c r="E19" s="64">
        <v>98</v>
      </c>
      <c r="F19" s="64">
        <v>66</v>
      </c>
      <c r="G19" s="65">
        <v>63</v>
      </c>
      <c r="H19" s="66">
        <v>81</v>
      </c>
      <c r="I19" s="64">
        <v>50</v>
      </c>
      <c r="J19" s="64">
        <v>92</v>
      </c>
      <c r="K19" s="64">
        <v>60</v>
      </c>
      <c r="L19" s="65">
        <v>57</v>
      </c>
      <c r="M19" s="66">
        <v>75</v>
      </c>
      <c r="N19" s="64">
        <v>44</v>
      </c>
      <c r="O19" s="64">
        <v>86</v>
      </c>
      <c r="P19" s="64">
        <v>54</v>
      </c>
      <c r="Q19" s="64">
        <v>51</v>
      </c>
    </row>
    <row r="20" spans="1:17">
      <c r="A20" s="63" t="s">
        <v>178</v>
      </c>
      <c r="B20" s="74" t="s">
        <v>196</v>
      </c>
      <c r="C20" s="64">
        <v>65</v>
      </c>
      <c r="D20" s="64">
        <v>31</v>
      </c>
      <c r="E20" s="64">
        <v>64</v>
      </c>
      <c r="F20" s="64">
        <v>68</v>
      </c>
      <c r="G20" s="65">
        <v>64</v>
      </c>
      <c r="H20" s="66">
        <v>59</v>
      </c>
      <c r="I20" s="64">
        <v>25</v>
      </c>
      <c r="J20" s="64">
        <v>58</v>
      </c>
      <c r="K20" s="64">
        <v>62</v>
      </c>
      <c r="L20" s="65">
        <v>58</v>
      </c>
      <c r="M20" s="66">
        <v>53</v>
      </c>
      <c r="N20" s="64">
        <v>19</v>
      </c>
      <c r="O20" s="64">
        <v>52</v>
      </c>
      <c r="P20" s="64">
        <v>56</v>
      </c>
      <c r="Q20" s="64">
        <v>52</v>
      </c>
    </row>
    <row r="21" spans="1:17">
      <c r="A21" s="63" t="s">
        <v>179</v>
      </c>
      <c r="B21" s="74" t="s">
        <v>196</v>
      </c>
      <c r="C21" s="64">
        <v>23</v>
      </c>
      <c r="D21" s="64">
        <v>56</v>
      </c>
      <c r="E21" s="64">
        <v>64</v>
      </c>
      <c r="F21" s="64">
        <v>56</v>
      </c>
      <c r="G21" s="65">
        <v>53</v>
      </c>
      <c r="H21" s="66">
        <v>17</v>
      </c>
      <c r="I21" s="64">
        <v>50</v>
      </c>
      <c r="J21" s="64">
        <v>58</v>
      </c>
      <c r="K21" s="64">
        <v>50</v>
      </c>
      <c r="L21" s="65">
        <v>47</v>
      </c>
      <c r="M21" s="66">
        <v>11</v>
      </c>
      <c r="N21" s="64">
        <v>44</v>
      </c>
      <c r="O21" s="64">
        <v>52</v>
      </c>
      <c r="P21" s="64">
        <v>44</v>
      </c>
      <c r="Q21" s="64">
        <v>41</v>
      </c>
    </row>
    <row r="22" spans="1:17">
      <c r="A22" s="63" t="s">
        <v>180</v>
      </c>
      <c r="B22" s="74" t="s">
        <v>195</v>
      </c>
      <c r="C22" s="64">
        <v>35</v>
      </c>
      <c r="D22" s="64">
        <v>43</v>
      </c>
      <c r="E22" s="64">
        <v>57</v>
      </c>
      <c r="F22" s="64">
        <v>46</v>
      </c>
      <c r="G22" s="65">
        <v>63</v>
      </c>
      <c r="H22" s="66">
        <v>29</v>
      </c>
      <c r="I22" s="64">
        <v>37</v>
      </c>
      <c r="J22" s="64">
        <v>51</v>
      </c>
      <c r="K22" s="64">
        <v>40</v>
      </c>
      <c r="L22" s="65">
        <v>57</v>
      </c>
      <c r="M22" s="66">
        <v>23</v>
      </c>
      <c r="N22" s="64">
        <v>31</v>
      </c>
      <c r="O22" s="64">
        <v>45</v>
      </c>
      <c r="P22" s="64">
        <v>34</v>
      </c>
      <c r="Q22" s="64">
        <v>51</v>
      </c>
    </row>
    <row r="23" spans="1:17">
      <c r="A23" s="63" t="s">
        <v>181</v>
      </c>
      <c r="B23" s="74" t="s">
        <v>195</v>
      </c>
      <c r="C23" s="64">
        <v>34</v>
      </c>
      <c r="D23" s="64">
        <v>26</v>
      </c>
      <c r="E23" s="64">
        <v>87</v>
      </c>
      <c r="F23" s="64">
        <v>65</v>
      </c>
      <c r="G23" s="65">
        <v>39</v>
      </c>
      <c r="H23" s="66">
        <v>28</v>
      </c>
      <c r="I23" s="64">
        <v>20</v>
      </c>
      <c r="J23" s="64">
        <v>81</v>
      </c>
      <c r="K23" s="64">
        <v>59</v>
      </c>
      <c r="L23" s="65">
        <v>33</v>
      </c>
      <c r="M23" s="66">
        <v>22</v>
      </c>
      <c r="N23" s="64">
        <v>14</v>
      </c>
      <c r="O23" s="64">
        <v>75</v>
      </c>
      <c r="P23" s="64">
        <v>53</v>
      </c>
      <c r="Q23" s="64">
        <v>27</v>
      </c>
    </row>
    <row r="24" spans="1:17">
      <c r="A24" s="63" t="s">
        <v>182</v>
      </c>
      <c r="B24" s="74" t="s">
        <v>193</v>
      </c>
      <c r="C24" s="64">
        <v>56</v>
      </c>
      <c r="D24" s="64">
        <v>31</v>
      </c>
      <c r="E24" s="64">
        <v>85</v>
      </c>
      <c r="F24" s="64">
        <v>46</v>
      </c>
      <c r="G24" s="65">
        <v>49</v>
      </c>
      <c r="H24" s="66">
        <v>50</v>
      </c>
      <c r="I24" s="64">
        <v>25</v>
      </c>
      <c r="J24" s="64">
        <v>79</v>
      </c>
      <c r="K24" s="64">
        <v>40</v>
      </c>
      <c r="L24" s="65">
        <v>43</v>
      </c>
      <c r="M24" s="66">
        <v>44</v>
      </c>
      <c r="N24" s="64">
        <v>19</v>
      </c>
      <c r="O24" s="64">
        <v>73</v>
      </c>
      <c r="P24" s="64">
        <v>34</v>
      </c>
      <c r="Q24" s="64">
        <v>37</v>
      </c>
    </row>
    <row r="25" spans="1:17">
      <c r="A25" s="63" t="s">
        <v>183</v>
      </c>
      <c r="B25" s="74" t="s">
        <v>193</v>
      </c>
      <c r="C25" s="64">
        <v>54</v>
      </c>
      <c r="D25" s="64">
        <v>54</v>
      </c>
      <c r="E25" s="64">
        <v>45</v>
      </c>
      <c r="F25" s="64">
        <v>65</v>
      </c>
      <c r="G25" s="65">
        <v>59</v>
      </c>
      <c r="H25" s="66">
        <v>48</v>
      </c>
      <c r="I25" s="64">
        <v>48</v>
      </c>
      <c r="J25" s="64">
        <v>39</v>
      </c>
      <c r="K25" s="64">
        <v>59</v>
      </c>
      <c r="L25" s="65">
        <v>53</v>
      </c>
      <c r="M25" s="66">
        <v>42</v>
      </c>
      <c r="N25" s="64">
        <v>42</v>
      </c>
      <c r="O25" s="64">
        <v>33</v>
      </c>
      <c r="P25" s="64">
        <v>53</v>
      </c>
      <c r="Q25" s="64">
        <v>47</v>
      </c>
    </row>
    <row r="26" spans="1:17">
      <c r="A26" s="63" t="s">
        <v>184</v>
      </c>
      <c r="B26" s="74" t="s">
        <v>193</v>
      </c>
      <c r="C26" s="64">
        <v>58</v>
      </c>
      <c r="D26" s="64">
        <v>56</v>
      </c>
      <c r="E26" s="64">
        <v>65</v>
      </c>
      <c r="F26" s="64">
        <v>56</v>
      </c>
      <c r="G26" s="65">
        <v>69</v>
      </c>
      <c r="H26" s="66">
        <v>52</v>
      </c>
      <c r="I26" s="64">
        <v>50</v>
      </c>
      <c r="J26" s="64">
        <v>59</v>
      </c>
      <c r="K26" s="64">
        <v>50</v>
      </c>
      <c r="L26" s="65">
        <v>63</v>
      </c>
      <c r="M26" s="66">
        <v>46</v>
      </c>
      <c r="N26" s="64">
        <v>44</v>
      </c>
      <c r="O26" s="64">
        <v>53</v>
      </c>
      <c r="P26" s="64">
        <v>44</v>
      </c>
      <c r="Q26" s="64">
        <v>57</v>
      </c>
    </row>
    <row r="27" spans="1:17">
      <c r="A27" s="63" t="s">
        <v>185</v>
      </c>
      <c r="B27" s="74" t="s">
        <v>193</v>
      </c>
      <c r="C27" s="64">
        <v>85</v>
      </c>
      <c r="D27" s="64">
        <v>23</v>
      </c>
      <c r="E27" s="64">
        <v>65</v>
      </c>
      <c r="F27" s="64">
        <v>46</v>
      </c>
      <c r="G27" s="65">
        <v>78</v>
      </c>
      <c r="H27" s="66">
        <v>79</v>
      </c>
      <c r="I27" s="64">
        <v>17</v>
      </c>
      <c r="J27" s="64">
        <v>59</v>
      </c>
      <c r="K27" s="64">
        <v>40</v>
      </c>
      <c r="L27" s="65">
        <v>72</v>
      </c>
      <c r="M27" s="66">
        <v>73</v>
      </c>
      <c r="N27" s="64">
        <v>11</v>
      </c>
      <c r="O27" s="64">
        <v>53</v>
      </c>
      <c r="P27" s="64">
        <v>34</v>
      </c>
      <c r="Q27" s="64">
        <v>66</v>
      </c>
    </row>
    <row r="28" spans="1:17">
      <c r="A28" s="63" t="s">
        <v>186</v>
      </c>
      <c r="B28" s="74" t="s">
        <v>193</v>
      </c>
      <c r="C28" s="64">
        <v>56</v>
      </c>
      <c r="D28" s="64">
        <v>98</v>
      </c>
      <c r="E28" s="64">
        <v>45</v>
      </c>
      <c r="F28" s="64">
        <v>65</v>
      </c>
      <c r="G28" s="65">
        <v>68</v>
      </c>
      <c r="H28" s="66">
        <v>50</v>
      </c>
      <c r="I28" s="64">
        <v>92</v>
      </c>
      <c r="J28" s="64">
        <v>39</v>
      </c>
      <c r="K28" s="64">
        <v>59</v>
      </c>
      <c r="L28" s="65">
        <v>62</v>
      </c>
      <c r="M28" s="66">
        <v>44</v>
      </c>
      <c r="N28" s="64">
        <v>86</v>
      </c>
      <c r="O28" s="64">
        <v>33</v>
      </c>
      <c r="P28" s="64">
        <v>53</v>
      </c>
      <c r="Q28" s="64">
        <v>56</v>
      </c>
    </row>
    <row r="29" spans="1:17">
      <c r="A29" s="63" t="s">
        <v>187</v>
      </c>
      <c r="B29" s="74" t="s">
        <v>193</v>
      </c>
      <c r="C29" s="64">
        <v>94</v>
      </c>
      <c r="D29" s="64">
        <v>13</v>
      </c>
      <c r="E29" s="64">
        <v>32</v>
      </c>
      <c r="F29" s="64">
        <v>46</v>
      </c>
      <c r="G29" s="65">
        <v>58</v>
      </c>
      <c r="H29" s="66">
        <v>88</v>
      </c>
      <c r="I29" s="64">
        <v>7</v>
      </c>
      <c r="J29" s="64">
        <v>26</v>
      </c>
      <c r="K29" s="64">
        <v>40</v>
      </c>
      <c r="L29" s="65">
        <v>52</v>
      </c>
      <c r="M29" s="66">
        <v>82</v>
      </c>
      <c r="N29" s="64">
        <v>1</v>
      </c>
      <c r="O29" s="64">
        <v>20</v>
      </c>
      <c r="P29" s="64">
        <v>34</v>
      </c>
      <c r="Q29" s="64">
        <v>46</v>
      </c>
    </row>
    <row r="30" spans="1:17">
      <c r="A30" s="63" t="s">
        <v>188</v>
      </c>
      <c r="B30" s="74" t="s">
        <v>196</v>
      </c>
      <c r="C30" s="64">
        <v>23</v>
      </c>
      <c r="D30" s="64">
        <v>65</v>
      </c>
      <c r="E30" s="64">
        <v>45</v>
      </c>
      <c r="F30" s="64">
        <v>65</v>
      </c>
      <c r="G30" s="65">
        <v>54</v>
      </c>
      <c r="H30" s="66">
        <v>17</v>
      </c>
      <c r="I30" s="64">
        <v>59</v>
      </c>
      <c r="J30" s="64">
        <v>39</v>
      </c>
      <c r="K30" s="64">
        <v>59</v>
      </c>
      <c r="L30" s="65">
        <v>48</v>
      </c>
      <c r="M30" s="66">
        <v>11</v>
      </c>
      <c r="N30" s="64">
        <v>53</v>
      </c>
      <c r="O30" s="64">
        <v>33</v>
      </c>
      <c r="P30" s="64">
        <v>53</v>
      </c>
      <c r="Q30" s="64">
        <v>42</v>
      </c>
    </row>
    <row r="31" spans="1:17">
      <c r="A31" s="63" t="s">
        <v>189</v>
      </c>
      <c r="B31" s="74" t="s">
        <v>195</v>
      </c>
      <c r="C31" s="64">
        <v>74</v>
      </c>
      <c r="D31" s="64">
        <v>32</v>
      </c>
      <c r="E31" s="64">
        <v>65</v>
      </c>
      <c r="F31" s="64">
        <v>75</v>
      </c>
      <c r="G31" s="65">
        <v>59</v>
      </c>
      <c r="H31" s="66">
        <v>68</v>
      </c>
      <c r="I31" s="64">
        <v>26</v>
      </c>
      <c r="J31" s="64">
        <v>59</v>
      </c>
      <c r="K31" s="64">
        <v>69</v>
      </c>
      <c r="L31" s="65">
        <v>53</v>
      </c>
      <c r="M31" s="66">
        <v>62</v>
      </c>
      <c r="N31" s="64">
        <v>20</v>
      </c>
      <c r="O31" s="64">
        <v>53</v>
      </c>
      <c r="P31" s="64">
        <v>63</v>
      </c>
      <c r="Q31" s="64">
        <v>47</v>
      </c>
    </row>
    <row r="32" spans="1:17" ht="13.5" thickBot="1">
      <c r="A32" s="67" t="s">
        <v>190</v>
      </c>
      <c r="B32" s="75" t="s">
        <v>193</v>
      </c>
      <c r="C32" s="68">
        <v>75</v>
      </c>
      <c r="D32" s="68">
        <v>45</v>
      </c>
      <c r="E32" s="68">
        <v>66</v>
      </c>
      <c r="F32" s="68">
        <v>77</v>
      </c>
      <c r="G32" s="69">
        <v>64</v>
      </c>
      <c r="H32" s="70">
        <v>69</v>
      </c>
      <c r="I32" s="68">
        <v>39</v>
      </c>
      <c r="J32" s="68">
        <v>60</v>
      </c>
      <c r="K32" s="68">
        <v>71</v>
      </c>
      <c r="L32" s="69">
        <v>58</v>
      </c>
      <c r="M32" s="70">
        <v>63</v>
      </c>
      <c r="N32" s="68">
        <v>33</v>
      </c>
      <c r="O32" s="68">
        <v>54</v>
      </c>
      <c r="P32" s="68">
        <v>65</v>
      </c>
      <c r="Q32" s="68">
        <v>52</v>
      </c>
    </row>
  </sheetData>
  <mergeCells count="4">
    <mergeCell ref="A1:Q1"/>
    <mergeCell ref="C3:G3"/>
    <mergeCell ref="H3:L3"/>
    <mergeCell ref="M3:Q3"/>
  </mergeCells>
  <phoneticPr fontId="2"/>
  <pageMargins left="0.82677165354330717" right="0.74803149606299213" top="0.6692913385826772" bottom="0.98425196850393704" header="0.27559055118110237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4月</vt:lpstr>
      <vt:lpstr>5月</vt:lpstr>
      <vt:lpstr>6月</vt:lpstr>
      <vt:lpstr>問１</vt:lpstr>
      <vt:lpstr>問１解答</vt:lpstr>
      <vt:lpstr>問２</vt:lpstr>
      <vt:lpstr>問３</vt:lpstr>
      <vt:lpstr>問４</vt:lpstr>
      <vt:lpstr>問４解答</vt:lpstr>
      <vt:lpstr>問５</vt:lpstr>
      <vt:lpstr>問５解答</vt:lpstr>
      <vt:lpstr>問６</vt:lpstr>
      <vt:lpstr>問７</vt:lpstr>
      <vt:lpstr>問８</vt:lpstr>
      <vt:lpstr>問８解答</vt:lpstr>
      <vt:lpstr>問９</vt:lpstr>
      <vt:lpstr>問９解答</vt:lpstr>
      <vt:lpstr>Sheet3</vt:lpstr>
      <vt:lpstr>問２!Print_Area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高橋哲郎</dc:creator>
  <cp:lastModifiedBy>biostat_35</cp:lastModifiedBy>
  <cp:lastPrinted>2022-08-14T05:36:17Z</cp:lastPrinted>
  <dcterms:created xsi:type="dcterms:W3CDTF">1999-12-22T17:31:01Z</dcterms:created>
  <dcterms:modified xsi:type="dcterms:W3CDTF">2022-08-14T06:10:33Z</dcterms:modified>
</cp:coreProperties>
</file>