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■■■県庁健康しが\"/>
    </mc:Choice>
  </mc:AlternateContent>
  <xr:revisionPtr revIDLastSave="0" documentId="8_{4C18A29B-0D24-409B-8B7B-EEA0CFE7AEE4}" xr6:coauthVersionLast="47" xr6:coauthVersionMax="47" xr10:uidLastSave="{00000000-0000-0000-0000-000000000000}"/>
  <bookViews>
    <workbookView xWindow="-108" yWindow="-108" windowWidth="23256" windowHeight="12456" xr2:uid="{9B909BB7-4820-4E26-BA31-FF3618E1C55E}"/>
  </bookViews>
  <sheets>
    <sheet name="要介護H25_P190~191表35,36" sheetId="3" r:id="rId1"/>
    <sheet name="要介護H27_P190~191表39,40" sheetId="4" r:id="rId2"/>
    <sheet name="要介護H28_P187,188表38,39" sheetId="5" r:id="rId3"/>
    <sheet name="要介護H29__P187,188表39,40" sheetId="6" r:id="rId4"/>
    <sheet name="Sheet1" sheetId="1" r:id="rId5"/>
  </sheets>
  <externalReferences>
    <externalReference r:id="rId6"/>
    <externalReference r:id="rId7"/>
  </externalReferences>
  <definedNames>
    <definedName name="_Toc150416758" localSheetId="4">Sheet1!$A$3</definedName>
    <definedName name="Data" localSheetId="2">#REF!</definedName>
    <definedName name="Data">#REF!</definedName>
    <definedName name="DataEnd" localSheetId="2">#REF!</definedName>
    <definedName name="DataEnd">#REF!</definedName>
    <definedName name="Hyousoku" localSheetId="2">#REF!</definedName>
    <definedName name="Hyousoku">#REF!</definedName>
    <definedName name="HyousokuArea" localSheetId="2">#REF!</definedName>
    <definedName name="HyousokuArea">#REF!</definedName>
    <definedName name="HyousokuEnd" localSheetId="2">#REF!</definedName>
    <definedName name="HyousokuEnd">#REF!</definedName>
    <definedName name="Hyoutou" localSheetId="2">#REF!</definedName>
    <definedName name="Hyoutou">#REF!</definedName>
    <definedName name="Rangai0" localSheetId="2">#REF!</definedName>
    <definedName name="Rangai0">#REF!</definedName>
    <definedName name="Title" localSheetId="2">#REF!</definedName>
    <definedName name="Title">#REF!</definedName>
    <definedName name="TitleEnglish" localSheetId="2">#REF!</definedName>
    <definedName name="TitleEnglish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5" i="5" l="1"/>
  <c r="AA24" i="5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U34" i="4"/>
  <c r="AN34" i="4"/>
  <c r="AY34" i="4" s="1"/>
  <c r="AM34" i="4"/>
  <c r="AX34" i="4" s="1"/>
  <c r="AL34" i="4"/>
  <c r="AW34" i="4" s="1"/>
  <c r="AK34" i="4"/>
  <c r="AV34" i="4" s="1"/>
  <c r="AJ34" i="4"/>
  <c r="AI34" i="4"/>
  <c r="AT34" i="4" s="1"/>
  <c r="AH34" i="4"/>
  <c r="AS34" i="4" s="1"/>
  <c r="AF34" i="4"/>
  <c r="AQ34" i="4" s="1"/>
  <c r="AE34" i="4"/>
  <c r="AP34" i="4" s="1"/>
  <c r="AD34" i="4"/>
  <c r="AO34" i="4" s="1"/>
  <c r="AC34" i="4"/>
  <c r="AT33" i="4"/>
  <c r="AN33" i="4"/>
  <c r="AY33" i="4" s="1"/>
  <c r="AM33" i="4"/>
  <c r="AX33" i="4" s="1"/>
  <c r="AL33" i="4"/>
  <c r="AW33" i="4" s="1"/>
  <c r="AK33" i="4"/>
  <c r="AV33" i="4" s="1"/>
  <c r="AJ33" i="4"/>
  <c r="AU33" i="4" s="1"/>
  <c r="AI33" i="4"/>
  <c r="AH33" i="4"/>
  <c r="AS33" i="4" s="1"/>
  <c r="AF33" i="4"/>
  <c r="AQ33" i="4" s="1"/>
  <c r="AE33" i="4"/>
  <c r="AP33" i="4" s="1"/>
  <c r="AD33" i="4"/>
  <c r="AO33" i="4" s="1"/>
  <c r="AC33" i="4"/>
  <c r="AN32" i="4"/>
  <c r="AY32" i="4" s="1"/>
  <c r="AM32" i="4"/>
  <c r="AX32" i="4" s="1"/>
  <c r="AL32" i="4"/>
  <c r="AW32" i="4" s="1"/>
  <c r="AK32" i="4"/>
  <c r="AV32" i="4" s="1"/>
  <c r="AJ32" i="4"/>
  <c r="AU32" i="4" s="1"/>
  <c r="AI32" i="4"/>
  <c r="AT32" i="4" s="1"/>
  <c r="AH32" i="4"/>
  <c r="AF32" i="4"/>
  <c r="AQ32" i="4" s="1"/>
  <c r="AE32" i="4"/>
  <c r="AP32" i="4" s="1"/>
  <c r="AD32" i="4"/>
  <c r="AO32" i="4" s="1"/>
  <c r="AC32" i="4"/>
  <c r="AS32" i="4" s="1"/>
  <c r="AJ31" i="4"/>
  <c r="AY30" i="4"/>
  <c r="AQ30" i="4"/>
  <c r="AN30" i="4"/>
  <c r="AM30" i="4"/>
  <c r="AX30" i="4" s="1"/>
  <c r="AL30" i="4"/>
  <c r="AW30" i="4" s="1"/>
  <c r="AK30" i="4"/>
  <c r="AV30" i="4" s="1"/>
  <c r="AJ30" i="4"/>
  <c r="AU30" i="4" s="1"/>
  <c r="AI30" i="4"/>
  <c r="AT30" i="4" s="1"/>
  <c r="AH30" i="4"/>
  <c r="AF30" i="4"/>
  <c r="AE30" i="4"/>
  <c r="AP30" i="4" s="1"/>
  <c r="AD30" i="4"/>
  <c r="AO30" i="4" s="1"/>
  <c r="AC30" i="4"/>
  <c r="AS30" i="4" s="1"/>
  <c r="AX29" i="4"/>
  <c r="AP29" i="4"/>
  <c r="AN29" i="4"/>
  <c r="AM29" i="4"/>
  <c r="AL29" i="4"/>
  <c r="AW29" i="4" s="1"/>
  <c r="AK29" i="4"/>
  <c r="AV29" i="4" s="1"/>
  <c r="AJ29" i="4"/>
  <c r="AU29" i="4" s="1"/>
  <c r="AI29" i="4"/>
  <c r="AT29" i="4" s="1"/>
  <c r="AH29" i="4"/>
  <c r="AS29" i="4" s="1"/>
  <c r="AF29" i="4"/>
  <c r="AE29" i="4"/>
  <c r="AD29" i="4"/>
  <c r="AO29" i="4" s="1"/>
  <c r="AC29" i="4"/>
  <c r="AY29" i="4" s="1"/>
  <c r="AW28" i="4"/>
  <c r="AO28" i="4"/>
  <c r="AN28" i="4"/>
  <c r="AM28" i="4"/>
  <c r="AL28" i="4"/>
  <c r="AK28" i="4"/>
  <c r="AV28" i="4" s="1"/>
  <c r="AJ28" i="4"/>
  <c r="AU28" i="4" s="1"/>
  <c r="AI28" i="4"/>
  <c r="AT28" i="4" s="1"/>
  <c r="AH28" i="4"/>
  <c r="AS28" i="4" s="1"/>
  <c r="AG28" i="4"/>
  <c r="AR28" i="4" s="1"/>
  <c r="AF28" i="4"/>
  <c r="AE28" i="4"/>
  <c r="AP28" i="4" s="1"/>
  <c r="AD28" i="4"/>
  <c r="AC28" i="4"/>
  <c r="AY28" i="4" s="1"/>
  <c r="AV27" i="4"/>
  <c r="AN27" i="4"/>
  <c r="AN31" i="4" s="1"/>
  <c r="AM27" i="4"/>
  <c r="AM31" i="4" s="1"/>
  <c r="AL27" i="4"/>
  <c r="AL31" i="4" s="1"/>
  <c r="AK27" i="4"/>
  <c r="AK31" i="4" s="1"/>
  <c r="AJ27" i="4"/>
  <c r="AU27" i="4" s="1"/>
  <c r="AI27" i="4"/>
  <c r="AI31" i="4" s="1"/>
  <c r="AH27" i="4"/>
  <c r="AH31" i="4" s="1"/>
  <c r="AF27" i="4"/>
  <c r="AF31" i="4" s="1"/>
  <c r="AE27" i="4"/>
  <c r="AE31" i="4" s="1"/>
  <c r="AD27" i="4"/>
  <c r="AD31" i="4" s="1"/>
  <c r="AC27" i="4"/>
  <c r="AX27" i="4" s="1"/>
  <c r="AY25" i="4"/>
  <c r="AX25" i="4"/>
  <c r="AW25" i="4"/>
  <c r="AV25" i="4"/>
  <c r="AU25" i="4"/>
  <c r="AT25" i="4"/>
  <c r="AS25" i="4"/>
  <c r="AR25" i="4"/>
  <c r="AQ25" i="4"/>
  <c r="AP25" i="4"/>
  <c r="AO25" i="4"/>
  <c r="AG25" i="4"/>
  <c r="AA25" i="4"/>
  <c r="AY24" i="4"/>
  <c r="AX24" i="4"/>
  <c r="AW24" i="4"/>
  <c r="AV24" i="4"/>
  <c r="AU24" i="4"/>
  <c r="AT24" i="4"/>
  <c r="AS24" i="4"/>
  <c r="AR24" i="4"/>
  <c r="AQ24" i="4"/>
  <c r="AP24" i="4"/>
  <c r="AO24" i="4"/>
  <c r="AG24" i="4"/>
  <c r="AA24" i="4"/>
  <c r="AY23" i="4"/>
  <c r="AX23" i="4"/>
  <c r="AW23" i="4"/>
  <c r="AV23" i="4"/>
  <c r="AU23" i="4"/>
  <c r="AT23" i="4"/>
  <c r="AS23" i="4"/>
  <c r="AR23" i="4"/>
  <c r="AQ23" i="4"/>
  <c r="AP23" i="4"/>
  <c r="AO23" i="4"/>
  <c r="AG23" i="4"/>
  <c r="AA23" i="4"/>
  <c r="AY22" i="4"/>
  <c r="AX22" i="4"/>
  <c r="AW22" i="4"/>
  <c r="AV22" i="4"/>
  <c r="AU22" i="4"/>
  <c r="AT22" i="4"/>
  <c r="AS22" i="4"/>
  <c r="AQ22" i="4"/>
  <c r="AP22" i="4"/>
  <c r="AO22" i="4"/>
  <c r="AG22" i="4"/>
  <c r="AR22" i="4" s="1"/>
  <c r="AA22" i="4"/>
  <c r="AY21" i="4"/>
  <c r="AX21" i="4"/>
  <c r="AW21" i="4"/>
  <c r="AV21" i="4"/>
  <c r="AU21" i="4"/>
  <c r="AT21" i="4"/>
  <c r="AS21" i="4"/>
  <c r="AQ21" i="4"/>
  <c r="AP21" i="4"/>
  <c r="AO21" i="4"/>
  <c r="AG21" i="4"/>
  <c r="AG33" i="4" s="1"/>
  <c r="AR33" i="4" s="1"/>
  <c r="AA21" i="4"/>
  <c r="AY20" i="4"/>
  <c r="AX20" i="4"/>
  <c r="AW20" i="4"/>
  <c r="AV20" i="4"/>
  <c r="AU20" i="4"/>
  <c r="AT20" i="4"/>
  <c r="AS20" i="4"/>
  <c r="AQ20" i="4"/>
  <c r="AP20" i="4"/>
  <c r="AO20" i="4"/>
  <c r="AG20" i="4"/>
  <c r="AR20" i="4" s="1"/>
  <c r="AA20" i="4"/>
  <c r="AY19" i="4"/>
  <c r="AX19" i="4"/>
  <c r="AW19" i="4"/>
  <c r="AV19" i="4"/>
  <c r="AU19" i="4"/>
  <c r="AT19" i="4"/>
  <c r="AS19" i="4"/>
  <c r="AQ19" i="4"/>
  <c r="AP19" i="4"/>
  <c r="AO19" i="4"/>
  <c r="AG19" i="4"/>
  <c r="AR19" i="4" s="1"/>
  <c r="AA19" i="4"/>
  <c r="AY18" i="4"/>
  <c r="AX18" i="4"/>
  <c r="AW18" i="4"/>
  <c r="AV18" i="4"/>
  <c r="AU18" i="4"/>
  <c r="AT18" i="4"/>
  <c r="AS18" i="4"/>
  <c r="AR18" i="4"/>
  <c r="AQ18" i="4"/>
  <c r="AP18" i="4"/>
  <c r="AO18" i="4"/>
  <c r="AG18" i="4"/>
  <c r="AG29" i="4" s="1"/>
  <c r="AR29" i="4" s="1"/>
  <c r="AA18" i="4"/>
  <c r="AY17" i="4"/>
  <c r="AX17" i="4"/>
  <c r="AW17" i="4"/>
  <c r="AV17" i="4"/>
  <c r="AU17" i="4"/>
  <c r="AT17" i="4"/>
  <c r="AS17" i="4"/>
  <c r="AR17" i="4"/>
  <c r="AQ17" i="4"/>
  <c r="AP17" i="4"/>
  <c r="AO17" i="4"/>
  <c r="AG17" i="4"/>
  <c r="AA17" i="4"/>
  <c r="AY16" i="4"/>
  <c r="AX16" i="4"/>
  <c r="AW16" i="4"/>
  <c r="AV16" i="4"/>
  <c r="AU16" i="4"/>
  <c r="AT16" i="4"/>
  <c r="AS16" i="4"/>
  <c r="AR16" i="4"/>
  <c r="AQ16" i="4"/>
  <c r="AP16" i="4"/>
  <c r="AO16" i="4"/>
  <c r="AG16" i="4"/>
  <c r="AA16" i="4"/>
  <c r="AY15" i="4"/>
  <c r="AX15" i="4"/>
  <c r="AW15" i="4"/>
  <c r="AV15" i="4"/>
  <c r="AU15" i="4"/>
  <c r="AT15" i="4"/>
  <c r="AS15" i="4"/>
  <c r="AR15" i="4"/>
  <c r="AQ15" i="4"/>
  <c r="AP15" i="4"/>
  <c r="AO15" i="4"/>
  <c r="AG15" i="4"/>
  <c r="AG30" i="4" s="1"/>
  <c r="AR30" i="4" s="1"/>
  <c r="AA15" i="4"/>
  <c r="AY14" i="4"/>
  <c r="AX14" i="4"/>
  <c r="AW14" i="4"/>
  <c r="AV14" i="4"/>
  <c r="AU14" i="4"/>
  <c r="AT14" i="4"/>
  <c r="AS14" i="4"/>
  <c r="AQ14" i="4"/>
  <c r="AP14" i="4"/>
  <c r="AO14" i="4"/>
  <c r="AG14" i="4"/>
  <c r="AR14" i="4" s="1"/>
  <c r="AA14" i="4"/>
  <c r="AY13" i="4"/>
  <c r="AX13" i="4"/>
  <c r="AW13" i="4"/>
  <c r="AV13" i="4"/>
  <c r="AU13" i="4"/>
  <c r="AT13" i="4"/>
  <c r="AS13" i="4"/>
  <c r="AQ13" i="4"/>
  <c r="AP13" i="4"/>
  <c r="AO13" i="4"/>
  <c r="AG13" i="4"/>
  <c r="AG31" i="4" s="1"/>
  <c r="AA13" i="4"/>
  <c r="AY12" i="4"/>
  <c r="AX12" i="4"/>
  <c r="AW12" i="4"/>
  <c r="AV12" i="4"/>
  <c r="AU12" i="4"/>
  <c r="AT12" i="4"/>
  <c r="AS12" i="4"/>
  <c r="AQ12" i="4"/>
  <c r="AP12" i="4"/>
  <c r="AO12" i="4"/>
  <c r="AG12" i="4"/>
  <c r="AR12" i="4" s="1"/>
  <c r="AA12" i="4"/>
  <c r="AY11" i="4"/>
  <c r="AX11" i="4"/>
  <c r="AW11" i="4"/>
  <c r="AV11" i="4"/>
  <c r="AU11" i="4"/>
  <c r="AT11" i="4"/>
  <c r="AS11" i="4"/>
  <c r="AQ11" i="4"/>
  <c r="AP11" i="4"/>
  <c r="AO11" i="4"/>
  <c r="AG11" i="4"/>
  <c r="AR11" i="4" s="1"/>
  <c r="AA11" i="4"/>
  <c r="AY10" i="4"/>
  <c r="AX10" i="4"/>
  <c r="AW10" i="4"/>
  <c r="AV10" i="4"/>
  <c r="AU10" i="4"/>
  <c r="AT10" i="4"/>
  <c r="AS10" i="4"/>
  <c r="AR10" i="4"/>
  <c r="AQ10" i="4"/>
  <c r="AP10" i="4"/>
  <c r="AO10" i="4"/>
  <c r="AG10" i="4"/>
  <c r="AA10" i="4"/>
  <c r="AY9" i="4"/>
  <c r="AX9" i="4"/>
  <c r="AW9" i="4"/>
  <c r="AV9" i="4"/>
  <c r="AU9" i="4"/>
  <c r="AT9" i="4"/>
  <c r="AS9" i="4"/>
  <c r="AR9" i="4"/>
  <c r="AQ9" i="4"/>
  <c r="AP9" i="4"/>
  <c r="AO9" i="4"/>
  <c r="AG9" i="4"/>
  <c r="AA9" i="4"/>
  <c r="AY8" i="4"/>
  <c r="AX8" i="4"/>
  <c r="AW8" i="4"/>
  <c r="AV8" i="4"/>
  <c r="AU8" i="4"/>
  <c r="AT8" i="4"/>
  <c r="AS8" i="4"/>
  <c r="AR8" i="4"/>
  <c r="AQ8" i="4"/>
  <c r="AP8" i="4"/>
  <c r="AO8" i="4"/>
  <c r="AG8" i="4"/>
  <c r="AA8" i="4"/>
  <c r="AY7" i="4"/>
  <c r="AX7" i="4"/>
  <c r="AW7" i="4"/>
  <c r="AV7" i="4"/>
  <c r="AU7" i="4"/>
  <c r="AT7" i="4"/>
  <c r="AS7" i="4"/>
  <c r="AR7" i="4"/>
  <c r="AQ7" i="4"/>
  <c r="AP7" i="4"/>
  <c r="AO7" i="4"/>
  <c r="AG7" i="4"/>
  <c r="AG34" i="4" s="1"/>
  <c r="AR34" i="4" s="1"/>
  <c r="AA7" i="4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R13" i="4" l="1"/>
  <c r="AR21" i="4"/>
  <c r="AG27" i="4"/>
  <c r="AR27" i="4" s="1"/>
  <c r="AO27" i="4"/>
  <c r="AW27" i="4"/>
  <c r="AX28" i="4"/>
  <c r="AQ29" i="4"/>
  <c r="AC31" i="4"/>
  <c r="AQ31" i="4" s="1"/>
  <c r="AP27" i="4"/>
  <c r="AQ28" i="4"/>
  <c r="AQ27" i="4"/>
  <c r="AY27" i="4"/>
  <c r="AG32" i="4"/>
  <c r="AR32" i="4" s="1"/>
  <c r="AS27" i="4"/>
  <c r="AT27" i="4"/>
  <c r="AO31" i="4" l="1"/>
  <c r="AW31" i="4"/>
  <c r="AV31" i="4"/>
  <c r="AR31" i="4"/>
  <c r="AT31" i="4"/>
  <c r="AY31" i="4"/>
  <c r="AU31" i="4"/>
  <c r="AP31" i="4"/>
  <c r="AS31" i="4"/>
  <c r="AX31" i="4"/>
</calcChain>
</file>

<file path=xl/sharedStrings.xml><?xml version="1.0" encoding="utf-8"?>
<sst xmlns="http://schemas.openxmlformats.org/spreadsheetml/2006/main" count="396" uniqueCount="93">
  <si>
    <t>1.1.1 滋賀県の平均寿命の推移</t>
  </si>
  <si>
    <t>滋賀県の平均寿命の推移について、全国、平均寿命上位県、下位県との推移を比較する。</t>
  </si>
  <si>
    <t>データソース：滋賀県 健康づくり支援資料集(平成29年)　人口動態・生命表　表17-18</t>
  </si>
  <si>
    <t>＊平均寿命</t>
  </si>
  <si>
    <t>使用統計資料</t>
    <rPh sb="0" eb="6">
      <t>シヨウトウケイシリョウ</t>
    </rPh>
    <phoneticPr fontId="3"/>
  </si>
  <si>
    <t>分析例</t>
    <rPh sb="0" eb="2">
      <t>ブンセキ</t>
    </rPh>
    <rPh sb="2" eb="3">
      <t>レイ</t>
    </rPh>
    <phoneticPr fontId="3"/>
  </si>
  <si>
    <t>備考</t>
    <rPh sb="0" eb="2">
      <t>ビコウ</t>
    </rPh>
    <phoneticPr fontId="3"/>
  </si>
  <si>
    <t>「都道府県生命表」昭和40（1960）年から令和２(2020)年までの値を使用</t>
    <phoneticPr fontId="3"/>
  </si>
  <si>
    <t>課題</t>
    <rPh sb="0" eb="2">
      <t>カダイ</t>
    </rPh>
    <phoneticPr fontId="3"/>
  </si>
  <si>
    <t>1.1.２ 滋賀県の平均余命の推移</t>
    <phoneticPr fontId="3"/>
  </si>
  <si>
    <t>・年齢別（平均余命）の検討も合わせて行い、世代間の平均余命の推移も検討する。
・全国、平均寿命上位県、下位県との推移を比較する。</t>
    <phoneticPr fontId="3"/>
  </si>
  <si>
    <t xml:space="preserve">「都道府県生命表」昭和40（1960）年から令和２(2020)年までの値を使用
</t>
    <phoneticPr fontId="3"/>
  </si>
  <si>
    <t xml:space="preserve">データソース：滋賀県 健康づくり支援資料集(平成29年)　人口動態・生命表　表15-16
</t>
    <phoneticPr fontId="3"/>
  </si>
  <si>
    <t>＊「Pref_life.xlsx」
＊平均余命
＊集計例1.1.2
＊集計例1.1.1</t>
    <phoneticPr fontId="3"/>
  </si>
  <si>
    <t>1.1.3　特定死因の除去による寿命の延び（都道府県生命表比較）</t>
    <phoneticPr fontId="3"/>
  </si>
  <si>
    <t>都道府県生命表における「特定死因の除去による寿命の延び」について経年変化を集計する。平均寿命上位県、下位県、順位変動の大きい県を抽出し、特定死因の除去変数との関連を検討し、平均寿命に影響する疾病構造上の特徴を明らかにする。</t>
    <phoneticPr fontId="3"/>
  </si>
  <si>
    <t>・都道府県生命表における「特定死因を除去した場合の平均寿命の延び」を使用
・Rパッケージ「fmsb」に、平成27年都道府県別生命表の概況データが収載されており、これを活用することで、近年の平均寿命上位県と下位県、順位変動が大きい県の疾病構造を視覚化することが可能である。同様に他の年次のデータセットを作成し、検討を行う。</t>
    <rPh sb="34" eb="36">
      <t>シヨウ</t>
    </rPh>
    <phoneticPr fontId="3"/>
  </si>
  <si>
    <t>データソース：厚生労働省　都道府県生命表「特定死因を除去した場合の平均寿命の延び」</t>
    <phoneticPr fontId="3"/>
  </si>
  <si>
    <t>＊各年のデータを収集する必要あり2000-2020分はデータセット化済</t>
    <phoneticPr fontId="3"/>
  </si>
  <si>
    <t>＊検討対象県
上位県：滋賀県、長野県
下位県：青森県
変動が大きい県：（up）岡山県、島根県、熊本県　（down）沖縄県
＊出力例1.1.3</t>
    <phoneticPr fontId="3"/>
  </si>
  <si>
    <t>1.1.4 県内市町村の平均寿命</t>
    <phoneticPr fontId="3"/>
  </si>
  <si>
    <t>滋賀県内市町の平均寿命の推移については、「市町村生命表」昭和40（1960）年から令和２(2020)年までの値を使用する。</t>
    <phoneticPr fontId="3"/>
  </si>
  <si>
    <t>データソース：滋賀県 健康づくり支援資料集(平成29年)　人口動態・生命表　表17-18
		＊各年のデータを収集する必要あり</t>
    <phoneticPr fontId="3"/>
  </si>
  <si>
    <t>１．２　健康寿命</t>
    <phoneticPr fontId="3"/>
  </si>
  <si>
    <t>平均寿命</t>
    <rPh sb="0" eb="2">
      <t>ヘイキン</t>
    </rPh>
    <rPh sb="2" eb="4">
      <t>ジュミョウ</t>
    </rPh>
    <phoneticPr fontId="3"/>
  </si>
  <si>
    <t>バインドデータ作成必要</t>
    <rPh sb="7" eb="9">
      <t>サクセイ</t>
    </rPh>
    <rPh sb="9" eb="11">
      <t>ヒツヨウ</t>
    </rPh>
    <phoneticPr fontId="3"/>
  </si>
  <si>
    <t>データソース：滋賀県 健康づくり支援資料集(平成29年)　健康寿命データ
		＊各年のデータを収集する必要あり</t>
    <rPh sb="29" eb="33">
      <t>ケンコウジュミョウ</t>
    </rPh>
    <phoneticPr fontId="3"/>
  </si>
  <si>
    <t>1．３　要介護認定データ</t>
    <phoneticPr fontId="3"/>
  </si>
  <si>
    <t>健康寿命の指標各種定義による算出
・自立期間
・要介護期間
・障害調整健康余命；disability adjusted life expectancy :DALE 
・障害を持つ人の割合　加重障害保有割合　WDP：weighted disability prevalence</t>
    <rPh sb="7" eb="11">
      <t>カクシュテイギ</t>
    </rPh>
    <rPh sb="14" eb="16">
      <t>サンシュツ</t>
    </rPh>
    <phoneticPr fontId="3"/>
  </si>
  <si>
    <t>１.3.2　自立期間、要介護期間</t>
    <phoneticPr fontId="3"/>
  </si>
  <si>
    <t>「健康寿命の地域指標算定の標準化に関する研究班」の算出式による算出値</t>
    <phoneticPr fontId="3"/>
  </si>
  <si>
    <t>データソース：滋賀県 健康づくり支援資料集(平成29年)　 平均自立期間と平均要介護期間（表12、表13）を用いる</t>
    <phoneticPr fontId="3"/>
  </si>
  <si>
    <t>＊各年のデータを収集する必要あり
			平成29年度：H19-28年（年齢別）、平成27年（市町村）
			平成28年度： H18-27年（年齢別）、平成27年（市町村）
			平成27年度：H17-26年（年齢別）、平成22年（市町村）
			平成26年度：
			 平成25年度：
			平成24年度：H17-23年（年齢別）、平成17年（市町村）</t>
    <phoneticPr fontId="3"/>
  </si>
  <si>
    <t>1.3.3　 「DALE」、「WDP」</t>
    <phoneticPr fontId="3"/>
  </si>
  <si>
    <t xml:space="preserve">介護保険認定者数、生命表を用い、下記式より算出を行う。
</t>
    <phoneticPr fontId="3"/>
  </si>
  <si>
    <t xml:space="preserve">Lx→x 歳の定常人口 </t>
  </si>
  <si>
    <t>l x→x 歳の生存数</t>
  </si>
  <si>
    <t>WDPx→x 歳の WDP</t>
  </si>
  <si>
    <t>データソース：滋賀県 健康づくり支援資料集（要介護（要支援）認定者の状況）</t>
    <phoneticPr fontId="3"/>
  </si>
  <si>
    <t>＊Rによるファイル読み込みコードあり</t>
  </si>
  <si>
    <t>都道府県別生命表2020, 2015, 2010, 2005,2000</t>
    <phoneticPr fontId="3"/>
  </si>
  <si>
    <t>市区町村別生命表　2020, 2015, 2010, 2005,2000</t>
    <phoneticPr fontId="3"/>
  </si>
  <si>
    <t xml:space="preserve">性・年齢階級別介護保険認定者数　
</t>
    <phoneticPr fontId="3"/>
  </si>
  <si>
    <t>要介護（要支援）認定者の状況（平成25年9月末現在）</t>
    <rPh sb="12" eb="14">
      <t>ジョウキョウ</t>
    </rPh>
    <phoneticPr fontId="5"/>
  </si>
  <si>
    <t>65歳以上</t>
    <rPh sb="2" eb="5">
      <t>サイイジョウ</t>
    </rPh>
    <phoneticPr fontId="5"/>
  </si>
  <si>
    <t>75歳以上</t>
    <rPh sb="2" eb="5">
      <t>サイイジョウ</t>
    </rPh>
    <phoneticPr fontId="5"/>
  </si>
  <si>
    <t>市町村別</t>
    <rPh sb="0" eb="3">
      <t>シチョウソン</t>
    </rPh>
    <rPh sb="3" eb="4">
      <t>ベツ</t>
    </rPh>
    <phoneticPr fontId="5"/>
  </si>
  <si>
    <t>65歳以上被保険者数</t>
    <rPh sb="2" eb="3">
      <t>サイ</t>
    </rPh>
    <rPh sb="3" eb="5">
      <t>イジョウ</t>
    </rPh>
    <rPh sb="5" eb="6">
      <t>ヒ</t>
    </rPh>
    <rPh sb="6" eb="9">
      <t>ホケンシャ</t>
    </rPh>
    <rPh sb="9" eb="10">
      <t>スウ</t>
    </rPh>
    <phoneticPr fontId="5"/>
  </si>
  <si>
    <t>要介護（要支援）認定者数（人）</t>
    <rPh sb="0" eb="1">
      <t>ヨウ</t>
    </rPh>
    <rPh sb="1" eb="3">
      <t>カイゴ</t>
    </rPh>
    <rPh sb="4" eb="5">
      <t>ヨウ</t>
    </rPh>
    <rPh sb="5" eb="7">
      <t>シエン</t>
    </rPh>
    <rPh sb="8" eb="11">
      <t>ニンテイシャ</t>
    </rPh>
    <rPh sb="11" eb="12">
      <t>スウ</t>
    </rPh>
    <rPh sb="13" eb="14">
      <t>ニン</t>
    </rPh>
    <phoneticPr fontId="5"/>
  </si>
  <si>
    <t>合計</t>
    <rPh sb="0" eb="2">
      <t>ゴウケイ</t>
    </rPh>
    <phoneticPr fontId="5"/>
  </si>
  <si>
    <t>要介護（支援）認定者率（％）</t>
    <rPh sb="0" eb="1">
      <t>ヨウ</t>
    </rPh>
    <rPh sb="1" eb="3">
      <t>カイゴ</t>
    </rPh>
    <rPh sb="4" eb="6">
      <t>シエン</t>
    </rPh>
    <rPh sb="7" eb="9">
      <t>ニンテイ</t>
    </rPh>
    <rPh sb="9" eb="11">
      <t>シャリツ</t>
    </rPh>
    <phoneticPr fontId="5"/>
  </si>
  <si>
    <t>75歳以上被保険者数</t>
    <rPh sb="2" eb="3">
      <t>サイ</t>
    </rPh>
    <rPh sb="3" eb="5">
      <t>イジョウ</t>
    </rPh>
    <rPh sb="5" eb="6">
      <t>ヒ</t>
    </rPh>
    <rPh sb="6" eb="9">
      <t>ホケンシャ</t>
    </rPh>
    <rPh sb="9" eb="10">
      <t>スウ</t>
    </rPh>
    <phoneticPr fontId="5"/>
  </si>
  <si>
    <t>要支援</t>
    <rPh sb="0" eb="1">
      <t>ヨウ</t>
    </rPh>
    <rPh sb="1" eb="3">
      <t>シエン</t>
    </rPh>
    <phoneticPr fontId="5"/>
  </si>
  <si>
    <t>計</t>
    <rPh sb="0" eb="1">
      <t>ケイ</t>
    </rPh>
    <phoneticPr fontId="5"/>
  </si>
  <si>
    <t>要介護</t>
    <rPh sb="0" eb="1">
      <t>ヨウ</t>
    </rPh>
    <rPh sb="1" eb="3">
      <t>カイゴ</t>
    </rPh>
    <phoneticPr fontId="5"/>
  </si>
  <si>
    <t>経過的</t>
    <rPh sb="0" eb="3">
      <t>ケイカテキ</t>
    </rPh>
    <phoneticPr fontId="5"/>
  </si>
  <si>
    <t>大津</t>
    <rPh sb="0" eb="2">
      <t>オオツ</t>
    </rPh>
    <phoneticPr fontId="5"/>
  </si>
  <si>
    <t>大津市</t>
  </si>
  <si>
    <t>湖東</t>
    <rPh sb="0" eb="2">
      <t>コトウ</t>
    </rPh>
    <phoneticPr fontId="5"/>
  </si>
  <si>
    <t>彦根市</t>
  </si>
  <si>
    <t>湖北</t>
    <rPh sb="0" eb="2">
      <t>コホク</t>
    </rPh>
    <phoneticPr fontId="5"/>
  </si>
  <si>
    <t>長浜市</t>
  </si>
  <si>
    <t>東近江</t>
    <rPh sb="0" eb="1">
      <t>ヒガシ</t>
    </rPh>
    <rPh sb="1" eb="3">
      <t>オウミ</t>
    </rPh>
    <phoneticPr fontId="5"/>
  </si>
  <si>
    <t>近江八幡市</t>
  </si>
  <si>
    <t>湖南</t>
    <rPh sb="0" eb="2">
      <t>コナン</t>
    </rPh>
    <phoneticPr fontId="5"/>
  </si>
  <si>
    <t>草津市</t>
  </si>
  <si>
    <t>守山市</t>
  </si>
  <si>
    <t>甲賀</t>
    <rPh sb="0" eb="2">
      <t>コウカ</t>
    </rPh>
    <phoneticPr fontId="5"/>
  </si>
  <si>
    <t>甲賀市</t>
  </si>
  <si>
    <t>野洲市</t>
  </si>
  <si>
    <t>湖南市</t>
  </si>
  <si>
    <t>湖西</t>
    <rPh sb="0" eb="2">
      <t>コセイ</t>
    </rPh>
    <phoneticPr fontId="5"/>
  </si>
  <si>
    <t>高島市</t>
  </si>
  <si>
    <t>東近江市</t>
  </si>
  <si>
    <t>米原市</t>
  </si>
  <si>
    <t>栗東市</t>
  </si>
  <si>
    <t>日野町</t>
  </si>
  <si>
    <t>竜王町</t>
  </si>
  <si>
    <t>愛荘町</t>
  </si>
  <si>
    <t>豊郷町</t>
  </si>
  <si>
    <t>甲良町</t>
  </si>
  <si>
    <t>多賀町</t>
  </si>
  <si>
    <t>圏域別</t>
    <rPh sb="0" eb="2">
      <t>ケンイキ</t>
    </rPh>
    <rPh sb="2" eb="3">
      <t>ベツ</t>
    </rPh>
    <phoneticPr fontId="5"/>
  </si>
  <si>
    <t>甲賀</t>
    <rPh sb="0" eb="2">
      <t>コウガ</t>
    </rPh>
    <phoneticPr fontId="5"/>
  </si>
  <si>
    <t>湖西</t>
    <rPh sb="0" eb="1">
      <t>コ</t>
    </rPh>
    <rPh sb="1" eb="2">
      <t>ニシ</t>
    </rPh>
    <phoneticPr fontId="5"/>
  </si>
  <si>
    <t>県計</t>
    <rPh sb="0" eb="1">
      <t>ケンケイ</t>
    </rPh>
    <rPh sb="1" eb="2">
      <t>ケイ</t>
    </rPh>
    <phoneticPr fontId="5"/>
  </si>
  <si>
    <t>介護保険事業状況報告（暫定）</t>
  </si>
  <si>
    <t>要介護（要支援）認定者の状況（平成27年3月末現在）</t>
    <rPh sb="12" eb="14">
      <t>ジョウキョウ</t>
    </rPh>
    <phoneticPr fontId="5"/>
  </si>
  <si>
    <t>要介護（要支援）認定者の状況（平成28年3月末現在）</t>
    <rPh sb="12" eb="14">
      <t>ジョウキョウ</t>
    </rPh>
    <phoneticPr fontId="5"/>
  </si>
  <si>
    <t>介護保険事業状況報告（速報）</t>
    <rPh sb="11" eb="13">
      <t>ソクホウ</t>
    </rPh>
    <phoneticPr fontId="12"/>
  </si>
  <si>
    <t>要介護（要支援）認定者の状況（平成29年3月末現在）</t>
    <rPh sb="12" eb="14">
      <t>ジョウキョウ</t>
    </rPh>
    <phoneticPr fontId="5"/>
  </si>
  <si>
    <t>表39</t>
    <rPh sb="0" eb="1">
      <t>ヒョウ</t>
    </rPh>
    <phoneticPr fontId="12"/>
  </si>
  <si>
    <t>表40</t>
    <rPh sb="0" eb="1">
      <t>ヒョウ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</si>
</sst>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4" formatCode="0.00_ "/>
    <numFmt numFmtId="186" formatCode="0.0_ "/>
  </numFmts>
  <fonts count="13" x14ac:knownFonts="1">
    <font>
      <sz val="11"/>
      <color theme="1"/>
      <name val="游ゴシック"/>
      <family val="2"/>
      <charset val="128"/>
      <scheme val="minor"/>
    </font>
    <font>
      <sz val="10.5"/>
      <color theme="1"/>
      <name val="BIZ UDPゴシック"/>
      <family val="3"/>
      <charset val="128"/>
    </font>
    <font>
      <sz val="10.5"/>
      <color theme="1"/>
      <name val="游明朝"/>
      <family val="1"/>
      <charset val="128"/>
    </font>
    <font>
      <sz val="6"/>
      <name val="游ゴシック"/>
      <family val="2"/>
      <charset val="128"/>
      <scheme val="minor"/>
    </font>
    <font>
      <sz val="10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name val="HG丸ｺﾞｼｯｸM-PRO"/>
      <family val="3"/>
      <charset val="128"/>
    </font>
    <font>
      <sz val="6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4" fillId="0" borderId="0"/>
    <xf numFmtId="0" fontId="6" fillId="0" borderId="0"/>
    <xf numFmtId="0" fontId="6" fillId="0" borderId="0"/>
    <xf numFmtId="38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46">
    <xf numFmtId="0" fontId="0" fillId="0" borderId="0" xfId="0">
      <alignment vertical="center"/>
    </xf>
    <xf numFmtId="0" fontId="0" fillId="0" borderId="0" xfId="0" applyAlignment="1">
      <alignment vertical="top"/>
    </xf>
    <xf numFmtId="0" fontId="1" fillId="0" borderId="0" xfId="0" applyFont="1" applyAlignment="1">
      <alignment horizontal="justify"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justify" vertical="top" wrapText="1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vertical="top"/>
    </xf>
    <xf numFmtId="0" fontId="2" fillId="0" borderId="0" xfId="0" applyFont="1" applyAlignment="1">
      <alignment horizontal="justify" vertical="center"/>
    </xf>
    <xf numFmtId="0" fontId="2" fillId="2" borderId="0" xfId="0" applyFont="1" applyFill="1" applyAlignment="1">
      <alignment horizontal="justify" vertical="center"/>
    </xf>
    <xf numFmtId="0" fontId="2" fillId="2" borderId="0" xfId="0" applyFont="1" applyFill="1" applyAlignment="1">
      <alignment horizontal="justify" vertical="top" wrapText="1"/>
    </xf>
    <xf numFmtId="0" fontId="7" fillId="0" borderId="0" xfId="2" applyFont="1" applyAlignment="1">
      <alignment vertical="center"/>
    </xf>
    <xf numFmtId="0" fontId="7" fillId="0" borderId="0" xfId="3" applyFont="1" applyAlignment="1">
      <alignment vertical="center"/>
    </xf>
    <xf numFmtId="0" fontId="8" fillId="0" borderId="0" xfId="2" applyFont="1" applyAlignment="1">
      <alignment vertical="center"/>
    </xf>
    <xf numFmtId="38" fontId="7" fillId="0" borderId="0" xfId="4" applyFont="1" applyAlignment="1">
      <alignment vertical="center"/>
    </xf>
    <xf numFmtId="0" fontId="9" fillId="0" borderId="0" xfId="2" applyFont="1" applyAlignment="1">
      <alignment vertical="center"/>
    </xf>
    <xf numFmtId="38" fontId="9" fillId="0" borderId="0" xfId="4" applyFont="1" applyAlignment="1">
      <alignment vertical="center"/>
    </xf>
    <xf numFmtId="0" fontId="10" fillId="2" borderId="0" xfId="2" applyFont="1" applyFill="1" applyAlignment="1">
      <alignment vertical="center"/>
    </xf>
    <xf numFmtId="0" fontId="7" fillId="0" borderId="3" xfId="2" applyFont="1" applyBorder="1" applyAlignment="1">
      <alignment horizontal="distributed" vertical="center" justifyLastLine="1"/>
    </xf>
    <xf numFmtId="0" fontId="7" fillId="0" borderId="8" xfId="2" applyFont="1" applyBorder="1" applyAlignment="1">
      <alignment horizontal="distributed" vertical="center" justifyLastLine="1"/>
    </xf>
    <xf numFmtId="0" fontId="7" fillId="0" borderId="2" xfId="2" applyFont="1" applyBorder="1" applyAlignment="1">
      <alignment horizontal="center" vertical="center" wrapText="1"/>
    </xf>
    <xf numFmtId="38" fontId="7" fillId="0" borderId="3" xfId="4" applyFont="1" applyBorder="1" applyAlignment="1">
      <alignment horizontal="center" vertical="center"/>
    </xf>
    <xf numFmtId="38" fontId="7" fillId="0" borderId="8" xfId="4" applyFont="1" applyBorder="1" applyAlignment="1">
      <alignment horizontal="center" vertical="center"/>
    </xf>
    <xf numFmtId="38" fontId="7" fillId="0" borderId="9" xfId="4" applyFont="1" applyBorder="1" applyAlignment="1">
      <alignment horizontal="center" vertical="center"/>
    </xf>
    <xf numFmtId="38" fontId="7" fillId="0" borderId="10" xfId="4" applyFont="1" applyBorder="1" applyAlignment="1">
      <alignment horizontal="center" vertical="center"/>
    </xf>
    <xf numFmtId="38" fontId="7" fillId="0" borderId="11" xfId="4" applyFont="1" applyBorder="1" applyAlignment="1">
      <alignment horizontal="center" vertical="center"/>
    </xf>
    <xf numFmtId="0" fontId="7" fillId="0" borderId="12" xfId="2" applyFont="1" applyBorder="1" applyAlignment="1">
      <alignment horizontal="distributed" vertical="center" justifyLastLine="1"/>
    </xf>
    <xf numFmtId="0" fontId="7" fillId="0" borderId="0" xfId="2" applyFont="1" applyAlignment="1">
      <alignment horizontal="distributed" vertical="center" justifyLastLine="1"/>
    </xf>
    <xf numFmtId="0" fontId="7" fillId="0" borderId="4" xfId="2" applyFont="1" applyBorder="1" applyAlignment="1">
      <alignment horizontal="center" vertical="center" wrapText="1"/>
    </xf>
    <xf numFmtId="38" fontId="7" fillId="0" borderId="2" xfId="4" applyFont="1" applyBorder="1" applyAlignment="1">
      <alignment horizontal="center" vertical="center"/>
    </xf>
    <xf numFmtId="38" fontId="7" fillId="0" borderId="0" xfId="4" applyFont="1" applyBorder="1" applyAlignment="1">
      <alignment horizontal="center" vertical="center"/>
    </xf>
    <xf numFmtId="38" fontId="7" fillId="0" borderId="13" xfId="4" applyFont="1" applyBorder="1" applyAlignment="1">
      <alignment horizontal="center" vertical="center"/>
    </xf>
    <xf numFmtId="38" fontId="7" fillId="0" borderId="5" xfId="4" applyFont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7" fillId="0" borderId="14" xfId="2" applyFont="1" applyBorder="1" applyAlignment="1">
      <alignment horizontal="distributed" vertical="center" justifyLastLine="1"/>
    </xf>
    <xf numFmtId="0" fontId="7" fillId="0" borderId="1" xfId="2" applyFont="1" applyBorder="1" applyAlignment="1">
      <alignment horizontal="distributed" vertical="center" justifyLastLine="1"/>
    </xf>
    <xf numFmtId="0" fontId="7" fillId="0" borderId="6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38" fontId="7" fillId="0" borderId="1" xfId="4" applyFont="1" applyBorder="1" applyAlignment="1">
      <alignment horizontal="center" vertical="center"/>
    </xf>
    <xf numFmtId="38" fontId="7" fillId="0" borderId="6" xfId="4" applyFont="1" applyBorder="1" applyAlignment="1">
      <alignment horizontal="center" vertical="center"/>
    </xf>
    <xf numFmtId="38" fontId="7" fillId="0" borderId="1" xfId="4" applyFont="1" applyBorder="1" applyAlignment="1">
      <alignment horizontal="center" vertical="center"/>
    </xf>
    <xf numFmtId="38" fontId="7" fillId="0" borderId="9" xfId="4" applyFont="1" applyBorder="1" applyAlignment="1">
      <alignment horizontal="center" vertical="center"/>
    </xf>
    <xf numFmtId="38" fontId="7" fillId="0" borderId="7" xfId="4" applyFont="1" applyBorder="1" applyAlignment="1">
      <alignment horizontal="center" vertical="center"/>
    </xf>
    <xf numFmtId="38" fontId="7" fillId="0" borderId="3" xfId="4" applyFont="1" applyBorder="1" applyAlignment="1">
      <alignment horizontal="distributed" vertical="center" justifyLastLine="1"/>
    </xf>
    <xf numFmtId="38" fontId="7" fillId="0" borderId="11" xfId="4" applyFont="1" applyBorder="1" applyAlignment="1">
      <alignment horizontal="distributed" vertical="center" justifyLastLine="1"/>
    </xf>
    <xf numFmtId="38" fontId="7" fillId="0" borderId="4" xfId="4" applyFont="1" applyBorder="1" applyAlignment="1">
      <alignment vertical="center"/>
    </xf>
    <xf numFmtId="38" fontId="7" fillId="0" borderId="0" xfId="4" applyFont="1" applyBorder="1" applyAlignment="1">
      <alignment vertical="center"/>
    </xf>
    <xf numFmtId="40" fontId="7" fillId="0" borderId="12" xfId="4" applyNumberFormat="1" applyFont="1" applyBorder="1" applyAlignment="1">
      <alignment vertical="center"/>
    </xf>
    <xf numFmtId="184" fontId="7" fillId="0" borderId="0" xfId="5" applyNumberFormat="1" applyFont="1" applyBorder="1" applyAlignment="1">
      <alignment vertical="center"/>
    </xf>
    <xf numFmtId="184" fontId="7" fillId="0" borderId="4" xfId="5" applyNumberFormat="1" applyFont="1" applyBorder="1" applyAlignment="1">
      <alignment vertical="center"/>
    </xf>
    <xf numFmtId="186" fontId="7" fillId="0" borderId="4" xfId="5" applyNumberFormat="1" applyFont="1" applyBorder="1" applyAlignment="1">
      <alignment vertical="center"/>
    </xf>
    <xf numFmtId="38" fontId="7" fillId="0" borderId="12" xfId="4" applyFont="1" applyBorder="1" applyAlignment="1">
      <alignment horizontal="distributed" vertical="center" justifyLastLine="1"/>
    </xf>
    <xf numFmtId="38" fontId="7" fillId="0" borderId="0" xfId="4" applyFont="1" applyBorder="1" applyAlignment="1">
      <alignment horizontal="distributed" vertical="center" justifyLastLine="1"/>
    </xf>
    <xf numFmtId="38" fontId="7" fillId="0" borderId="12" xfId="4" applyFont="1" applyBorder="1" applyAlignment="1">
      <alignment vertical="center"/>
    </xf>
    <xf numFmtId="184" fontId="7" fillId="0" borderId="11" xfId="5" applyNumberFormat="1" applyFont="1" applyBorder="1" applyAlignment="1">
      <alignment vertical="center"/>
    </xf>
    <xf numFmtId="184" fontId="7" fillId="0" borderId="3" xfId="5" applyNumberFormat="1" applyFont="1" applyBorder="1" applyAlignment="1">
      <alignment vertical="center"/>
    </xf>
    <xf numFmtId="186" fontId="7" fillId="0" borderId="2" xfId="2" applyNumberFormat="1" applyFont="1" applyBorder="1" applyAlignment="1">
      <alignment vertical="center"/>
    </xf>
    <xf numFmtId="38" fontId="7" fillId="0" borderId="5" xfId="4" applyFont="1" applyBorder="1" applyAlignment="1">
      <alignment horizontal="distributed" vertical="center" justifyLastLine="1"/>
    </xf>
    <xf numFmtId="184" fontId="7" fillId="0" borderId="5" xfId="5" applyNumberFormat="1" applyFont="1" applyBorder="1" applyAlignment="1">
      <alignment vertical="center"/>
    </xf>
    <xf numFmtId="184" fontId="7" fillId="0" borderId="12" xfId="5" applyNumberFormat="1" applyFont="1" applyBorder="1" applyAlignment="1">
      <alignment vertical="center"/>
    </xf>
    <xf numFmtId="186" fontId="7" fillId="0" borderId="4" xfId="2" applyNumberFormat="1" applyFont="1" applyBorder="1" applyAlignment="1">
      <alignment vertical="center"/>
    </xf>
    <xf numFmtId="0" fontId="7" fillId="0" borderId="14" xfId="3" applyFont="1" applyBorder="1" applyAlignment="1">
      <alignment horizontal="distributed" vertical="center" justifyLastLine="1"/>
    </xf>
    <xf numFmtId="0" fontId="7" fillId="0" borderId="7" xfId="3" applyFont="1" applyBorder="1" applyAlignment="1">
      <alignment horizontal="distributed" vertical="center" justifyLastLine="1"/>
    </xf>
    <xf numFmtId="0" fontId="7" fillId="0" borderId="4" xfId="2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 wrapText="1"/>
    </xf>
    <xf numFmtId="38" fontId="7" fillId="0" borderId="0" xfId="4" applyFont="1" applyFill="1" applyBorder="1" applyAlignment="1">
      <alignment horizontal="center" vertical="center"/>
    </xf>
    <xf numFmtId="38" fontId="7" fillId="0" borderId="4" xfId="4" applyFont="1" applyFill="1" applyBorder="1" applyAlignment="1">
      <alignment horizontal="center" vertical="center"/>
    </xf>
    <xf numFmtId="40" fontId="7" fillId="0" borderId="12" xfId="4" applyNumberFormat="1" applyFont="1" applyFill="1" applyBorder="1" applyAlignment="1">
      <alignment horizontal="center" vertical="center"/>
    </xf>
    <xf numFmtId="186" fontId="7" fillId="0" borderId="4" xfId="4" applyNumberFormat="1" applyFont="1" applyFill="1" applyBorder="1" applyAlignment="1">
      <alignment horizontal="center" vertical="center"/>
    </xf>
    <xf numFmtId="38" fontId="7" fillId="0" borderId="12" xfId="4" applyFont="1" applyFill="1" applyBorder="1" applyAlignment="1">
      <alignment horizontal="center" vertical="center"/>
    </xf>
    <xf numFmtId="38" fontId="7" fillId="0" borderId="5" xfId="4" applyFont="1" applyFill="1" applyBorder="1" applyAlignment="1">
      <alignment horizontal="center" vertical="center"/>
    </xf>
    <xf numFmtId="186" fontId="7" fillId="0" borderId="4" xfId="2" applyNumberFormat="1" applyFont="1" applyBorder="1" applyAlignment="1">
      <alignment horizontal="center" vertical="center"/>
    </xf>
    <xf numFmtId="0" fontId="7" fillId="0" borderId="3" xfId="3" applyFont="1" applyBorder="1" applyAlignment="1">
      <alignment horizontal="distributed" vertical="center" textRotation="255" justifyLastLine="1"/>
    </xf>
    <xf numFmtId="0" fontId="7" fillId="0" borderId="2" xfId="2" applyFont="1" applyBorder="1" applyAlignment="1">
      <alignment horizontal="distributed" vertical="center" justifyLastLine="1"/>
    </xf>
    <xf numFmtId="38" fontId="7" fillId="0" borderId="2" xfId="4" applyFont="1" applyBorder="1" applyAlignment="1">
      <alignment vertical="center"/>
    </xf>
    <xf numFmtId="38" fontId="7" fillId="0" borderId="8" xfId="4" applyFont="1" applyBorder="1" applyAlignment="1">
      <alignment vertical="center"/>
    </xf>
    <xf numFmtId="40" fontId="7" fillId="0" borderId="3" xfId="4" applyNumberFormat="1" applyFont="1" applyBorder="1" applyAlignment="1">
      <alignment vertical="center"/>
    </xf>
    <xf numFmtId="184" fontId="7" fillId="0" borderId="8" xfId="5" applyNumberFormat="1" applyFont="1" applyBorder="1" applyAlignment="1">
      <alignment vertical="center"/>
    </xf>
    <xf numFmtId="184" fontId="7" fillId="0" borderId="2" xfId="5" applyNumberFormat="1" applyFont="1" applyBorder="1" applyAlignment="1">
      <alignment vertical="center"/>
    </xf>
    <xf numFmtId="186" fontId="7" fillId="0" borderId="2" xfId="5" applyNumberFormat="1" applyFont="1" applyBorder="1" applyAlignment="1">
      <alignment vertical="center"/>
    </xf>
    <xf numFmtId="38" fontId="7" fillId="0" borderId="3" xfId="4" applyFont="1" applyBorder="1" applyAlignment="1">
      <alignment vertical="center"/>
    </xf>
    <xf numFmtId="0" fontId="7" fillId="0" borderId="12" xfId="3" applyFont="1" applyBorder="1" applyAlignment="1">
      <alignment horizontal="distributed" vertical="center" textRotation="255" justifyLastLine="1"/>
    </xf>
    <xf numFmtId="0" fontId="7" fillId="0" borderId="4" xfId="2" applyFont="1" applyBorder="1" applyAlignment="1">
      <alignment horizontal="distributed" vertical="center" justifyLastLine="1"/>
    </xf>
    <xf numFmtId="0" fontId="7" fillId="0" borderId="14" xfId="3" applyFont="1" applyBorder="1" applyAlignment="1">
      <alignment horizontal="distributed" vertical="center" textRotation="255" justifyLastLine="1"/>
    </xf>
    <xf numFmtId="0" fontId="7" fillId="0" borderId="6" xfId="2" applyFont="1" applyBorder="1" applyAlignment="1">
      <alignment horizontal="distributed" vertical="center" justifyLastLine="1"/>
    </xf>
    <xf numFmtId="38" fontId="7" fillId="0" borderId="6" xfId="4" applyFont="1" applyBorder="1" applyAlignment="1">
      <alignment vertical="center"/>
    </xf>
    <xf numFmtId="38" fontId="7" fillId="0" borderId="1" xfId="4" applyFont="1" applyBorder="1" applyAlignment="1">
      <alignment vertical="center"/>
    </xf>
    <xf numFmtId="38" fontId="7" fillId="0" borderId="14" xfId="4" applyFont="1" applyBorder="1" applyAlignment="1">
      <alignment vertical="center"/>
    </xf>
    <xf numFmtId="40" fontId="7" fillId="0" borderId="14" xfId="4" applyNumberFormat="1" applyFont="1" applyBorder="1" applyAlignment="1">
      <alignment vertical="center"/>
    </xf>
    <xf numFmtId="184" fontId="7" fillId="0" borderId="7" xfId="5" applyNumberFormat="1" applyFont="1" applyBorder="1" applyAlignment="1">
      <alignment vertical="center"/>
    </xf>
    <xf numFmtId="184" fontId="7" fillId="0" borderId="1" xfId="5" applyNumberFormat="1" applyFont="1" applyBorder="1" applyAlignment="1">
      <alignment vertical="center"/>
    </xf>
    <xf numFmtId="184" fontId="7" fillId="0" borderId="14" xfId="5" applyNumberFormat="1" applyFont="1" applyBorder="1" applyAlignment="1">
      <alignment vertical="center"/>
    </xf>
    <xf numFmtId="186" fontId="7" fillId="0" borderId="6" xfId="5" applyNumberFormat="1" applyFont="1" applyBorder="1" applyAlignment="1">
      <alignment vertical="center"/>
    </xf>
    <xf numFmtId="186" fontId="7" fillId="0" borderId="6" xfId="2" applyNumberFormat="1" applyFont="1" applyBorder="1" applyAlignment="1">
      <alignment vertical="center"/>
    </xf>
    <xf numFmtId="38" fontId="7" fillId="0" borderId="10" xfId="4" applyFont="1" applyBorder="1" applyAlignment="1">
      <alignment vertical="center"/>
    </xf>
    <xf numFmtId="40" fontId="7" fillId="0" borderId="9" xfId="4" applyNumberFormat="1" applyFont="1" applyBorder="1" applyAlignment="1">
      <alignment vertical="center"/>
    </xf>
    <xf numFmtId="184" fontId="7" fillId="0" borderId="10" xfId="5" applyNumberFormat="1" applyFont="1" applyBorder="1" applyAlignment="1">
      <alignment vertical="center"/>
    </xf>
    <xf numFmtId="184" fontId="7" fillId="0" borderId="15" xfId="5" applyNumberFormat="1" applyFont="1" applyBorder="1" applyAlignment="1">
      <alignment vertical="center"/>
    </xf>
    <xf numFmtId="186" fontId="7" fillId="0" borderId="15" xfId="5" applyNumberFormat="1" applyFont="1" applyBorder="1" applyAlignment="1">
      <alignment vertical="center"/>
    </xf>
    <xf numFmtId="0" fontId="11" fillId="0" borderId="0" xfId="2" applyFont="1"/>
    <xf numFmtId="0" fontId="10" fillId="0" borderId="0" xfId="2" applyFont="1" applyAlignment="1">
      <alignment vertical="center"/>
    </xf>
    <xf numFmtId="38" fontId="7" fillId="0" borderId="4" xfId="4" applyFont="1" applyFill="1" applyBorder="1" applyAlignment="1">
      <alignment vertical="center"/>
    </xf>
    <xf numFmtId="38" fontId="7" fillId="0" borderId="0" xfId="4" applyFont="1" applyFill="1" applyBorder="1" applyAlignment="1">
      <alignment vertical="center"/>
    </xf>
    <xf numFmtId="40" fontId="7" fillId="0" borderId="12" xfId="4" applyNumberFormat="1" applyFont="1" applyFill="1" applyBorder="1" applyAlignment="1">
      <alignment vertical="center"/>
    </xf>
    <xf numFmtId="184" fontId="7" fillId="0" borderId="0" xfId="5" applyNumberFormat="1" applyFont="1" applyFill="1" applyBorder="1" applyAlignment="1">
      <alignment vertical="center"/>
    </xf>
    <xf numFmtId="184" fontId="7" fillId="0" borderId="4" xfId="5" applyNumberFormat="1" applyFont="1" applyFill="1" applyBorder="1" applyAlignment="1">
      <alignment vertical="center"/>
    </xf>
    <xf numFmtId="186" fontId="7" fillId="0" borderId="4" xfId="5" applyNumberFormat="1" applyFont="1" applyFill="1" applyBorder="1" applyAlignment="1">
      <alignment vertical="center"/>
    </xf>
    <xf numFmtId="38" fontId="7" fillId="0" borderId="12" xfId="4" applyFont="1" applyFill="1" applyBorder="1" applyAlignment="1">
      <alignment horizontal="distributed" vertical="center" justifyLastLine="1"/>
    </xf>
    <xf numFmtId="38" fontId="7" fillId="0" borderId="0" xfId="4" applyFont="1" applyFill="1" applyBorder="1" applyAlignment="1">
      <alignment horizontal="distributed" vertical="center" justifyLastLine="1"/>
    </xf>
    <xf numFmtId="38" fontId="7" fillId="0" borderId="12" xfId="4" applyFont="1" applyFill="1" applyBorder="1" applyAlignment="1">
      <alignment vertical="center"/>
    </xf>
    <xf numFmtId="184" fontId="7" fillId="0" borderId="11" xfId="5" applyNumberFormat="1" applyFont="1" applyFill="1" applyBorder="1" applyAlignment="1">
      <alignment vertical="center"/>
    </xf>
    <xf numFmtId="184" fontId="7" fillId="0" borderId="3" xfId="5" applyNumberFormat="1" applyFont="1" applyFill="1" applyBorder="1" applyAlignment="1">
      <alignment vertical="center"/>
    </xf>
    <xf numFmtId="184" fontId="7" fillId="0" borderId="5" xfId="5" applyNumberFormat="1" applyFont="1" applyFill="1" applyBorder="1" applyAlignment="1">
      <alignment vertical="center"/>
    </xf>
    <xf numFmtId="184" fontId="7" fillId="0" borderId="12" xfId="5" applyNumberFormat="1" applyFont="1" applyFill="1" applyBorder="1" applyAlignment="1">
      <alignment vertical="center"/>
    </xf>
    <xf numFmtId="38" fontId="7" fillId="0" borderId="4" xfId="2" applyNumberFormat="1" applyFont="1" applyBorder="1" applyAlignment="1">
      <alignment horizontal="center" vertical="center" wrapText="1"/>
    </xf>
    <xf numFmtId="38" fontId="7" fillId="0" borderId="12" xfId="2" applyNumberFormat="1" applyFont="1" applyBorder="1" applyAlignment="1">
      <alignment horizontal="center" vertical="center" wrapText="1"/>
    </xf>
    <xf numFmtId="38" fontId="7" fillId="0" borderId="7" xfId="2" applyNumberFormat="1" applyFont="1" applyBorder="1" applyAlignment="1">
      <alignment horizontal="center" vertical="center" wrapText="1"/>
    </xf>
    <xf numFmtId="38" fontId="7" fillId="0" borderId="6" xfId="2" applyNumberFormat="1" applyFont="1" applyBorder="1" applyAlignment="1">
      <alignment horizontal="center" vertical="center" wrapText="1"/>
    </xf>
    <xf numFmtId="38" fontId="7" fillId="0" borderId="14" xfId="2" applyNumberFormat="1" applyFont="1" applyBorder="1" applyAlignment="1">
      <alignment horizontal="center" vertical="center" wrapText="1"/>
    </xf>
    <xf numFmtId="38" fontId="7" fillId="0" borderId="0" xfId="2" applyNumberFormat="1" applyFont="1" applyAlignment="1">
      <alignment horizontal="center" vertical="center" wrapText="1"/>
    </xf>
    <xf numFmtId="38" fontId="7" fillId="0" borderId="1" xfId="2" applyNumberFormat="1" applyFont="1" applyBorder="1" applyAlignment="1">
      <alignment horizontal="center" vertical="center" wrapText="1"/>
    </xf>
    <xf numFmtId="38" fontId="7" fillId="0" borderId="5" xfId="2" applyNumberFormat="1" applyFont="1" applyBorder="1" applyAlignment="1">
      <alignment horizontal="center" vertical="center" wrapText="1"/>
    </xf>
    <xf numFmtId="38" fontId="7" fillId="0" borderId="2" xfId="4" applyFont="1" applyFill="1" applyBorder="1" applyAlignment="1">
      <alignment vertical="center"/>
    </xf>
    <xf numFmtId="38" fontId="7" fillId="0" borderId="8" xfId="4" applyFont="1" applyFill="1" applyBorder="1" applyAlignment="1">
      <alignment vertical="center"/>
    </xf>
    <xf numFmtId="40" fontId="7" fillId="0" borderId="3" xfId="4" applyNumberFormat="1" applyFont="1" applyFill="1" applyBorder="1" applyAlignment="1">
      <alignment vertical="center"/>
    </xf>
    <xf numFmtId="184" fontId="7" fillId="0" borderId="8" xfId="5" applyNumberFormat="1" applyFont="1" applyFill="1" applyBorder="1" applyAlignment="1">
      <alignment vertical="center"/>
    </xf>
    <xf numFmtId="184" fontId="7" fillId="0" borderId="2" xfId="5" applyNumberFormat="1" applyFont="1" applyFill="1" applyBorder="1" applyAlignment="1">
      <alignment vertical="center"/>
    </xf>
    <xf numFmtId="186" fontId="7" fillId="0" borderId="2" xfId="5" applyNumberFormat="1" applyFont="1" applyFill="1" applyBorder="1" applyAlignment="1">
      <alignment vertical="center"/>
    </xf>
    <xf numFmtId="38" fontId="7" fillId="0" borderId="3" xfId="4" applyFont="1" applyFill="1" applyBorder="1" applyAlignment="1">
      <alignment vertical="center"/>
    </xf>
    <xf numFmtId="38" fontId="7" fillId="0" borderId="6" xfId="4" applyFont="1" applyFill="1" applyBorder="1" applyAlignment="1">
      <alignment vertical="center"/>
    </xf>
    <xf numFmtId="38" fontId="7" fillId="0" borderId="1" xfId="4" applyFont="1" applyFill="1" applyBorder="1" applyAlignment="1">
      <alignment vertical="center"/>
    </xf>
    <xf numFmtId="38" fontId="7" fillId="0" borderId="14" xfId="4" applyFont="1" applyFill="1" applyBorder="1" applyAlignment="1">
      <alignment vertical="center"/>
    </xf>
    <xf numFmtId="40" fontId="7" fillId="0" borderId="14" xfId="4" applyNumberFormat="1" applyFont="1" applyFill="1" applyBorder="1" applyAlignment="1">
      <alignment vertical="center"/>
    </xf>
    <xf numFmtId="184" fontId="7" fillId="0" borderId="7" xfId="5" applyNumberFormat="1" applyFont="1" applyFill="1" applyBorder="1" applyAlignment="1">
      <alignment vertical="center"/>
    </xf>
    <xf numFmtId="184" fontId="7" fillId="0" borderId="1" xfId="5" applyNumberFormat="1" applyFont="1" applyFill="1" applyBorder="1" applyAlignment="1">
      <alignment vertical="center"/>
    </xf>
    <xf numFmtId="184" fontId="7" fillId="0" borderId="14" xfId="5" applyNumberFormat="1" applyFont="1" applyFill="1" applyBorder="1" applyAlignment="1">
      <alignment vertical="center"/>
    </xf>
    <xf numFmtId="186" fontId="7" fillId="0" borderId="6" xfId="5" applyNumberFormat="1" applyFont="1" applyFill="1" applyBorder="1" applyAlignment="1">
      <alignment vertical="center"/>
    </xf>
    <xf numFmtId="38" fontId="7" fillId="0" borderId="10" xfId="4" applyFont="1" applyFill="1" applyBorder="1" applyAlignment="1">
      <alignment vertical="center"/>
    </xf>
    <xf numFmtId="40" fontId="7" fillId="0" borderId="9" xfId="4" applyNumberFormat="1" applyFont="1" applyFill="1" applyBorder="1" applyAlignment="1">
      <alignment vertical="center"/>
    </xf>
    <xf numFmtId="184" fontId="7" fillId="0" borderId="10" xfId="5" applyNumberFormat="1" applyFont="1" applyFill="1" applyBorder="1" applyAlignment="1">
      <alignment vertical="center"/>
    </xf>
    <xf numFmtId="184" fontId="7" fillId="0" borderId="15" xfId="5" applyNumberFormat="1" applyFont="1" applyFill="1" applyBorder="1" applyAlignment="1">
      <alignment vertical="center"/>
    </xf>
    <xf numFmtId="186" fontId="7" fillId="0" borderId="15" xfId="5" applyNumberFormat="1" applyFont="1" applyFill="1" applyBorder="1" applyAlignment="1">
      <alignment vertical="center"/>
    </xf>
    <xf numFmtId="0" fontId="0" fillId="0" borderId="0" xfId="2" applyFont="1" applyAlignment="1">
      <alignment vertical="center"/>
    </xf>
    <xf numFmtId="38" fontId="0" fillId="0" borderId="0" xfId="4" applyFont="1" applyAlignment="1">
      <alignment vertical="center"/>
    </xf>
    <xf numFmtId="0" fontId="7" fillId="0" borderId="3" xfId="3" applyFont="1" applyBorder="1" applyAlignment="1">
      <alignment horizontal="distributed" vertical="center" textRotation="255"/>
    </xf>
    <xf numFmtId="0" fontId="7" fillId="0" borderId="12" xfId="3" applyFont="1" applyBorder="1" applyAlignment="1">
      <alignment horizontal="distributed" vertical="center" textRotation="255"/>
    </xf>
    <xf numFmtId="0" fontId="7" fillId="0" borderId="14" xfId="3" applyFont="1" applyBorder="1" applyAlignment="1">
      <alignment horizontal="distributed" vertical="center" textRotation="255"/>
    </xf>
  </cellXfs>
  <cellStyles count="6">
    <cellStyle name="パーセント 2" xfId="5" xr:uid="{C415DC25-00D8-4609-963F-C43925C5BB36}"/>
    <cellStyle name="桁区切り 2" xfId="4" xr:uid="{EC3A19C0-9510-4D5C-9C92-B41EB955CD13}"/>
    <cellStyle name="標準" xfId="0" builtinId="0"/>
    <cellStyle name="標準 2 2" xfId="2" xr:uid="{73EFBE10-F549-4B3A-A792-2D0B8969C651}"/>
    <cellStyle name="標準 2 3" xfId="1" xr:uid="{2C9231F5-0328-452A-BD1A-AF8A2DC3FE8E}"/>
    <cellStyle name="標準_人口(市町村別 年齢階級別)_人口(市町村別)2001" xfId="3" xr:uid="{DCD4CA49-579F-4C54-A7E8-3AF0C9BF86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4099560</xdr:colOff>
      <xdr:row>11</xdr:row>
      <xdr:rowOff>411480</xdr:rowOff>
    </xdr:from>
    <xdr:to>
      <xdr:col>3</xdr:col>
      <xdr:colOff>1339215</xdr:colOff>
      <xdr:row>12</xdr:row>
      <xdr:rowOff>981075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B6CFE3A-E0CB-F191-A6E8-3F1E6DDDC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0760" y="10500360"/>
          <a:ext cx="4196715" cy="1971675"/>
        </a:xfrm>
        <a:prstGeom prst="rect">
          <a:avLst/>
        </a:prstGeom>
      </xdr:spPr>
    </xdr:pic>
    <xdr:clientData/>
  </xdr:twoCellAnchor>
  <xdr:twoCellAnchor editAs="oneCell">
    <xdr:from>
      <xdr:col>2</xdr:col>
      <xdr:colOff>129540</xdr:colOff>
      <xdr:row>13</xdr:row>
      <xdr:rowOff>15240</xdr:rowOff>
    </xdr:from>
    <xdr:to>
      <xdr:col>3</xdr:col>
      <xdr:colOff>365760</xdr:colOff>
      <xdr:row>13</xdr:row>
      <xdr:rowOff>701040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94DB4EF-D0D2-7F8D-4567-73723C22D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71260" y="12222480"/>
          <a:ext cx="3032760" cy="6858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&#9632;&#9632;&#9632;&#30476;&#24193;&#20581;&#24247;&#12375;&#12364;\&#28363;&#36032;&#24066;&#30010;&#26449;&#29983;&#21629;&#34920;\&#29983;&#21629;&#34920;.xlsx" TargetMode="External"/><Relationship Id="rId1" Type="http://schemas.openxmlformats.org/officeDocument/2006/relationships/externalLinkPath" Target="&#28363;&#36032;&#24066;&#30010;&#26449;&#29983;&#21629;&#34920;/&#29983;&#21629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&#9632;&#9632;&#9632;&#30476;&#24193;&#20581;&#24247;&#12375;&#12364;\&#35201;&#20171;&#35703;&#35469;&#23450;.xlsx" TargetMode="External"/><Relationship Id="rId1" Type="http://schemas.openxmlformats.org/officeDocument/2006/relationships/externalLinkPath" Target="&#35201;&#20171;&#35703;&#35469;&#234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22"/>
      <sheetName val="H27"/>
      <sheetName val="トド府県＿H22"/>
      <sheetName val="都道府県推移推移都道府県別にみた平均寿命の推移"/>
      <sheetName val="Sheet4"/>
      <sheetName val="都道府県推移推移都道府県別にみた平均寿命の推移_H27"/>
      <sheetName val="寿命(H27)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A3" t="str">
            <v xml:space="preserve"> 都道府県</v>
          </cell>
          <cell r="B3" t="str">
            <v>昭和40年</v>
          </cell>
          <cell r="C3" t="str">
            <v>昭和45年</v>
          </cell>
          <cell r="D3" t="str">
            <v>昭和50年</v>
          </cell>
          <cell r="E3" t="str">
            <v>昭和55年</v>
          </cell>
          <cell r="F3" t="str">
            <v>昭和60年</v>
          </cell>
          <cell r="G3" t="str">
            <v>平成2年</v>
          </cell>
          <cell r="H3" t="str">
            <v>平成7年</v>
          </cell>
          <cell r="I3" t="str">
            <v>平成12年</v>
          </cell>
          <cell r="J3" t="str">
            <v>平成17年</v>
          </cell>
          <cell r="K3" t="str">
            <v>平成22年</v>
          </cell>
          <cell r="L3" t="str">
            <v>平成27年</v>
          </cell>
          <cell r="R3" t="str">
            <v>昭和50年</v>
          </cell>
          <cell r="S3" t="str">
            <v>昭和55年</v>
          </cell>
          <cell r="T3" t="str">
            <v>昭和60年</v>
          </cell>
          <cell r="U3" t="str">
            <v>平成2年</v>
          </cell>
          <cell r="V3" t="str">
            <v>平成7年</v>
          </cell>
          <cell r="W3" t="str">
            <v>平成12年</v>
          </cell>
          <cell r="X3" t="str">
            <v>平成17年</v>
          </cell>
          <cell r="Y3" t="str">
            <v>平成22年</v>
          </cell>
          <cell r="Z3" t="str">
            <v>平成27年</v>
          </cell>
        </row>
        <row r="4">
          <cell r="A4" t="str">
            <v>　全　国</v>
          </cell>
          <cell r="B4">
            <v>67.739999999999995</v>
          </cell>
          <cell r="C4">
            <v>69.84</v>
          </cell>
          <cell r="D4">
            <v>71.790000000000006</v>
          </cell>
          <cell r="E4">
            <v>73.569999999999993</v>
          </cell>
          <cell r="F4">
            <v>74.95</v>
          </cell>
          <cell r="G4">
            <v>76.040000000000006</v>
          </cell>
          <cell r="H4">
            <v>76.7</v>
          </cell>
          <cell r="I4">
            <v>77.709999999999994</v>
          </cell>
          <cell r="J4">
            <v>78.790000000000006</v>
          </cell>
          <cell r="K4">
            <v>79.59</v>
          </cell>
          <cell r="L4">
            <v>80.77</v>
          </cell>
          <cell r="O4" t="str">
            <v>　全　国</v>
          </cell>
          <cell r="P4">
            <v>72.92</v>
          </cell>
          <cell r="Q4">
            <v>75.23</v>
          </cell>
          <cell r="R4">
            <v>77.010000000000005</v>
          </cell>
          <cell r="S4">
            <v>79</v>
          </cell>
          <cell r="T4">
            <v>80.75</v>
          </cell>
          <cell r="U4">
            <v>82.07</v>
          </cell>
          <cell r="V4">
            <v>83.22</v>
          </cell>
          <cell r="W4">
            <v>84.62</v>
          </cell>
          <cell r="X4">
            <v>85.75</v>
          </cell>
          <cell r="Y4">
            <v>86.35</v>
          </cell>
          <cell r="Z4">
            <v>87.01</v>
          </cell>
        </row>
        <row r="5">
          <cell r="A5" t="str">
            <v>　北海道</v>
          </cell>
          <cell r="B5">
            <v>67.459999999999994</v>
          </cell>
          <cell r="C5">
            <v>69.260000000000005</v>
          </cell>
          <cell r="D5">
            <v>71.459999999999994</v>
          </cell>
          <cell r="E5">
            <v>72.959999999999994</v>
          </cell>
          <cell r="F5">
            <v>74.5</v>
          </cell>
          <cell r="G5">
            <v>75.67</v>
          </cell>
          <cell r="H5">
            <v>76.56</v>
          </cell>
          <cell r="I5">
            <v>77.55</v>
          </cell>
          <cell r="J5">
            <v>78.3</v>
          </cell>
          <cell r="K5">
            <v>79.170491457888815</v>
          </cell>
          <cell r="L5">
            <v>80.28</v>
          </cell>
          <cell r="O5" t="str">
            <v>　北海道</v>
          </cell>
          <cell r="P5">
            <v>72.819999999999993</v>
          </cell>
          <cell r="Q5">
            <v>74.73</v>
          </cell>
          <cell r="R5">
            <v>76.739999999999995</v>
          </cell>
          <cell r="S5">
            <v>78.58</v>
          </cell>
          <cell r="T5">
            <v>80.42</v>
          </cell>
          <cell r="U5">
            <v>81.92</v>
          </cell>
          <cell r="V5">
            <v>83.41</v>
          </cell>
          <cell r="W5">
            <v>84.84</v>
          </cell>
          <cell r="X5">
            <v>85.78</v>
          </cell>
          <cell r="Y5">
            <v>86.304497495101032</v>
          </cell>
          <cell r="Z5">
            <v>86.77</v>
          </cell>
        </row>
        <row r="6">
          <cell r="A6" t="str">
            <v>　青　森</v>
          </cell>
          <cell r="B6">
            <v>65.319999999999993</v>
          </cell>
          <cell r="C6">
            <v>67.819999999999993</v>
          </cell>
          <cell r="D6">
            <v>69.69</v>
          </cell>
          <cell r="E6">
            <v>71.41</v>
          </cell>
          <cell r="F6">
            <v>73.05</v>
          </cell>
          <cell r="G6">
            <v>74.180000000000007</v>
          </cell>
          <cell r="H6">
            <v>74.709999999999994</v>
          </cell>
          <cell r="I6">
            <v>75.67</v>
          </cell>
          <cell r="J6">
            <v>76.27</v>
          </cell>
          <cell r="K6">
            <v>77.276893804143199</v>
          </cell>
          <cell r="L6">
            <v>78.67</v>
          </cell>
          <cell r="O6" t="str">
            <v>　青　森</v>
          </cell>
          <cell r="P6">
            <v>71.77</v>
          </cell>
          <cell r="Q6">
            <v>74.680000000000007</v>
          </cell>
          <cell r="R6">
            <v>76.5</v>
          </cell>
          <cell r="S6">
            <v>78.39</v>
          </cell>
          <cell r="T6">
            <v>79.900000000000006</v>
          </cell>
          <cell r="U6">
            <v>81.489999999999995</v>
          </cell>
          <cell r="V6">
            <v>82.51</v>
          </cell>
          <cell r="W6">
            <v>83.69</v>
          </cell>
          <cell r="X6">
            <v>84.8</v>
          </cell>
          <cell r="Y6">
            <v>85.343849438633384</v>
          </cell>
          <cell r="Z6">
            <v>85.93</v>
          </cell>
        </row>
        <row r="7">
          <cell r="A7" t="str">
            <v>　岩　手</v>
          </cell>
          <cell r="B7">
            <v>65.87</v>
          </cell>
          <cell r="C7">
            <v>68.03</v>
          </cell>
          <cell r="D7">
            <v>70.27</v>
          </cell>
          <cell r="E7">
            <v>72.72</v>
          </cell>
          <cell r="F7">
            <v>74.27</v>
          </cell>
          <cell r="G7">
            <v>75.430000000000007</v>
          </cell>
          <cell r="H7">
            <v>76.349999999999994</v>
          </cell>
          <cell r="I7">
            <v>77.09</v>
          </cell>
          <cell r="J7">
            <v>77.81</v>
          </cell>
          <cell r="K7">
            <v>78.52710151677941</v>
          </cell>
          <cell r="L7">
            <v>79.86</v>
          </cell>
          <cell r="O7" t="str">
            <v>　岩　手</v>
          </cell>
          <cell r="P7">
            <v>71.58</v>
          </cell>
          <cell r="Q7">
            <v>74.13</v>
          </cell>
          <cell r="R7">
            <v>76.2</v>
          </cell>
          <cell r="S7">
            <v>78.59</v>
          </cell>
          <cell r="T7">
            <v>80.69</v>
          </cell>
          <cell r="U7">
            <v>81.93</v>
          </cell>
          <cell r="V7">
            <v>83.41</v>
          </cell>
          <cell r="W7">
            <v>84.6</v>
          </cell>
          <cell r="X7">
            <v>85.49</v>
          </cell>
          <cell r="Y7">
            <v>85.855959694898019</v>
          </cell>
          <cell r="Z7">
            <v>86.44</v>
          </cell>
        </row>
        <row r="8">
          <cell r="A8" t="str">
            <v>　宮　城</v>
          </cell>
          <cell r="B8">
            <v>67.290000000000006</v>
          </cell>
          <cell r="C8">
            <v>69.489999999999995</v>
          </cell>
          <cell r="D8">
            <v>71.5</v>
          </cell>
          <cell r="E8">
            <v>73.400000000000006</v>
          </cell>
          <cell r="F8">
            <v>75.11</v>
          </cell>
          <cell r="G8">
            <v>76.290000000000006</v>
          </cell>
          <cell r="H8">
            <v>77</v>
          </cell>
          <cell r="I8">
            <v>77.709999999999994</v>
          </cell>
          <cell r="J8">
            <v>78.599999999999994</v>
          </cell>
          <cell r="K8">
            <v>79.647929124854997</v>
          </cell>
          <cell r="L8">
            <v>80.989999999999995</v>
          </cell>
          <cell r="O8" t="str">
            <v>　宮　城</v>
          </cell>
          <cell r="P8">
            <v>73.19</v>
          </cell>
          <cell r="Q8">
            <v>75.3</v>
          </cell>
          <cell r="R8">
            <v>77</v>
          </cell>
          <cell r="S8">
            <v>78.849999999999994</v>
          </cell>
          <cell r="T8">
            <v>80.69</v>
          </cell>
          <cell r="U8">
            <v>82.15</v>
          </cell>
          <cell r="V8">
            <v>83.32</v>
          </cell>
          <cell r="W8">
            <v>84.74</v>
          </cell>
          <cell r="X8">
            <v>85.75</v>
          </cell>
          <cell r="Y8">
            <v>86.390143511705418</v>
          </cell>
          <cell r="Z8">
            <v>87.16</v>
          </cell>
        </row>
        <row r="9">
          <cell r="A9" t="str">
            <v>　秋　田</v>
          </cell>
          <cell r="B9">
            <v>65.39</v>
          </cell>
          <cell r="C9">
            <v>67.56</v>
          </cell>
          <cell r="D9">
            <v>70.17</v>
          </cell>
          <cell r="E9">
            <v>72.48</v>
          </cell>
          <cell r="F9">
            <v>74.12</v>
          </cell>
          <cell r="G9">
            <v>75.290000000000006</v>
          </cell>
          <cell r="H9">
            <v>75.92</v>
          </cell>
          <cell r="I9">
            <v>76.81</v>
          </cell>
          <cell r="J9">
            <v>77.44</v>
          </cell>
          <cell r="K9">
            <v>78.218989153400727</v>
          </cell>
          <cell r="L9">
            <v>79.510000000000005</v>
          </cell>
          <cell r="O9" t="str">
            <v>　秋　田</v>
          </cell>
          <cell r="P9">
            <v>71.239999999999995</v>
          </cell>
          <cell r="Q9">
            <v>74.14</v>
          </cell>
          <cell r="R9">
            <v>75.86</v>
          </cell>
          <cell r="S9">
            <v>78.64</v>
          </cell>
          <cell r="T9">
            <v>80.290000000000006</v>
          </cell>
          <cell r="U9">
            <v>81.8</v>
          </cell>
          <cell r="V9">
            <v>83.12</v>
          </cell>
          <cell r="W9">
            <v>84.32</v>
          </cell>
          <cell r="X9">
            <v>85.19</v>
          </cell>
          <cell r="Y9">
            <v>85.931965214839636</v>
          </cell>
          <cell r="Z9">
            <v>86.38</v>
          </cell>
        </row>
        <row r="10">
          <cell r="A10" t="str">
            <v>　山　形</v>
          </cell>
          <cell r="B10">
            <v>66.489999999999995</v>
          </cell>
          <cell r="C10">
            <v>68.709999999999994</v>
          </cell>
          <cell r="D10">
            <v>70.959999999999994</v>
          </cell>
          <cell r="E10">
            <v>73.12</v>
          </cell>
          <cell r="F10">
            <v>74.989999999999995</v>
          </cell>
          <cell r="G10">
            <v>76.37</v>
          </cell>
          <cell r="H10">
            <v>76.989999999999995</v>
          </cell>
          <cell r="I10">
            <v>77.69</v>
          </cell>
          <cell r="J10">
            <v>78.540000000000006</v>
          </cell>
          <cell r="K10">
            <v>79.972436615972683</v>
          </cell>
          <cell r="L10">
            <v>80.52</v>
          </cell>
          <cell r="O10" t="str">
            <v>　山　形</v>
          </cell>
          <cell r="P10">
            <v>71.94</v>
          </cell>
          <cell r="Q10">
            <v>74.459999999999994</v>
          </cell>
          <cell r="R10">
            <v>76.349999999999994</v>
          </cell>
          <cell r="S10">
            <v>78.58</v>
          </cell>
          <cell r="T10">
            <v>80.86</v>
          </cell>
          <cell r="U10">
            <v>82.1</v>
          </cell>
          <cell r="V10">
            <v>83.23</v>
          </cell>
          <cell r="W10">
            <v>84.57</v>
          </cell>
          <cell r="X10">
            <v>85.72</v>
          </cell>
          <cell r="Y10">
            <v>86.278834444565547</v>
          </cell>
          <cell r="Z10">
            <v>86.96</v>
          </cell>
        </row>
        <row r="11">
          <cell r="A11" t="str">
            <v>　福　島</v>
          </cell>
          <cell r="B11">
            <v>66.459999999999994</v>
          </cell>
          <cell r="C11">
            <v>68.52</v>
          </cell>
          <cell r="D11">
            <v>70.709999999999994</v>
          </cell>
          <cell r="E11">
            <v>72.900000000000006</v>
          </cell>
          <cell r="F11">
            <v>74.38</v>
          </cell>
          <cell r="G11">
            <v>75.709999999999994</v>
          </cell>
          <cell r="H11">
            <v>76.47</v>
          </cell>
          <cell r="I11">
            <v>77.180000000000007</v>
          </cell>
          <cell r="J11">
            <v>77.97</v>
          </cell>
          <cell r="K11">
            <v>78.839934530810311</v>
          </cell>
          <cell r="L11">
            <v>80.12</v>
          </cell>
          <cell r="O11" t="str">
            <v>　福　島</v>
          </cell>
          <cell r="P11">
            <v>72.040000000000006</v>
          </cell>
          <cell r="Q11">
            <v>74.459999999999994</v>
          </cell>
          <cell r="R11">
            <v>76.349999999999994</v>
          </cell>
          <cell r="S11">
            <v>78.459999999999994</v>
          </cell>
          <cell r="T11">
            <v>80.25</v>
          </cell>
          <cell r="U11">
            <v>81.95</v>
          </cell>
          <cell r="V11">
            <v>82.93</v>
          </cell>
          <cell r="W11">
            <v>84.21</v>
          </cell>
          <cell r="X11">
            <v>85.45</v>
          </cell>
          <cell r="Y11">
            <v>86.048761674830004</v>
          </cell>
          <cell r="Z11">
            <v>86.4</v>
          </cell>
        </row>
        <row r="12">
          <cell r="A12" t="str">
            <v>　茨　城</v>
          </cell>
          <cell r="B12">
            <v>66.989999999999995</v>
          </cell>
          <cell r="C12">
            <v>68.319999999999993</v>
          </cell>
          <cell r="D12">
            <v>70.58</v>
          </cell>
          <cell r="E12">
            <v>72.78</v>
          </cell>
          <cell r="F12">
            <v>74.349999999999994</v>
          </cell>
          <cell r="G12">
            <v>75.67</v>
          </cell>
          <cell r="H12">
            <v>76.319999999999993</v>
          </cell>
          <cell r="I12">
            <v>77.2</v>
          </cell>
          <cell r="J12">
            <v>78.349999999999994</v>
          </cell>
          <cell r="K12">
            <v>79.091150578862226</v>
          </cell>
          <cell r="L12">
            <v>80.28</v>
          </cell>
          <cell r="O12" t="str">
            <v>　茨　城</v>
          </cell>
          <cell r="P12">
            <v>72.52</v>
          </cell>
          <cell r="Q12">
            <v>74.430000000000007</v>
          </cell>
          <cell r="R12">
            <v>76.12</v>
          </cell>
          <cell r="S12">
            <v>78.349999999999994</v>
          </cell>
          <cell r="T12">
            <v>79.97</v>
          </cell>
          <cell r="U12">
            <v>81.59</v>
          </cell>
          <cell r="V12">
            <v>82.87</v>
          </cell>
          <cell r="W12">
            <v>84.21</v>
          </cell>
          <cell r="X12">
            <v>85.26</v>
          </cell>
          <cell r="Y12">
            <v>85.82545183037216</v>
          </cell>
          <cell r="Z12">
            <v>86.33</v>
          </cell>
        </row>
        <row r="13">
          <cell r="A13" t="str">
            <v>　栃　木</v>
          </cell>
          <cell r="B13">
            <v>66.47</v>
          </cell>
          <cell r="C13">
            <v>68.3</v>
          </cell>
          <cell r="D13">
            <v>70.61</v>
          </cell>
          <cell r="E13">
            <v>72.86</v>
          </cell>
          <cell r="F13">
            <v>74.36</v>
          </cell>
          <cell r="G13">
            <v>75.38</v>
          </cell>
          <cell r="H13">
            <v>76.12</v>
          </cell>
          <cell r="I13">
            <v>77.14</v>
          </cell>
          <cell r="J13">
            <v>78.010000000000005</v>
          </cell>
          <cell r="K13">
            <v>79.05700779498423</v>
          </cell>
          <cell r="L13">
            <v>80.099999999999994</v>
          </cell>
          <cell r="O13" t="str">
            <v>　栃　木</v>
          </cell>
          <cell r="P13">
            <v>72.44</v>
          </cell>
          <cell r="Q13">
            <v>74.27</v>
          </cell>
          <cell r="R13">
            <v>76.31</v>
          </cell>
          <cell r="S13">
            <v>78.13</v>
          </cell>
          <cell r="T13">
            <v>79.98</v>
          </cell>
          <cell r="U13">
            <v>81.3</v>
          </cell>
          <cell r="V13">
            <v>82.76</v>
          </cell>
          <cell r="W13">
            <v>84.04</v>
          </cell>
          <cell r="X13">
            <v>85.03</v>
          </cell>
          <cell r="Y13">
            <v>85.662234218053257</v>
          </cell>
          <cell r="Z13">
            <v>86.24</v>
          </cell>
        </row>
        <row r="14">
          <cell r="A14" t="str">
            <v>　群　馬</v>
          </cell>
          <cell r="B14">
            <v>67.34</v>
          </cell>
          <cell r="C14">
            <v>69.22</v>
          </cell>
          <cell r="D14">
            <v>71.23</v>
          </cell>
          <cell r="E14">
            <v>73.72</v>
          </cell>
          <cell r="F14">
            <v>75.11</v>
          </cell>
          <cell r="G14">
            <v>76.36</v>
          </cell>
          <cell r="H14">
            <v>76.98</v>
          </cell>
          <cell r="I14">
            <v>77.86</v>
          </cell>
          <cell r="J14">
            <v>78.78</v>
          </cell>
          <cell r="K14">
            <v>79.403609424546218</v>
          </cell>
          <cell r="L14">
            <v>80.61</v>
          </cell>
          <cell r="O14" t="str">
            <v>　群　馬</v>
          </cell>
          <cell r="P14">
            <v>72.38</v>
          </cell>
          <cell r="Q14">
            <v>74.5</v>
          </cell>
          <cell r="R14">
            <v>76.42</v>
          </cell>
          <cell r="S14">
            <v>78.459999999999994</v>
          </cell>
          <cell r="T14">
            <v>80.39</v>
          </cell>
          <cell r="U14">
            <v>81.900000000000006</v>
          </cell>
          <cell r="V14">
            <v>83.12</v>
          </cell>
          <cell r="W14">
            <v>84.47</v>
          </cell>
          <cell r="X14">
            <v>85.47</v>
          </cell>
          <cell r="Y14">
            <v>85.907515966554101</v>
          </cell>
          <cell r="Z14">
            <v>86.84</v>
          </cell>
        </row>
        <row r="15">
          <cell r="A15" t="str">
            <v>　埼　玉</v>
          </cell>
          <cell r="B15">
            <v>67.260000000000005</v>
          </cell>
          <cell r="C15">
            <v>69.38</v>
          </cell>
          <cell r="D15">
            <v>71.88</v>
          </cell>
          <cell r="E15">
            <v>73.790000000000006</v>
          </cell>
          <cell r="F15">
            <v>75.2</v>
          </cell>
          <cell r="G15">
            <v>76.31</v>
          </cell>
          <cell r="H15">
            <v>76.95</v>
          </cell>
          <cell r="I15">
            <v>78.05</v>
          </cell>
          <cell r="J15">
            <v>79.05</v>
          </cell>
          <cell r="K15">
            <v>79.620494474833038</v>
          </cell>
          <cell r="L15">
            <v>80.819999999999993</v>
          </cell>
          <cell r="O15" t="str">
            <v>　埼　玉</v>
          </cell>
          <cell r="P15">
            <v>72.45</v>
          </cell>
          <cell r="Q15">
            <v>74.62</v>
          </cell>
          <cell r="R15">
            <v>76.61</v>
          </cell>
          <cell r="S15">
            <v>78.680000000000007</v>
          </cell>
          <cell r="T15">
            <v>80.650000000000006</v>
          </cell>
          <cell r="U15">
            <v>81.75</v>
          </cell>
          <cell r="V15">
            <v>82.92</v>
          </cell>
          <cell r="W15">
            <v>84.34</v>
          </cell>
          <cell r="X15">
            <v>85.29</v>
          </cell>
          <cell r="Y15">
            <v>85.883177217465402</v>
          </cell>
          <cell r="Z15">
            <v>86.66</v>
          </cell>
        </row>
        <row r="16">
          <cell r="A16" t="str">
            <v>　千　葉</v>
          </cell>
          <cell r="B16">
            <v>67.709999999999994</v>
          </cell>
          <cell r="C16">
            <v>69.61</v>
          </cell>
          <cell r="D16">
            <v>71.989999999999995</v>
          </cell>
          <cell r="E16">
            <v>73.849999999999994</v>
          </cell>
          <cell r="F16">
            <v>75.27</v>
          </cell>
          <cell r="G16">
            <v>76.459999999999994</v>
          </cell>
          <cell r="H16">
            <v>76.89</v>
          </cell>
          <cell r="I16">
            <v>78.05</v>
          </cell>
          <cell r="J16">
            <v>78.95</v>
          </cell>
          <cell r="K16">
            <v>79.878558279157602</v>
          </cell>
          <cell r="L16">
            <v>80.959999999999994</v>
          </cell>
          <cell r="O16" t="str">
            <v>　千　葉</v>
          </cell>
          <cell r="P16">
            <v>73.290000000000006</v>
          </cell>
          <cell r="Q16">
            <v>75.33</v>
          </cell>
          <cell r="R16">
            <v>77.069999999999993</v>
          </cell>
          <cell r="S16">
            <v>79.069999999999993</v>
          </cell>
          <cell r="T16">
            <v>80.88</v>
          </cell>
          <cell r="U16">
            <v>82.19</v>
          </cell>
          <cell r="V16">
            <v>83.19</v>
          </cell>
          <cell r="W16">
            <v>84.51</v>
          </cell>
          <cell r="X16">
            <v>85.49</v>
          </cell>
          <cell r="Y16">
            <v>86.195480576537946</v>
          </cell>
          <cell r="Z16">
            <v>86.91</v>
          </cell>
        </row>
        <row r="17">
          <cell r="A17" t="str">
            <v>　東　京</v>
          </cell>
          <cell r="B17">
            <v>69.84</v>
          </cell>
          <cell r="C17">
            <v>71.3</v>
          </cell>
          <cell r="D17">
            <v>73.19</v>
          </cell>
          <cell r="E17">
            <v>74.459999999999994</v>
          </cell>
          <cell r="F17">
            <v>75.599999999999994</v>
          </cell>
          <cell r="G17">
            <v>76.349999999999994</v>
          </cell>
          <cell r="H17">
            <v>76.91</v>
          </cell>
          <cell r="I17">
            <v>77.98</v>
          </cell>
          <cell r="J17">
            <v>79.36</v>
          </cell>
          <cell r="K17">
            <v>79.822075524471174</v>
          </cell>
          <cell r="L17">
            <v>81.069999999999993</v>
          </cell>
          <cell r="O17" t="str">
            <v>　東　京</v>
          </cell>
          <cell r="P17">
            <v>74.7</v>
          </cell>
          <cell r="Q17">
            <v>75.959999999999994</v>
          </cell>
          <cell r="R17">
            <v>77.89</v>
          </cell>
          <cell r="S17">
            <v>79.489999999999995</v>
          </cell>
          <cell r="T17">
            <v>81.09</v>
          </cell>
          <cell r="U17">
            <v>82.09</v>
          </cell>
          <cell r="V17">
            <v>83.12</v>
          </cell>
          <cell r="W17">
            <v>84.38</v>
          </cell>
          <cell r="X17">
            <v>85.7</v>
          </cell>
          <cell r="Y17">
            <v>86.394987886751053</v>
          </cell>
          <cell r="Z17">
            <v>87.26</v>
          </cell>
        </row>
        <row r="18">
          <cell r="A18" t="str">
            <v>　神奈川</v>
          </cell>
          <cell r="B18">
            <v>69.05</v>
          </cell>
          <cell r="C18">
            <v>70.849999999999994</v>
          </cell>
          <cell r="D18">
            <v>72.95</v>
          </cell>
          <cell r="E18">
            <v>74.52</v>
          </cell>
          <cell r="F18">
            <v>75.59</v>
          </cell>
          <cell r="G18">
            <v>76.7</v>
          </cell>
          <cell r="H18">
            <v>77.2</v>
          </cell>
          <cell r="I18">
            <v>78.239999999999995</v>
          </cell>
          <cell r="J18">
            <v>79.52</v>
          </cell>
          <cell r="K18">
            <v>80.246573312413659</v>
          </cell>
          <cell r="L18">
            <v>81.319999999999993</v>
          </cell>
          <cell r="O18" t="str">
            <v>　神奈川</v>
          </cell>
          <cell r="P18">
            <v>74.08</v>
          </cell>
          <cell r="Q18">
            <v>75.97</v>
          </cell>
          <cell r="R18">
            <v>77.849999999999994</v>
          </cell>
          <cell r="S18">
            <v>79.55</v>
          </cell>
          <cell r="T18">
            <v>81.22</v>
          </cell>
          <cell r="U18">
            <v>82.35</v>
          </cell>
          <cell r="V18">
            <v>83.35</v>
          </cell>
          <cell r="W18">
            <v>84.74</v>
          </cell>
          <cell r="X18">
            <v>86.03</v>
          </cell>
          <cell r="Y18">
            <v>86.625885762634852</v>
          </cell>
          <cell r="Z18">
            <v>87.24</v>
          </cell>
        </row>
        <row r="19">
          <cell r="A19" t="str">
            <v>　新　潟</v>
          </cell>
          <cell r="B19">
            <v>67.180000000000007</v>
          </cell>
          <cell r="C19">
            <v>69.069999999999993</v>
          </cell>
          <cell r="D19">
            <v>71.14</v>
          </cell>
          <cell r="E19">
            <v>73.290000000000006</v>
          </cell>
          <cell r="F19">
            <v>74.83</v>
          </cell>
          <cell r="G19">
            <v>76.489999999999995</v>
          </cell>
          <cell r="H19">
            <v>76.98</v>
          </cell>
          <cell r="I19">
            <v>77.66</v>
          </cell>
          <cell r="J19">
            <v>78.75</v>
          </cell>
          <cell r="K19">
            <v>79.467442115758189</v>
          </cell>
          <cell r="L19">
            <v>80.959999999999994</v>
          </cell>
          <cell r="O19" t="str">
            <v>　新　潟</v>
          </cell>
          <cell r="P19">
            <v>72.19</v>
          </cell>
          <cell r="Q19">
            <v>74.650000000000006</v>
          </cell>
          <cell r="R19">
            <v>76.760000000000005</v>
          </cell>
          <cell r="S19">
            <v>78.97</v>
          </cell>
          <cell r="T19">
            <v>80.86</v>
          </cell>
          <cell r="U19">
            <v>82.5</v>
          </cell>
          <cell r="V19">
            <v>83.66</v>
          </cell>
          <cell r="W19">
            <v>85.19</v>
          </cell>
          <cell r="X19">
            <v>86.27</v>
          </cell>
          <cell r="Y19">
            <v>86.955283204419985</v>
          </cell>
          <cell r="Z19">
            <v>87.32</v>
          </cell>
        </row>
        <row r="20">
          <cell r="A20" t="str">
            <v>　富　山</v>
          </cell>
          <cell r="B20">
            <v>66.7</v>
          </cell>
          <cell r="C20">
            <v>69.180000000000007</v>
          </cell>
          <cell r="D20">
            <v>71.11</v>
          </cell>
          <cell r="E20">
            <v>73.27</v>
          </cell>
          <cell r="F20">
            <v>74.81</v>
          </cell>
          <cell r="G20">
            <v>76.14</v>
          </cell>
          <cell r="H20">
            <v>77.16</v>
          </cell>
          <cell r="I20">
            <v>78.03</v>
          </cell>
          <cell r="J20">
            <v>79.069999999999993</v>
          </cell>
          <cell r="K20">
            <v>79.707355603640835</v>
          </cell>
          <cell r="L20">
            <v>80.61</v>
          </cell>
          <cell r="O20" t="str">
            <v>　富　山</v>
          </cell>
          <cell r="P20">
            <v>72.040000000000006</v>
          </cell>
          <cell r="Q20">
            <v>74.78</v>
          </cell>
          <cell r="R20">
            <v>76.56</v>
          </cell>
          <cell r="S20">
            <v>78.930000000000007</v>
          </cell>
          <cell r="T20">
            <v>80.8</v>
          </cell>
          <cell r="U20">
            <v>82.35</v>
          </cell>
          <cell r="V20">
            <v>83.86</v>
          </cell>
          <cell r="W20">
            <v>85.24</v>
          </cell>
          <cell r="X20">
            <v>86.32</v>
          </cell>
          <cell r="Y20">
            <v>86.751487306644066</v>
          </cell>
          <cell r="Z20">
            <v>87.42</v>
          </cell>
        </row>
        <row r="21">
          <cell r="A21" t="str">
            <v>　石　川</v>
          </cell>
          <cell r="B21">
            <v>67.14</v>
          </cell>
          <cell r="C21">
            <v>69.77</v>
          </cell>
          <cell r="D21">
            <v>71.63</v>
          </cell>
          <cell r="E21">
            <v>73.48</v>
          </cell>
          <cell r="F21">
            <v>75.28</v>
          </cell>
          <cell r="G21">
            <v>76.38</v>
          </cell>
          <cell r="H21">
            <v>77.16</v>
          </cell>
          <cell r="I21">
            <v>77.959999999999994</v>
          </cell>
          <cell r="J21">
            <v>79.260000000000005</v>
          </cell>
          <cell r="K21">
            <v>79.708697256784859</v>
          </cell>
          <cell r="L21">
            <v>81.040000000000006</v>
          </cell>
          <cell r="O21" t="str">
            <v>　石　川</v>
          </cell>
          <cell r="P21">
            <v>72.400000000000006</v>
          </cell>
          <cell r="Q21">
            <v>75.040000000000006</v>
          </cell>
          <cell r="R21">
            <v>76.58</v>
          </cell>
          <cell r="S21">
            <v>78.88</v>
          </cell>
          <cell r="T21">
            <v>80.89</v>
          </cell>
          <cell r="U21">
            <v>82.24</v>
          </cell>
          <cell r="V21">
            <v>83.54</v>
          </cell>
          <cell r="W21">
            <v>85.18</v>
          </cell>
          <cell r="X21">
            <v>86.46</v>
          </cell>
          <cell r="Y21">
            <v>86.746341740306733</v>
          </cell>
          <cell r="Z21">
            <v>87.28</v>
          </cell>
        </row>
        <row r="22">
          <cell r="A22" t="str">
            <v>　福　井</v>
          </cell>
          <cell r="B22">
            <v>67.959999999999994</v>
          </cell>
          <cell r="C22">
            <v>70.180000000000007</v>
          </cell>
          <cell r="D22">
            <v>72.209999999999994</v>
          </cell>
          <cell r="E22">
            <v>74.239999999999995</v>
          </cell>
          <cell r="F22">
            <v>75.64</v>
          </cell>
          <cell r="G22">
            <v>76.84</v>
          </cell>
          <cell r="H22">
            <v>77.510000000000005</v>
          </cell>
          <cell r="I22">
            <v>78.55</v>
          </cell>
          <cell r="J22">
            <v>79.47</v>
          </cell>
          <cell r="K22">
            <v>80.474186907968971</v>
          </cell>
          <cell r="L22">
            <v>81.27</v>
          </cell>
          <cell r="O22" t="str">
            <v>　福　井</v>
          </cell>
          <cell r="P22">
            <v>72.87</v>
          </cell>
          <cell r="Q22">
            <v>75.040000000000006</v>
          </cell>
          <cell r="R22">
            <v>76.81</v>
          </cell>
          <cell r="S22">
            <v>79.180000000000007</v>
          </cell>
          <cell r="T22">
            <v>81.010000000000005</v>
          </cell>
          <cell r="U22">
            <v>82.36</v>
          </cell>
          <cell r="V22">
            <v>83.63</v>
          </cell>
          <cell r="W22">
            <v>85.39</v>
          </cell>
          <cell r="X22">
            <v>86.25</v>
          </cell>
          <cell r="Y22">
            <v>86.937950172353894</v>
          </cell>
          <cell r="Z22">
            <v>87.54</v>
          </cell>
        </row>
        <row r="23">
          <cell r="A23" t="str">
            <v>　山　梨</v>
          </cell>
          <cell r="B23">
            <v>67.56</v>
          </cell>
          <cell r="C23">
            <v>69.42</v>
          </cell>
          <cell r="D23">
            <v>71.66</v>
          </cell>
          <cell r="E23">
            <v>73.260000000000005</v>
          </cell>
          <cell r="F23">
            <v>75.02</v>
          </cell>
          <cell r="G23">
            <v>76.260000000000005</v>
          </cell>
          <cell r="H23">
            <v>76.819999999999993</v>
          </cell>
          <cell r="I23">
            <v>77.900000000000006</v>
          </cell>
          <cell r="J23">
            <v>78.89</v>
          </cell>
          <cell r="K23">
            <v>79.537012804698762</v>
          </cell>
          <cell r="L23">
            <v>80.849999999999994</v>
          </cell>
          <cell r="O23" t="str">
            <v>　山　梨</v>
          </cell>
          <cell r="P23">
            <v>73.290000000000006</v>
          </cell>
          <cell r="Q23">
            <v>75.38</v>
          </cell>
          <cell r="R23">
            <v>77.430000000000007</v>
          </cell>
          <cell r="S23">
            <v>79.209999999999994</v>
          </cell>
          <cell r="T23">
            <v>80.94</v>
          </cell>
          <cell r="U23">
            <v>82.39</v>
          </cell>
          <cell r="V23">
            <v>83.67</v>
          </cell>
          <cell r="W23">
            <v>85.21</v>
          </cell>
          <cell r="X23">
            <v>86.17</v>
          </cell>
          <cell r="Y23">
            <v>86.651991165474143</v>
          </cell>
          <cell r="Z23">
            <v>87.22</v>
          </cell>
        </row>
        <row r="24">
          <cell r="A24" t="str">
            <v>　長　野</v>
          </cell>
          <cell r="B24">
            <v>68.45</v>
          </cell>
          <cell r="C24">
            <v>70.459999999999994</v>
          </cell>
          <cell r="D24">
            <v>72.400000000000006</v>
          </cell>
          <cell r="E24">
            <v>74.5</v>
          </cell>
          <cell r="F24">
            <v>75.91</v>
          </cell>
          <cell r="G24">
            <v>77.44</v>
          </cell>
          <cell r="H24">
            <v>78.08</v>
          </cell>
          <cell r="I24">
            <v>78.900000000000006</v>
          </cell>
          <cell r="J24">
            <v>79.84</v>
          </cell>
          <cell r="K24">
            <v>80.881054195300322</v>
          </cell>
          <cell r="L24">
            <v>81.75</v>
          </cell>
          <cell r="O24" t="str">
            <v>　長　野</v>
          </cell>
          <cell r="P24">
            <v>72.81</v>
          </cell>
          <cell r="Q24">
            <v>75.22</v>
          </cell>
          <cell r="R24">
            <v>77</v>
          </cell>
          <cell r="S24">
            <v>79.44</v>
          </cell>
          <cell r="T24">
            <v>81.13</v>
          </cell>
          <cell r="U24">
            <v>82.71</v>
          </cell>
          <cell r="V24">
            <v>83.89</v>
          </cell>
          <cell r="W24">
            <v>85.31</v>
          </cell>
          <cell r="X24">
            <v>86.48</v>
          </cell>
          <cell r="Y24">
            <v>87.18491063011426</v>
          </cell>
          <cell r="Z24">
            <v>87.67</v>
          </cell>
        </row>
        <row r="25">
          <cell r="A25" t="str">
            <v>　岐　阜</v>
          </cell>
          <cell r="B25">
            <v>68.900000000000006</v>
          </cell>
          <cell r="C25">
            <v>70.69</v>
          </cell>
          <cell r="D25">
            <v>72.180000000000007</v>
          </cell>
          <cell r="E25">
            <v>74.13</v>
          </cell>
          <cell r="F25">
            <v>75.53</v>
          </cell>
          <cell r="G25">
            <v>76.72</v>
          </cell>
          <cell r="H25">
            <v>77.17</v>
          </cell>
          <cell r="I25">
            <v>78.099999999999994</v>
          </cell>
          <cell r="J25">
            <v>79</v>
          </cell>
          <cell r="K25">
            <v>79.923365902545385</v>
          </cell>
          <cell r="L25">
            <v>81</v>
          </cell>
          <cell r="O25" t="str">
            <v>　岐　阜</v>
          </cell>
          <cell r="P25">
            <v>73.03</v>
          </cell>
          <cell r="Q25">
            <v>74.959999999999994</v>
          </cell>
          <cell r="R25">
            <v>76.41</v>
          </cell>
          <cell r="S25">
            <v>78.47</v>
          </cell>
          <cell r="T25">
            <v>80.31</v>
          </cell>
          <cell r="U25">
            <v>81.69</v>
          </cell>
          <cell r="V25">
            <v>83</v>
          </cell>
          <cell r="W25">
            <v>84.33</v>
          </cell>
          <cell r="X25">
            <v>85.56</v>
          </cell>
          <cell r="Y25">
            <v>86.259291968041225</v>
          </cell>
          <cell r="Z25">
            <v>86.82</v>
          </cell>
        </row>
        <row r="26">
          <cell r="A26" t="str">
            <v>　静　岡</v>
          </cell>
          <cell r="B26">
            <v>68.209999999999994</v>
          </cell>
          <cell r="C26">
            <v>70.31</v>
          </cell>
          <cell r="D26">
            <v>72.319999999999993</v>
          </cell>
          <cell r="E26">
            <v>74.099999999999994</v>
          </cell>
          <cell r="F26">
            <v>75.48</v>
          </cell>
          <cell r="G26">
            <v>76.58</v>
          </cell>
          <cell r="H26">
            <v>77.22</v>
          </cell>
          <cell r="I26">
            <v>78.150000000000006</v>
          </cell>
          <cell r="J26">
            <v>79.349999999999994</v>
          </cell>
          <cell r="K26">
            <v>79.94710452753506</v>
          </cell>
          <cell r="L26">
            <v>80.95</v>
          </cell>
          <cell r="O26" t="str">
            <v>　静　岡</v>
          </cell>
          <cell r="P26">
            <v>74.069999999999993</v>
          </cell>
          <cell r="Q26">
            <v>75.88</v>
          </cell>
          <cell r="R26">
            <v>77.64</v>
          </cell>
          <cell r="S26">
            <v>79.62</v>
          </cell>
          <cell r="T26">
            <v>81.37</v>
          </cell>
          <cell r="U26">
            <v>82.47</v>
          </cell>
          <cell r="V26">
            <v>83.7</v>
          </cell>
          <cell r="W26">
            <v>84.95</v>
          </cell>
          <cell r="X26">
            <v>86.06</v>
          </cell>
          <cell r="Y26">
            <v>86.224658334829584</v>
          </cell>
          <cell r="Z26">
            <v>87.1</v>
          </cell>
        </row>
        <row r="27">
          <cell r="A27" t="str">
            <v>　愛　知</v>
          </cell>
          <cell r="B27">
            <v>69</v>
          </cell>
          <cell r="C27">
            <v>70.739999999999995</v>
          </cell>
          <cell r="D27">
            <v>72.39</v>
          </cell>
          <cell r="E27">
            <v>74.08</v>
          </cell>
          <cell r="F27">
            <v>75.44</v>
          </cell>
          <cell r="G27">
            <v>76.319999999999993</v>
          </cell>
          <cell r="H27">
            <v>76.900000000000006</v>
          </cell>
          <cell r="I27">
            <v>78.010000000000005</v>
          </cell>
          <cell r="J27">
            <v>79.05</v>
          </cell>
          <cell r="K27">
            <v>79.714393398714705</v>
          </cell>
          <cell r="L27">
            <v>81.099999999999994</v>
          </cell>
          <cell r="O27" t="str">
            <v>　愛　知</v>
          </cell>
          <cell r="P27">
            <v>73.67</v>
          </cell>
          <cell r="Q27">
            <v>75.28</v>
          </cell>
          <cell r="R27">
            <v>76.63</v>
          </cell>
          <cell r="S27">
            <v>78.73</v>
          </cell>
          <cell r="T27">
            <v>80.510000000000005</v>
          </cell>
          <cell r="U27">
            <v>81.63</v>
          </cell>
          <cell r="V27">
            <v>82.8</v>
          </cell>
          <cell r="W27">
            <v>84.22</v>
          </cell>
          <cell r="X27">
            <v>85.4</v>
          </cell>
          <cell r="Y27">
            <v>86.224701204920166</v>
          </cell>
          <cell r="Z27">
            <v>86.86</v>
          </cell>
        </row>
        <row r="28">
          <cell r="A28" t="str">
            <v>　三　重</v>
          </cell>
          <cell r="B28">
            <v>68.61</v>
          </cell>
          <cell r="C28">
            <v>70.23</v>
          </cell>
          <cell r="D28">
            <v>71.75</v>
          </cell>
          <cell r="E28">
            <v>73.83</v>
          </cell>
          <cell r="F28">
            <v>74.87</v>
          </cell>
          <cell r="G28">
            <v>76.03</v>
          </cell>
          <cell r="H28">
            <v>76.760000000000005</v>
          </cell>
          <cell r="I28">
            <v>77.900000000000006</v>
          </cell>
          <cell r="J28">
            <v>78.900000000000006</v>
          </cell>
          <cell r="K28">
            <v>79.675711604941426</v>
          </cell>
          <cell r="L28">
            <v>80.86</v>
          </cell>
          <cell r="O28" t="str">
            <v>　三　重</v>
          </cell>
          <cell r="P28">
            <v>73.319999999999993</v>
          </cell>
          <cell r="Q28">
            <v>75.290000000000006</v>
          </cell>
          <cell r="R28">
            <v>76.84</v>
          </cell>
          <cell r="S28">
            <v>79.069999999999993</v>
          </cell>
          <cell r="T28">
            <v>80.61</v>
          </cell>
          <cell r="U28">
            <v>82.01</v>
          </cell>
          <cell r="V28">
            <v>83.02</v>
          </cell>
          <cell r="W28">
            <v>84.49</v>
          </cell>
          <cell r="X28">
            <v>85.58</v>
          </cell>
          <cell r="Y28">
            <v>86.246475536698043</v>
          </cell>
          <cell r="Z28">
            <v>86.99</v>
          </cell>
        </row>
        <row r="29">
          <cell r="A29" t="str">
            <v>　滋　賀</v>
          </cell>
          <cell r="B29">
            <v>67.260000000000005</v>
          </cell>
          <cell r="C29">
            <v>69.66</v>
          </cell>
          <cell r="D29">
            <v>71.510000000000005</v>
          </cell>
          <cell r="E29">
            <v>73.61</v>
          </cell>
          <cell r="F29">
            <v>75.34</v>
          </cell>
          <cell r="G29">
            <v>76.36</v>
          </cell>
          <cell r="H29">
            <v>77.13</v>
          </cell>
          <cell r="I29">
            <v>78.19</v>
          </cell>
          <cell r="J29">
            <v>79.599999999999994</v>
          </cell>
          <cell r="K29">
            <v>80.575247927960291</v>
          </cell>
          <cell r="L29">
            <v>81.78</v>
          </cell>
          <cell r="O29" t="str">
            <v>　滋　賀</v>
          </cell>
          <cell r="P29">
            <v>72.48</v>
          </cell>
          <cell r="Q29">
            <v>74.75</v>
          </cell>
          <cell r="R29">
            <v>76.47</v>
          </cell>
          <cell r="S29">
            <v>78.64</v>
          </cell>
          <cell r="T29">
            <v>80.63</v>
          </cell>
          <cell r="U29">
            <v>81.88</v>
          </cell>
          <cell r="V29">
            <v>83.2</v>
          </cell>
          <cell r="W29">
            <v>84.92</v>
          </cell>
          <cell r="X29">
            <v>86.17</v>
          </cell>
          <cell r="Y29">
            <v>86.689704683383255</v>
          </cell>
          <cell r="Z29">
            <v>87.57</v>
          </cell>
        </row>
        <row r="30">
          <cell r="A30" t="str">
            <v>　京　都</v>
          </cell>
          <cell r="B30">
            <v>69.180000000000007</v>
          </cell>
          <cell r="C30">
            <v>71.08</v>
          </cell>
          <cell r="D30">
            <v>72.63</v>
          </cell>
          <cell r="E30">
            <v>74.2</v>
          </cell>
          <cell r="F30">
            <v>75.39</v>
          </cell>
          <cell r="G30">
            <v>76.39</v>
          </cell>
          <cell r="H30">
            <v>77.14</v>
          </cell>
          <cell r="I30">
            <v>78.150000000000006</v>
          </cell>
          <cell r="J30">
            <v>79.34</v>
          </cell>
          <cell r="K30">
            <v>80.214832404881861</v>
          </cell>
          <cell r="L30">
            <v>81.400000000000006</v>
          </cell>
          <cell r="O30" t="str">
            <v>　京　都</v>
          </cell>
          <cell r="P30">
            <v>73.75</v>
          </cell>
          <cell r="Q30">
            <v>75.66</v>
          </cell>
          <cell r="R30">
            <v>77.3</v>
          </cell>
          <cell r="S30">
            <v>79.19</v>
          </cell>
          <cell r="T30">
            <v>80.680000000000007</v>
          </cell>
          <cell r="U30">
            <v>82.07</v>
          </cell>
          <cell r="V30">
            <v>83.44</v>
          </cell>
          <cell r="W30">
            <v>84.81</v>
          </cell>
          <cell r="X30">
            <v>85.92</v>
          </cell>
          <cell r="Y30">
            <v>86.647616582236935</v>
          </cell>
          <cell r="Z30">
            <v>87.35</v>
          </cell>
        </row>
        <row r="31">
          <cell r="A31" t="str">
            <v>　大　阪</v>
          </cell>
          <cell r="B31">
            <v>68.02</v>
          </cell>
          <cell r="C31">
            <v>70.16</v>
          </cell>
          <cell r="D31">
            <v>71.599999999999994</v>
          </cell>
          <cell r="E31">
            <v>72.959999999999994</v>
          </cell>
          <cell r="F31">
            <v>74.010000000000005</v>
          </cell>
          <cell r="G31">
            <v>75.02</v>
          </cell>
          <cell r="H31">
            <v>75.900000000000006</v>
          </cell>
          <cell r="I31">
            <v>76.97</v>
          </cell>
          <cell r="J31">
            <v>78.209999999999994</v>
          </cell>
          <cell r="K31">
            <v>78.986804873995581</v>
          </cell>
          <cell r="L31">
            <v>80.23</v>
          </cell>
          <cell r="O31" t="str">
            <v>　大　阪</v>
          </cell>
          <cell r="P31">
            <v>73.3</v>
          </cell>
          <cell r="Q31">
            <v>75.209999999999994</v>
          </cell>
          <cell r="R31">
            <v>76.569999999999993</v>
          </cell>
          <cell r="S31">
            <v>78.36</v>
          </cell>
          <cell r="T31">
            <v>79.84</v>
          </cell>
          <cell r="U31">
            <v>81.16</v>
          </cell>
          <cell r="V31">
            <v>82.52</v>
          </cell>
          <cell r="W31">
            <v>84.01</v>
          </cell>
          <cell r="X31">
            <v>85.2</v>
          </cell>
          <cell r="Y31">
            <v>85.92544272932723</v>
          </cell>
          <cell r="Z31">
            <v>86.73</v>
          </cell>
        </row>
        <row r="32">
          <cell r="A32" t="str">
            <v>　兵　庫</v>
          </cell>
          <cell r="B32">
            <v>68.290000000000006</v>
          </cell>
          <cell r="C32">
            <v>70.319999999999993</v>
          </cell>
          <cell r="D32">
            <v>71.819999999999993</v>
          </cell>
          <cell r="E32">
            <v>73.31</v>
          </cell>
          <cell r="F32">
            <v>74.47</v>
          </cell>
          <cell r="G32">
            <v>75.59</v>
          </cell>
          <cell r="H32">
            <v>75.540000000000006</v>
          </cell>
          <cell r="I32">
            <v>77.569999999999993</v>
          </cell>
          <cell r="J32">
            <v>78.72</v>
          </cell>
          <cell r="K32">
            <v>79.589889719373261</v>
          </cell>
          <cell r="L32">
            <v>80.92</v>
          </cell>
          <cell r="O32" t="str">
            <v>　兵　庫</v>
          </cell>
          <cell r="P32">
            <v>73.48</v>
          </cell>
          <cell r="Q32">
            <v>75.63</v>
          </cell>
          <cell r="R32">
            <v>77.13</v>
          </cell>
          <cell r="S32">
            <v>78.84</v>
          </cell>
          <cell r="T32">
            <v>80.400000000000006</v>
          </cell>
          <cell r="U32">
            <v>81.64</v>
          </cell>
          <cell r="V32">
            <v>81.83</v>
          </cell>
          <cell r="W32">
            <v>84.34</v>
          </cell>
          <cell r="X32">
            <v>85.62</v>
          </cell>
          <cell r="Y32">
            <v>86.138896310785938</v>
          </cell>
          <cell r="Z32">
            <v>87.07</v>
          </cell>
        </row>
        <row r="33">
          <cell r="A33" t="str">
            <v>　奈　良</v>
          </cell>
          <cell r="B33">
            <v>67.97</v>
          </cell>
          <cell r="C33">
            <v>70.290000000000006</v>
          </cell>
          <cell r="D33">
            <v>72</v>
          </cell>
          <cell r="E33">
            <v>73.430000000000007</v>
          </cell>
          <cell r="F33">
            <v>74.87</v>
          </cell>
          <cell r="G33">
            <v>76.150000000000006</v>
          </cell>
          <cell r="H33">
            <v>77.14</v>
          </cell>
          <cell r="I33">
            <v>78.36</v>
          </cell>
          <cell r="J33">
            <v>79.25</v>
          </cell>
          <cell r="K33">
            <v>80.144108431413969</v>
          </cell>
          <cell r="L33">
            <v>81.36</v>
          </cell>
          <cell r="O33" t="str">
            <v>　奈　良</v>
          </cell>
          <cell r="P33">
            <v>72.89</v>
          </cell>
          <cell r="Q33">
            <v>75.16</v>
          </cell>
          <cell r="R33">
            <v>76.760000000000005</v>
          </cell>
          <cell r="S33">
            <v>78.650000000000006</v>
          </cell>
          <cell r="T33">
            <v>80.27</v>
          </cell>
          <cell r="U33">
            <v>81.89</v>
          </cell>
          <cell r="V33">
            <v>82.96</v>
          </cell>
          <cell r="W33">
            <v>84.8</v>
          </cell>
          <cell r="X33">
            <v>85.84</v>
          </cell>
          <cell r="Y33">
            <v>86.602144084505227</v>
          </cell>
          <cell r="Z33">
            <v>87.25</v>
          </cell>
        </row>
        <row r="34">
          <cell r="A34" t="str">
            <v>　和歌山</v>
          </cell>
          <cell r="B34">
            <v>67.75</v>
          </cell>
          <cell r="C34">
            <v>69.48</v>
          </cell>
          <cell r="D34">
            <v>71.25</v>
          </cell>
          <cell r="E34">
            <v>72.790000000000006</v>
          </cell>
          <cell r="F34">
            <v>74.19</v>
          </cell>
          <cell r="G34">
            <v>75.23</v>
          </cell>
          <cell r="H34">
            <v>76.069999999999993</v>
          </cell>
          <cell r="I34">
            <v>77.010000000000005</v>
          </cell>
          <cell r="J34">
            <v>77.97</v>
          </cell>
          <cell r="K34">
            <v>79.072312871484684</v>
          </cell>
          <cell r="L34">
            <v>79.94</v>
          </cell>
          <cell r="O34" t="str">
            <v>　和歌山</v>
          </cell>
          <cell r="P34">
            <v>73.569999999999993</v>
          </cell>
          <cell r="Q34">
            <v>75.19</v>
          </cell>
          <cell r="R34">
            <v>76.81</v>
          </cell>
          <cell r="S34">
            <v>78.47</v>
          </cell>
          <cell r="T34">
            <v>80.13</v>
          </cell>
          <cell r="U34">
            <v>81.7</v>
          </cell>
          <cell r="V34">
            <v>82.71</v>
          </cell>
          <cell r="W34">
            <v>84.23</v>
          </cell>
          <cell r="X34">
            <v>85.34</v>
          </cell>
          <cell r="Y34">
            <v>85.690274960695064</v>
          </cell>
          <cell r="Z34">
            <v>86.47</v>
          </cell>
        </row>
        <row r="35">
          <cell r="A35" t="str">
            <v>　鳥　取</v>
          </cell>
          <cell r="B35">
            <v>67.180000000000007</v>
          </cell>
          <cell r="C35">
            <v>69.290000000000006</v>
          </cell>
          <cell r="D35">
            <v>71.42</v>
          </cell>
          <cell r="E35">
            <v>73.02</v>
          </cell>
          <cell r="F35">
            <v>74.400000000000006</v>
          </cell>
          <cell r="G35">
            <v>75.66</v>
          </cell>
          <cell r="H35">
            <v>76.09</v>
          </cell>
          <cell r="I35">
            <v>77.39</v>
          </cell>
          <cell r="J35">
            <v>78.260000000000005</v>
          </cell>
          <cell r="K35">
            <v>79.01124410146889</v>
          </cell>
          <cell r="L35">
            <v>80.17</v>
          </cell>
          <cell r="O35" t="str">
            <v>　鳥　取</v>
          </cell>
          <cell r="P35">
            <v>73.39</v>
          </cell>
          <cell r="Q35">
            <v>75.44</v>
          </cell>
          <cell r="R35">
            <v>77.45</v>
          </cell>
          <cell r="S35">
            <v>79.45</v>
          </cell>
          <cell r="T35">
            <v>81.11</v>
          </cell>
          <cell r="U35">
            <v>82.33</v>
          </cell>
          <cell r="V35">
            <v>83.59</v>
          </cell>
          <cell r="W35">
            <v>84.91</v>
          </cell>
          <cell r="X35">
            <v>86.27</v>
          </cell>
          <cell r="Y35">
            <v>86.078847129428254</v>
          </cell>
          <cell r="Z35">
            <v>87.27</v>
          </cell>
        </row>
        <row r="36">
          <cell r="A36" t="str">
            <v>　島　根</v>
          </cell>
          <cell r="B36">
            <v>67.77</v>
          </cell>
          <cell r="C36">
            <v>69.540000000000006</v>
          </cell>
          <cell r="D36">
            <v>71.55</v>
          </cell>
          <cell r="E36">
            <v>73.38</v>
          </cell>
          <cell r="F36">
            <v>75.3</v>
          </cell>
          <cell r="G36">
            <v>76.150000000000006</v>
          </cell>
          <cell r="H36">
            <v>76.900000000000006</v>
          </cell>
          <cell r="I36">
            <v>77.540000000000006</v>
          </cell>
          <cell r="J36">
            <v>78.489999999999995</v>
          </cell>
          <cell r="K36">
            <v>79.513575717998165</v>
          </cell>
          <cell r="L36">
            <v>80.790000000000006</v>
          </cell>
          <cell r="O36" t="str">
            <v>　島　根</v>
          </cell>
          <cell r="P36">
            <v>73.010000000000005</v>
          </cell>
          <cell r="Q36">
            <v>75.37</v>
          </cell>
          <cell r="R36">
            <v>77.53</v>
          </cell>
          <cell r="S36">
            <v>79.42</v>
          </cell>
          <cell r="T36">
            <v>81.599999999999994</v>
          </cell>
          <cell r="U36">
            <v>83.09</v>
          </cell>
          <cell r="V36">
            <v>84.03</v>
          </cell>
          <cell r="W36">
            <v>85.3</v>
          </cell>
          <cell r="X36">
            <v>86.57</v>
          </cell>
          <cell r="Y36">
            <v>87.069504761507318</v>
          </cell>
          <cell r="Z36">
            <v>87.64</v>
          </cell>
        </row>
        <row r="37">
          <cell r="A37" t="str">
            <v>　岡　山</v>
          </cell>
          <cell r="B37">
            <v>68.680000000000007</v>
          </cell>
          <cell r="C37">
            <v>70.69</v>
          </cell>
          <cell r="D37">
            <v>72.25</v>
          </cell>
          <cell r="E37">
            <v>74.209999999999994</v>
          </cell>
          <cell r="F37">
            <v>75.28</v>
          </cell>
          <cell r="G37">
            <v>76.319999999999993</v>
          </cell>
          <cell r="H37">
            <v>77.03</v>
          </cell>
          <cell r="I37">
            <v>77.8</v>
          </cell>
          <cell r="J37">
            <v>79.22</v>
          </cell>
          <cell r="K37">
            <v>79.767618317455472</v>
          </cell>
          <cell r="L37">
            <v>81.03</v>
          </cell>
          <cell r="O37" t="str">
            <v>　岡　山</v>
          </cell>
          <cell r="P37">
            <v>74.03</v>
          </cell>
          <cell r="Q37">
            <v>76.37</v>
          </cell>
          <cell r="R37">
            <v>77.760000000000005</v>
          </cell>
          <cell r="S37">
            <v>79.78</v>
          </cell>
          <cell r="T37">
            <v>81.31</v>
          </cell>
          <cell r="U37">
            <v>82.7</v>
          </cell>
          <cell r="V37">
            <v>83.81</v>
          </cell>
          <cell r="W37">
            <v>85.25</v>
          </cell>
          <cell r="X37">
            <v>86.49</v>
          </cell>
          <cell r="Y37">
            <v>86.933364084847312</v>
          </cell>
          <cell r="Z37">
            <v>87.67</v>
          </cell>
        </row>
        <row r="38">
          <cell r="A38" t="str">
            <v>　広　島</v>
          </cell>
          <cell r="B38">
            <v>68.61</v>
          </cell>
          <cell r="C38">
            <v>70.150000000000006</v>
          </cell>
          <cell r="D38">
            <v>72.040000000000006</v>
          </cell>
          <cell r="E38">
            <v>73.69</v>
          </cell>
          <cell r="F38">
            <v>75.19</v>
          </cell>
          <cell r="G38">
            <v>76.22</v>
          </cell>
          <cell r="H38">
            <v>76.77</v>
          </cell>
          <cell r="I38">
            <v>77.760000000000005</v>
          </cell>
          <cell r="J38">
            <v>79.06</v>
          </cell>
          <cell r="K38">
            <v>79.913434222266133</v>
          </cell>
          <cell r="L38">
            <v>81.08</v>
          </cell>
          <cell r="O38" t="str">
            <v>　広　島</v>
          </cell>
          <cell r="P38">
            <v>73.930000000000007</v>
          </cell>
          <cell r="Q38">
            <v>75.8</v>
          </cell>
          <cell r="R38">
            <v>77.48</v>
          </cell>
          <cell r="S38">
            <v>79.510000000000005</v>
          </cell>
          <cell r="T38">
            <v>80.94</v>
          </cell>
          <cell r="U38">
            <v>82.38</v>
          </cell>
          <cell r="V38">
            <v>83.66</v>
          </cell>
          <cell r="W38">
            <v>85.09</v>
          </cell>
          <cell r="X38">
            <v>86.27</v>
          </cell>
          <cell r="Y38">
            <v>86.943980119851844</v>
          </cell>
          <cell r="Z38">
            <v>87.33</v>
          </cell>
        </row>
        <row r="39">
          <cell r="A39" t="str">
            <v>　山　口</v>
          </cell>
          <cell r="B39">
            <v>67.3</v>
          </cell>
          <cell r="C39">
            <v>69.16</v>
          </cell>
          <cell r="D39">
            <v>71.2</v>
          </cell>
          <cell r="E39">
            <v>72.959999999999994</v>
          </cell>
          <cell r="F39">
            <v>74.45</v>
          </cell>
          <cell r="G39">
            <v>75.739999999999995</v>
          </cell>
          <cell r="H39">
            <v>76.36</v>
          </cell>
          <cell r="I39">
            <v>77.03</v>
          </cell>
          <cell r="J39">
            <v>78.11</v>
          </cell>
          <cell r="K39">
            <v>79.031554741740322</v>
          </cell>
          <cell r="L39">
            <v>80.510000000000005</v>
          </cell>
          <cell r="O39" t="str">
            <v>　山　口</v>
          </cell>
          <cell r="P39">
            <v>72.98</v>
          </cell>
          <cell r="Q39">
            <v>75.33</v>
          </cell>
          <cell r="R39">
            <v>77.27</v>
          </cell>
          <cell r="S39">
            <v>79.14</v>
          </cell>
          <cell r="T39">
            <v>81.16</v>
          </cell>
          <cell r="U39">
            <v>82.46</v>
          </cell>
          <cell r="V39">
            <v>83.57</v>
          </cell>
          <cell r="W39">
            <v>84.61</v>
          </cell>
          <cell r="X39">
            <v>85.63</v>
          </cell>
          <cell r="Y39">
            <v>86.074282163624943</v>
          </cell>
          <cell r="Z39">
            <v>86.88</v>
          </cell>
        </row>
        <row r="40">
          <cell r="A40" t="str">
            <v>　徳　島</v>
          </cell>
          <cell r="B40">
            <v>66.69</v>
          </cell>
          <cell r="C40">
            <v>68.56</v>
          </cell>
          <cell r="D40">
            <v>70.709999999999994</v>
          </cell>
          <cell r="E40">
            <v>72.540000000000006</v>
          </cell>
          <cell r="F40">
            <v>74.349999999999994</v>
          </cell>
          <cell r="G40">
            <v>75.47</v>
          </cell>
          <cell r="H40">
            <v>76.209999999999994</v>
          </cell>
          <cell r="I40">
            <v>77.19</v>
          </cell>
          <cell r="J40">
            <v>78.09</v>
          </cell>
          <cell r="K40">
            <v>79.435213252300045</v>
          </cell>
          <cell r="L40">
            <v>80.319999999999993</v>
          </cell>
          <cell r="O40" t="str">
            <v>　徳　島</v>
          </cell>
          <cell r="P40">
            <v>72.14</v>
          </cell>
          <cell r="Q40">
            <v>74.3</v>
          </cell>
          <cell r="R40">
            <v>76</v>
          </cell>
          <cell r="S40">
            <v>78.48</v>
          </cell>
          <cell r="T40">
            <v>80.56</v>
          </cell>
          <cell r="U40">
            <v>81.93</v>
          </cell>
          <cell r="V40">
            <v>83.17</v>
          </cell>
          <cell r="W40">
            <v>84.49</v>
          </cell>
          <cell r="X40">
            <v>85.67</v>
          </cell>
          <cell r="Y40">
            <v>86.208530841895438</v>
          </cell>
          <cell r="Z40">
            <v>86.66</v>
          </cell>
        </row>
        <row r="41">
          <cell r="A41" t="str">
            <v>　香　川</v>
          </cell>
          <cell r="B41">
            <v>67.67</v>
          </cell>
          <cell r="C41">
            <v>69.95</v>
          </cell>
          <cell r="D41">
            <v>71.91</v>
          </cell>
          <cell r="E41">
            <v>74.28</v>
          </cell>
          <cell r="F41">
            <v>75.61</v>
          </cell>
          <cell r="G41">
            <v>76.09</v>
          </cell>
          <cell r="H41">
            <v>77.12</v>
          </cell>
          <cell r="I41">
            <v>77.989999999999995</v>
          </cell>
          <cell r="J41">
            <v>78.91</v>
          </cell>
          <cell r="K41">
            <v>79.734561429129158</v>
          </cell>
          <cell r="L41">
            <v>80.849999999999994</v>
          </cell>
          <cell r="O41" t="str">
            <v>　香　川</v>
          </cell>
          <cell r="P41">
            <v>73.16</v>
          </cell>
          <cell r="Q41">
            <v>75.44</v>
          </cell>
          <cell r="R41">
            <v>77.12</v>
          </cell>
          <cell r="S41">
            <v>79.64</v>
          </cell>
          <cell r="T41">
            <v>81.28</v>
          </cell>
          <cell r="U41">
            <v>82.13</v>
          </cell>
          <cell r="V41">
            <v>83.47</v>
          </cell>
          <cell r="W41">
            <v>84.85</v>
          </cell>
          <cell r="X41">
            <v>85.89</v>
          </cell>
          <cell r="Y41">
            <v>86.342148514140078</v>
          </cell>
          <cell r="Z41">
            <v>87.21</v>
          </cell>
        </row>
        <row r="42">
          <cell r="A42" t="str">
            <v>　愛　媛</v>
          </cell>
          <cell r="B42">
            <v>67.81</v>
          </cell>
          <cell r="C42">
            <v>69.260000000000005</v>
          </cell>
          <cell r="D42">
            <v>71.25</v>
          </cell>
          <cell r="E42">
            <v>73.16</v>
          </cell>
          <cell r="F42">
            <v>74.75</v>
          </cell>
          <cell r="G42">
            <v>75.819999999999993</v>
          </cell>
          <cell r="H42">
            <v>76.430000000000007</v>
          </cell>
          <cell r="I42">
            <v>77.3</v>
          </cell>
          <cell r="J42">
            <v>78.25</v>
          </cell>
          <cell r="K42">
            <v>79.134436934523634</v>
          </cell>
          <cell r="L42">
            <v>80.16</v>
          </cell>
          <cell r="O42" t="str">
            <v>　愛　媛</v>
          </cell>
          <cell r="P42">
            <v>73.3</v>
          </cell>
          <cell r="Q42">
            <v>75.41</v>
          </cell>
          <cell r="R42">
            <v>76.91</v>
          </cell>
          <cell r="S42">
            <v>79.430000000000007</v>
          </cell>
          <cell r="T42">
            <v>81.010000000000005</v>
          </cell>
          <cell r="U42">
            <v>82.24</v>
          </cell>
          <cell r="V42">
            <v>83.28</v>
          </cell>
          <cell r="W42">
            <v>84.57</v>
          </cell>
          <cell r="X42">
            <v>85.64</v>
          </cell>
          <cell r="Y42">
            <v>86.537774341460462</v>
          </cell>
          <cell r="Z42">
            <v>86.82</v>
          </cell>
        </row>
        <row r="43">
          <cell r="A43" t="str">
            <v>　高　知</v>
          </cell>
          <cell r="B43">
            <v>66.94</v>
          </cell>
          <cell r="C43">
            <v>68.02</v>
          </cell>
          <cell r="D43">
            <v>70.2</v>
          </cell>
          <cell r="E43">
            <v>72.2</v>
          </cell>
          <cell r="F43">
            <v>74.040000000000006</v>
          </cell>
          <cell r="G43">
            <v>75.44</v>
          </cell>
          <cell r="H43">
            <v>76.180000000000007</v>
          </cell>
          <cell r="I43">
            <v>76.849999999999994</v>
          </cell>
          <cell r="J43">
            <v>77.930000000000007</v>
          </cell>
          <cell r="K43">
            <v>78.912956823590804</v>
          </cell>
          <cell r="L43">
            <v>80.260000000000005</v>
          </cell>
          <cell r="O43" t="str">
            <v>　高　知</v>
          </cell>
          <cell r="P43">
            <v>73.319999999999993</v>
          </cell>
          <cell r="Q43">
            <v>74.989999999999995</v>
          </cell>
          <cell r="R43">
            <v>76.5</v>
          </cell>
          <cell r="S43">
            <v>78.98</v>
          </cell>
          <cell r="T43">
            <v>80.97</v>
          </cell>
          <cell r="U43">
            <v>82.44</v>
          </cell>
          <cell r="V43">
            <v>83.57</v>
          </cell>
          <cell r="W43">
            <v>84.76</v>
          </cell>
          <cell r="X43">
            <v>85.87</v>
          </cell>
          <cell r="Y43">
            <v>86.474325972529442</v>
          </cell>
          <cell r="Z43">
            <v>87.01</v>
          </cell>
        </row>
        <row r="44">
          <cell r="A44" t="str">
            <v>　福　岡</v>
          </cell>
          <cell r="B44">
            <v>67.319999999999993</v>
          </cell>
          <cell r="C44">
            <v>69.319999999999993</v>
          </cell>
          <cell r="D44">
            <v>71.41</v>
          </cell>
          <cell r="E44">
            <v>72.989999999999995</v>
          </cell>
          <cell r="F44">
            <v>74.19</v>
          </cell>
          <cell r="G44">
            <v>75.239999999999995</v>
          </cell>
          <cell r="H44">
            <v>76.12</v>
          </cell>
          <cell r="I44">
            <v>77.209999999999994</v>
          </cell>
          <cell r="J44">
            <v>78.349999999999994</v>
          </cell>
          <cell r="K44">
            <v>79.297804234067627</v>
          </cell>
          <cell r="L44">
            <v>80.66</v>
          </cell>
          <cell r="O44" t="str">
            <v>　福　岡</v>
          </cell>
          <cell r="P44">
            <v>73.11</v>
          </cell>
          <cell r="Q44">
            <v>75.44</v>
          </cell>
          <cell r="R44">
            <v>77.44</v>
          </cell>
          <cell r="S44">
            <v>79.209999999999994</v>
          </cell>
          <cell r="T44">
            <v>80.91</v>
          </cell>
          <cell r="U44">
            <v>82.19</v>
          </cell>
          <cell r="V44">
            <v>83.44</v>
          </cell>
          <cell r="W44">
            <v>84.62</v>
          </cell>
          <cell r="X44">
            <v>85.84</v>
          </cell>
          <cell r="Y44">
            <v>86.480925009302481</v>
          </cell>
          <cell r="Z44">
            <v>87.14</v>
          </cell>
        </row>
        <row r="45">
          <cell r="A45" t="str">
            <v>　佐　賀</v>
          </cell>
          <cell r="B45">
            <v>66.69</v>
          </cell>
          <cell r="C45">
            <v>68.83</v>
          </cell>
          <cell r="D45">
            <v>71.099999999999994</v>
          </cell>
          <cell r="E45">
            <v>73.09</v>
          </cell>
          <cell r="F45">
            <v>74.319999999999993</v>
          </cell>
          <cell r="G45">
            <v>75.45</v>
          </cell>
          <cell r="H45">
            <v>76.260000000000005</v>
          </cell>
          <cell r="I45">
            <v>76.95</v>
          </cell>
          <cell r="J45">
            <v>78.31</v>
          </cell>
          <cell r="K45">
            <v>79.276758357570245</v>
          </cell>
          <cell r="L45">
            <v>80.650000000000006</v>
          </cell>
          <cell r="O45" t="str">
            <v>　佐　賀</v>
          </cell>
          <cell r="P45">
            <v>72.650000000000006</v>
          </cell>
          <cell r="Q45">
            <v>74.849999999999994</v>
          </cell>
          <cell r="R45">
            <v>76.83</v>
          </cell>
          <cell r="S45">
            <v>79.02</v>
          </cell>
          <cell r="T45">
            <v>80.94</v>
          </cell>
          <cell r="U45">
            <v>82.17</v>
          </cell>
          <cell r="V45">
            <v>83.43</v>
          </cell>
          <cell r="W45">
            <v>85.07</v>
          </cell>
          <cell r="X45">
            <v>86.04</v>
          </cell>
          <cell r="Y45">
            <v>86.584674474648978</v>
          </cell>
          <cell r="Z45">
            <v>87.12</v>
          </cell>
        </row>
        <row r="46">
          <cell r="A46" t="str">
            <v>　長　崎</v>
          </cell>
          <cell r="B46">
            <v>66.290000000000006</v>
          </cell>
          <cell r="C46">
            <v>68.17</v>
          </cell>
          <cell r="D46">
            <v>70.739999999999995</v>
          </cell>
          <cell r="E46">
            <v>72.41</v>
          </cell>
          <cell r="F46">
            <v>74.09</v>
          </cell>
          <cell r="G46">
            <v>75.14</v>
          </cell>
          <cell r="H46">
            <v>76.150000000000006</v>
          </cell>
          <cell r="I46">
            <v>77.209999999999994</v>
          </cell>
          <cell r="J46">
            <v>78.13</v>
          </cell>
          <cell r="K46">
            <v>78.879302122683455</v>
          </cell>
          <cell r="L46">
            <v>80.38</v>
          </cell>
          <cell r="O46" t="str">
            <v>　長　崎</v>
          </cell>
          <cell r="P46">
            <v>72.06</v>
          </cell>
          <cell r="Q46">
            <v>74.37</v>
          </cell>
          <cell r="R46">
            <v>76.459999999999994</v>
          </cell>
          <cell r="S46">
            <v>78.67</v>
          </cell>
          <cell r="T46">
            <v>80.81</v>
          </cell>
          <cell r="U46">
            <v>82.1</v>
          </cell>
          <cell r="V46">
            <v>83.23</v>
          </cell>
          <cell r="W46">
            <v>84.81</v>
          </cell>
          <cell r="X46">
            <v>85.85</v>
          </cell>
          <cell r="Y46">
            <v>86.297130806767441</v>
          </cell>
          <cell r="Z46">
            <v>86.97</v>
          </cell>
        </row>
        <row r="47">
          <cell r="A47" t="str">
            <v>　熊　本</v>
          </cell>
          <cell r="B47">
            <v>67.180000000000007</v>
          </cell>
          <cell r="C47">
            <v>69.06</v>
          </cell>
          <cell r="D47">
            <v>71.36</v>
          </cell>
          <cell r="E47">
            <v>73.61</v>
          </cell>
          <cell r="F47">
            <v>75.239999999999995</v>
          </cell>
          <cell r="G47">
            <v>76.27</v>
          </cell>
          <cell r="H47">
            <v>77.31</v>
          </cell>
          <cell r="I47">
            <v>78.290000000000006</v>
          </cell>
          <cell r="J47">
            <v>79.22</v>
          </cell>
          <cell r="K47">
            <v>80.285206909316514</v>
          </cell>
          <cell r="L47">
            <v>81.22</v>
          </cell>
          <cell r="O47" t="str">
            <v>　熊　本</v>
          </cell>
          <cell r="P47">
            <v>72.599999999999994</v>
          </cell>
          <cell r="Q47">
            <v>74.97</v>
          </cell>
          <cell r="R47">
            <v>76.89</v>
          </cell>
          <cell r="S47">
            <v>79.37</v>
          </cell>
          <cell r="T47">
            <v>81.47</v>
          </cell>
          <cell r="U47">
            <v>82.85</v>
          </cell>
          <cell r="V47">
            <v>84.39</v>
          </cell>
          <cell r="W47">
            <v>85.3</v>
          </cell>
          <cell r="X47">
            <v>86.54</v>
          </cell>
          <cell r="Y47">
            <v>86.975080544239617</v>
          </cell>
          <cell r="Z47">
            <v>87.49</v>
          </cell>
        </row>
        <row r="48">
          <cell r="A48" t="str">
            <v>　大　分</v>
          </cell>
          <cell r="B48">
            <v>66.83</v>
          </cell>
          <cell r="C48">
            <v>68.989999999999995</v>
          </cell>
          <cell r="D48">
            <v>71.03</v>
          </cell>
          <cell r="E48">
            <v>73.209999999999994</v>
          </cell>
          <cell r="F48">
            <v>74.819999999999993</v>
          </cell>
          <cell r="G48">
            <v>75.98</v>
          </cell>
          <cell r="H48">
            <v>76.83</v>
          </cell>
          <cell r="I48">
            <v>77.91</v>
          </cell>
          <cell r="J48">
            <v>78.989999999999995</v>
          </cell>
          <cell r="K48">
            <v>80.063155498899377</v>
          </cell>
          <cell r="L48">
            <v>81.08</v>
          </cell>
          <cell r="O48" t="str">
            <v>　大　分</v>
          </cell>
          <cell r="P48">
            <v>72.069999999999993</v>
          </cell>
          <cell r="Q48">
            <v>74.66</v>
          </cell>
          <cell r="R48">
            <v>76.73</v>
          </cell>
          <cell r="S48">
            <v>78.540000000000006</v>
          </cell>
          <cell r="T48">
            <v>80.58</v>
          </cell>
          <cell r="U48">
            <v>82.08</v>
          </cell>
          <cell r="V48">
            <v>83.61</v>
          </cell>
          <cell r="W48">
            <v>84.69</v>
          </cell>
          <cell r="X48">
            <v>86.06</v>
          </cell>
          <cell r="Y48">
            <v>86.912168359496377</v>
          </cell>
          <cell r="Z48">
            <v>87.31</v>
          </cell>
        </row>
        <row r="49">
          <cell r="A49" t="str">
            <v>　宮　崎</v>
          </cell>
          <cell r="B49">
            <v>66.930000000000007</v>
          </cell>
          <cell r="C49">
            <v>68.400000000000006</v>
          </cell>
          <cell r="D49">
            <v>70.75</v>
          </cell>
          <cell r="E49">
            <v>72.77</v>
          </cell>
          <cell r="F49">
            <v>74.39</v>
          </cell>
          <cell r="G49">
            <v>75.45</v>
          </cell>
          <cell r="H49">
            <v>76.53</v>
          </cell>
          <cell r="I49">
            <v>77.42</v>
          </cell>
          <cell r="J49">
            <v>78.62</v>
          </cell>
          <cell r="K49">
            <v>79.69860999019059</v>
          </cell>
          <cell r="L49">
            <v>80.34</v>
          </cell>
          <cell r="O49" t="str">
            <v>　宮　崎</v>
          </cell>
          <cell r="P49">
            <v>72.45</v>
          </cell>
          <cell r="Q49">
            <v>74.62</v>
          </cell>
          <cell r="R49">
            <v>76.77</v>
          </cell>
          <cell r="S49">
            <v>78.84</v>
          </cell>
          <cell r="T49">
            <v>80.84</v>
          </cell>
          <cell r="U49">
            <v>82.3</v>
          </cell>
          <cell r="V49">
            <v>83.66</v>
          </cell>
          <cell r="W49">
            <v>85.09</v>
          </cell>
          <cell r="X49">
            <v>86.11</v>
          </cell>
          <cell r="Y49">
            <v>86.609698308578388</v>
          </cell>
          <cell r="Z49">
            <v>87.12</v>
          </cell>
        </row>
        <row r="50">
          <cell r="A50" t="str">
            <v>　鹿児島</v>
          </cell>
          <cell r="B50">
            <v>67.36</v>
          </cell>
          <cell r="C50">
            <v>68.14</v>
          </cell>
          <cell r="D50">
            <v>70.540000000000006</v>
          </cell>
          <cell r="E50">
            <v>72.53</v>
          </cell>
          <cell r="F50">
            <v>74.09</v>
          </cell>
          <cell r="G50">
            <v>75.39</v>
          </cell>
          <cell r="H50">
            <v>76.13</v>
          </cell>
          <cell r="I50">
            <v>76.98</v>
          </cell>
          <cell r="J50">
            <v>77.97</v>
          </cell>
          <cell r="K50">
            <v>79.211410867260952</v>
          </cell>
          <cell r="L50">
            <v>80.02</v>
          </cell>
          <cell r="O50" t="str">
            <v>　鹿児島</v>
          </cell>
          <cell r="P50">
            <v>72.709999999999994</v>
          </cell>
          <cell r="Q50">
            <v>74.62</v>
          </cell>
          <cell r="R50">
            <v>76.53</v>
          </cell>
          <cell r="S50">
            <v>78.44</v>
          </cell>
          <cell r="T50">
            <v>80.34</v>
          </cell>
          <cell r="U50">
            <v>82.1</v>
          </cell>
          <cell r="V50">
            <v>83.36</v>
          </cell>
          <cell r="W50">
            <v>84.68</v>
          </cell>
          <cell r="X50">
            <v>85.7</v>
          </cell>
          <cell r="Y50">
            <v>86.279789815718246</v>
          </cell>
          <cell r="Z50">
            <v>86.78</v>
          </cell>
        </row>
        <row r="51">
          <cell r="A51" t="str">
            <v>　沖　縄</v>
          </cell>
          <cell r="D51">
            <v>72.150000000000006</v>
          </cell>
          <cell r="E51">
            <v>74.52</v>
          </cell>
          <cell r="F51">
            <v>76.34</v>
          </cell>
          <cell r="G51">
            <v>76.67</v>
          </cell>
          <cell r="H51">
            <v>77.22</v>
          </cell>
          <cell r="I51">
            <v>77.64</v>
          </cell>
          <cell r="J51">
            <v>78.64</v>
          </cell>
          <cell r="K51">
            <v>79.399801967942693</v>
          </cell>
          <cell r="L51">
            <v>80.27</v>
          </cell>
          <cell r="O51" t="str">
            <v>　沖　縄</v>
          </cell>
          <cell r="P51" t="str">
            <v xml:space="preserve">     …</v>
          </cell>
          <cell r="Q51" t="str">
            <v xml:space="preserve">     …</v>
          </cell>
          <cell r="R51">
            <v>78.959999999999994</v>
          </cell>
          <cell r="S51">
            <v>81.72</v>
          </cell>
          <cell r="T51">
            <v>83.7</v>
          </cell>
          <cell r="U51">
            <v>84.47</v>
          </cell>
          <cell r="V51">
            <v>85.08</v>
          </cell>
          <cell r="W51">
            <v>86.01</v>
          </cell>
          <cell r="X51">
            <v>86.88</v>
          </cell>
          <cell r="Y51">
            <v>87.018425853509257</v>
          </cell>
          <cell r="Z51">
            <v>87.44</v>
          </cell>
        </row>
      </sheetData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要介護H25_P190~191表35,36"/>
      <sheetName val="要介護H27_P190~191表39,40"/>
      <sheetName val="要介護H28_P187,188表38,39"/>
      <sheetName val="要介護H29__P187,188表39,40"/>
      <sheetName val="基本項目"/>
      <sheetName val="1.1.1_平均寿命"/>
      <sheetName val="1.1.1._1970－2015"/>
      <sheetName val="平均寿命_都道府県（全）"/>
      <sheetName val="平均寿命_都道府県（全） (2)"/>
      <sheetName val="1.1.2_年齢別(平均余命）"/>
      <sheetName val="市町村別"/>
      <sheetName val="Ｐ21,22表12(H19-28年)"/>
      <sheetName val="P24表13自立と要介護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0A757-2E47-4004-959B-43FE014AF164}">
  <dimension ref="A1:AY36"/>
  <sheetViews>
    <sheetView showGridLines="0" tabSelected="1" zoomScaleNormal="100" zoomScaleSheetLayoutView="100" workbookViewId="0">
      <selection activeCell="C1" sqref="C1"/>
    </sheetView>
  </sheetViews>
  <sheetFormatPr defaultColWidth="7.5" defaultRowHeight="10.8" x14ac:dyDescent="0.45"/>
  <cols>
    <col min="1" max="1" width="7.5" style="10"/>
    <col min="2" max="2" width="3.296875" style="11" customWidth="1"/>
    <col min="3" max="3" width="9.19921875" style="10" customWidth="1"/>
    <col min="4" max="4" width="6.796875" style="10" customWidth="1"/>
    <col min="5" max="5" width="5.09765625" style="10" customWidth="1"/>
    <col min="6" max="7" width="5.5" style="13" customWidth="1"/>
    <col min="8" max="8" width="5.5" style="13" hidden="1" customWidth="1"/>
    <col min="9" max="18" width="5.5" style="13" customWidth="1"/>
    <col min="19" max="19" width="5.5" style="13" hidden="1" customWidth="1"/>
    <col min="20" max="26" width="5.5" style="13" customWidth="1"/>
    <col min="27" max="27" width="3.296875" style="13" customWidth="1"/>
    <col min="28" max="28" width="9.19921875" style="10" customWidth="1"/>
    <col min="29" max="30" width="6.5" style="10" customWidth="1"/>
    <col min="31" max="32" width="5.296875" style="13" customWidth="1"/>
    <col min="33" max="33" width="5.296875" style="13" hidden="1" customWidth="1"/>
    <col min="34" max="43" width="5.296875" style="13" customWidth="1"/>
    <col min="44" max="44" width="5.296875" style="13" hidden="1" customWidth="1"/>
    <col min="45" max="50" width="5.296875" style="13" customWidth="1"/>
    <col min="51" max="51" width="5.5" style="10" customWidth="1"/>
    <col min="52" max="257" width="7.5" style="10"/>
    <col min="258" max="258" width="3.296875" style="10" customWidth="1"/>
    <col min="259" max="259" width="9.19921875" style="10" customWidth="1"/>
    <col min="260" max="260" width="6.796875" style="10" customWidth="1"/>
    <col min="261" max="261" width="5.09765625" style="10" customWidth="1"/>
    <col min="262" max="263" width="5.5" style="10" customWidth="1"/>
    <col min="264" max="264" width="0" style="10" hidden="1" customWidth="1"/>
    <col min="265" max="274" width="5.5" style="10" customWidth="1"/>
    <col min="275" max="275" width="0" style="10" hidden="1" customWidth="1"/>
    <col min="276" max="282" width="5.5" style="10" customWidth="1"/>
    <col min="283" max="283" width="3.296875" style="10" customWidth="1"/>
    <col min="284" max="284" width="9.19921875" style="10" customWidth="1"/>
    <col min="285" max="286" width="6.5" style="10" customWidth="1"/>
    <col min="287" max="288" width="5.296875" style="10" customWidth="1"/>
    <col min="289" max="289" width="0" style="10" hidden="1" customWidth="1"/>
    <col min="290" max="299" width="5.296875" style="10" customWidth="1"/>
    <col min="300" max="300" width="0" style="10" hidden="1" customWidth="1"/>
    <col min="301" max="306" width="5.296875" style="10" customWidth="1"/>
    <col min="307" max="307" width="5.5" style="10" customWidth="1"/>
    <col min="308" max="513" width="7.5" style="10"/>
    <col min="514" max="514" width="3.296875" style="10" customWidth="1"/>
    <col min="515" max="515" width="9.19921875" style="10" customWidth="1"/>
    <col min="516" max="516" width="6.796875" style="10" customWidth="1"/>
    <col min="517" max="517" width="5.09765625" style="10" customWidth="1"/>
    <col min="518" max="519" width="5.5" style="10" customWidth="1"/>
    <col min="520" max="520" width="0" style="10" hidden="1" customWidth="1"/>
    <col min="521" max="530" width="5.5" style="10" customWidth="1"/>
    <col min="531" max="531" width="0" style="10" hidden="1" customWidth="1"/>
    <col min="532" max="538" width="5.5" style="10" customWidth="1"/>
    <col min="539" max="539" width="3.296875" style="10" customWidth="1"/>
    <col min="540" max="540" width="9.19921875" style="10" customWidth="1"/>
    <col min="541" max="542" width="6.5" style="10" customWidth="1"/>
    <col min="543" max="544" width="5.296875" style="10" customWidth="1"/>
    <col min="545" max="545" width="0" style="10" hidden="1" customWidth="1"/>
    <col min="546" max="555" width="5.296875" style="10" customWidth="1"/>
    <col min="556" max="556" width="0" style="10" hidden="1" customWidth="1"/>
    <col min="557" max="562" width="5.296875" style="10" customWidth="1"/>
    <col min="563" max="563" width="5.5" style="10" customWidth="1"/>
    <col min="564" max="769" width="7.5" style="10"/>
    <col min="770" max="770" width="3.296875" style="10" customWidth="1"/>
    <col min="771" max="771" width="9.19921875" style="10" customWidth="1"/>
    <col min="772" max="772" width="6.796875" style="10" customWidth="1"/>
    <col min="773" max="773" width="5.09765625" style="10" customWidth="1"/>
    <col min="774" max="775" width="5.5" style="10" customWidth="1"/>
    <col min="776" max="776" width="0" style="10" hidden="1" customWidth="1"/>
    <col min="777" max="786" width="5.5" style="10" customWidth="1"/>
    <col min="787" max="787" width="0" style="10" hidden="1" customWidth="1"/>
    <col min="788" max="794" width="5.5" style="10" customWidth="1"/>
    <col min="795" max="795" width="3.296875" style="10" customWidth="1"/>
    <col min="796" max="796" width="9.19921875" style="10" customWidth="1"/>
    <col min="797" max="798" width="6.5" style="10" customWidth="1"/>
    <col min="799" max="800" width="5.296875" style="10" customWidth="1"/>
    <col min="801" max="801" width="0" style="10" hidden="1" customWidth="1"/>
    <col min="802" max="811" width="5.296875" style="10" customWidth="1"/>
    <col min="812" max="812" width="0" style="10" hidden="1" customWidth="1"/>
    <col min="813" max="818" width="5.296875" style="10" customWidth="1"/>
    <col min="819" max="819" width="5.5" style="10" customWidth="1"/>
    <col min="820" max="1025" width="7.5" style="10"/>
    <col min="1026" max="1026" width="3.296875" style="10" customWidth="1"/>
    <col min="1027" max="1027" width="9.19921875" style="10" customWidth="1"/>
    <col min="1028" max="1028" width="6.796875" style="10" customWidth="1"/>
    <col min="1029" max="1029" width="5.09765625" style="10" customWidth="1"/>
    <col min="1030" max="1031" width="5.5" style="10" customWidth="1"/>
    <col min="1032" max="1032" width="0" style="10" hidden="1" customWidth="1"/>
    <col min="1033" max="1042" width="5.5" style="10" customWidth="1"/>
    <col min="1043" max="1043" width="0" style="10" hidden="1" customWidth="1"/>
    <col min="1044" max="1050" width="5.5" style="10" customWidth="1"/>
    <col min="1051" max="1051" width="3.296875" style="10" customWidth="1"/>
    <col min="1052" max="1052" width="9.19921875" style="10" customWidth="1"/>
    <col min="1053" max="1054" width="6.5" style="10" customWidth="1"/>
    <col min="1055" max="1056" width="5.296875" style="10" customWidth="1"/>
    <col min="1057" max="1057" width="0" style="10" hidden="1" customWidth="1"/>
    <col min="1058" max="1067" width="5.296875" style="10" customWidth="1"/>
    <col min="1068" max="1068" width="0" style="10" hidden="1" customWidth="1"/>
    <col min="1069" max="1074" width="5.296875" style="10" customWidth="1"/>
    <col min="1075" max="1075" width="5.5" style="10" customWidth="1"/>
    <col min="1076" max="1281" width="7.5" style="10"/>
    <col min="1282" max="1282" width="3.296875" style="10" customWidth="1"/>
    <col min="1283" max="1283" width="9.19921875" style="10" customWidth="1"/>
    <col min="1284" max="1284" width="6.796875" style="10" customWidth="1"/>
    <col min="1285" max="1285" width="5.09765625" style="10" customWidth="1"/>
    <col min="1286" max="1287" width="5.5" style="10" customWidth="1"/>
    <col min="1288" max="1288" width="0" style="10" hidden="1" customWidth="1"/>
    <col min="1289" max="1298" width="5.5" style="10" customWidth="1"/>
    <col min="1299" max="1299" width="0" style="10" hidden="1" customWidth="1"/>
    <col min="1300" max="1306" width="5.5" style="10" customWidth="1"/>
    <col min="1307" max="1307" width="3.296875" style="10" customWidth="1"/>
    <col min="1308" max="1308" width="9.19921875" style="10" customWidth="1"/>
    <col min="1309" max="1310" width="6.5" style="10" customWidth="1"/>
    <col min="1311" max="1312" width="5.296875" style="10" customWidth="1"/>
    <col min="1313" max="1313" width="0" style="10" hidden="1" customWidth="1"/>
    <col min="1314" max="1323" width="5.296875" style="10" customWidth="1"/>
    <col min="1324" max="1324" width="0" style="10" hidden="1" customWidth="1"/>
    <col min="1325" max="1330" width="5.296875" style="10" customWidth="1"/>
    <col min="1331" max="1331" width="5.5" style="10" customWidth="1"/>
    <col min="1332" max="1537" width="7.5" style="10"/>
    <col min="1538" max="1538" width="3.296875" style="10" customWidth="1"/>
    <col min="1539" max="1539" width="9.19921875" style="10" customWidth="1"/>
    <col min="1540" max="1540" width="6.796875" style="10" customWidth="1"/>
    <col min="1541" max="1541" width="5.09765625" style="10" customWidth="1"/>
    <col min="1542" max="1543" width="5.5" style="10" customWidth="1"/>
    <col min="1544" max="1544" width="0" style="10" hidden="1" customWidth="1"/>
    <col min="1545" max="1554" width="5.5" style="10" customWidth="1"/>
    <col min="1555" max="1555" width="0" style="10" hidden="1" customWidth="1"/>
    <col min="1556" max="1562" width="5.5" style="10" customWidth="1"/>
    <col min="1563" max="1563" width="3.296875" style="10" customWidth="1"/>
    <col min="1564" max="1564" width="9.19921875" style="10" customWidth="1"/>
    <col min="1565" max="1566" width="6.5" style="10" customWidth="1"/>
    <col min="1567" max="1568" width="5.296875" style="10" customWidth="1"/>
    <col min="1569" max="1569" width="0" style="10" hidden="1" customWidth="1"/>
    <col min="1570" max="1579" width="5.296875" style="10" customWidth="1"/>
    <col min="1580" max="1580" width="0" style="10" hidden="1" customWidth="1"/>
    <col min="1581" max="1586" width="5.296875" style="10" customWidth="1"/>
    <col min="1587" max="1587" width="5.5" style="10" customWidth="1"/>
    <col min="1588" max="1793" width="7.5" style="10"/>
    <col min="1794" max="1794" width="3.296875" style="10" customWidth="1"/>
    <col min="1795" max="1795" width="9.19921875" style="10" customWidth="1"/>
    <col min="1796" max="1796" width="6.796875" style="10" customWidth="1"/>
    <col min="1797" max="1797" width="5.09765625" style="10" customWidth="1"/>
    <col min="1798" max="1799" width="5.5" style="10" customWidth="1"/>
    <col min="1800" max="1800" width="0" style="10" hidden="1" customWidth="1"/>
    <col min="1801" max="1810" width="5.5" style="10" customWidth="1"/>
    <col min="1811" max="1811" width="0" style="10" hidden="1" customWidth="1"/>
    <col min="1812" max="1818" width="5.5" style="10" customWidth="1"/>
    <col min="1819" max="1819" width="3.296875" style="10" customWidth="1"/>
    <col min="1820" max="1820" width="9.19921875" style="10" customWidth="1"/>
    <col min="1821" max="1822" width="6.5" style="10" customWidth="1"/>
    <col min="1823" max="1824" width="5.296875" style="10" customWidth="1"/>
    <col min="1825" max="1825" width="0" style="10" hidden="1" customWidth="1"/>
    <col min="1826" max="1835" width="5.296875" style="10" customWidth="1"/>
    <col min="1836" max="1836" width="0" style="10" hidden="1" customWidth="1"/>
    <col min="1837" max="1842" width="5.296875" style="10" customWidth="1"/>
    <col min="1843" max="1843" width="5.5" style="10" customWidth="1"/>
    <col min="1844" max="2049" width="7.5" style="10"/>
    <col min="2050" max="2050" width="3.296875" style="10" customWidth="1"/>
    <col min="2051" max="2051" width="9.19921875" style="10" customWidth="1"/>
    <col min="2052" max="2052" width="6.796875" style="10" customWidth="1"/>
    <col min="2053" max="2053" width="5.09765625" style="10" customWidth="1"/>
    <col min="2054" max="2055" width="5.5" style="10" customWidth="1"/>
    <col min="2056" max="2056" width="0" style="10" hidden="1" customWidth="1"/>
    <col min="2057" max="2066" width="5.5" style="10" customWidth="1"/>
    <col min="2067" max="2067" width="0" style="10" hidden="1" customWidth="1"/>
    <col min="2068" max="2074" width="5.5" style="10" customWidth="1"/>
    <col min="2075" max="2075" width="3.296875" style="10" customWidth="1"/>
    <col min="2076" max="2076" width="9.19921875" style="10" customWidth="1"/>
    <col min="2077" max="2078" width="6.5" style="10" customWidth="1"/>
    <col min="2079" max="2080" width="5.296875" style="10" customWidth="1"/>
    <col min="2081" max="2081" width="0" style="10" hidden="1" customWidth="1"/>
    <col min="2082" max="2091" width="5.296875" style="10" customWidth="1"/>
    <col min="2092" max="2092" width="0" style="10" hidden="1" customWidth="1"/>
    <col min="2093" max="2098" width="5.296875" style="10" customWidth="1"/>
    <col min="2099" max="2099" width="5.5" style="10" customWidth="1"/>
    <col min="2100" max="2305" width="7.5" style="10"/>
    <col min="2306" max="2306" width="3.296875" style="10" customWidth="1"/>
    <col min="2307" max="2307" width="9.19921875" style="10" customWidth="1"/>
    <col min="2308" max="2308" width="6.796875" style="10" customWidth="1"/>
    <col min="2309" max="2309" width="5.09765625" style="10" customWidth="1"/>
    <col min="2310" max="2311" width="5.5" style="10" customWidth="1"/>
    <col min="2312" max="2312" width="0" style="10" hidden="1" customWidth="1"/>
    <col min="2313" max="2322" width="5.5" style="10" customWidth="1"/>
    <col min="2323" max="2323" width="0" style="10" hidden="1" customWidth="1"/>
    <col min="2324" max="2330" width="5.5" style="10" customWidth="1"/>
    <col min="2331" max="2331" width="3.296875" style="10" customWidth="1"/>
    <col min="2332" max="2332" width="9.19921875" style="10" customWidth="1"/>
    <col min="2333" max="2334" width="6.5" style="10" customWidth="1"/>
    <col min="2335" max="2336" width="5.296875" style="10" customWidth="1"/>
    <col min="2337" max="2337" width="0" style="10" hidden="1" customWidth="1"/>
    <col min="2338" max="2347" width="5.296875" style="10" customWidth="1"/>
    <col min="2348" max="2348" width="0" style="10" hidden="1" customWidth="1"/>
    <col min="2349" max="2354" width="5.296875" style="10" customWidth="1"/>
    <col min="2355" max="2355" width="5.5" style="10" customWidth="1"/>
    <col min="2356" max="2561" width="7.5" style="10"/>
    <col min="2562" max="2562" width="3.296875" style="10" customWidth="1"/>
    <col min="2563" max="2563" width="9.19921875" style="10" customWidth="1"/>
    <col min="2564" max="2564" width="6.796875" style="10" customWidth="1"/>
    <col min="2565" max="2565" width="5.09765625" style="10" customWidth="1"/>
    <col min="2566" max="2567" width="5.5" style="10" customWidth="1"/>
    <col min="2568" max="2568" width="0" style="10" hidden="1" customWidth="1"/>
    <col min="2569" max="2578" width="5.5" style="10" customWidth="1"/>
    <col min="2579" max="2579" width="0" style="10" hidden="1" customWidth="1"/>
    <col min="2580" max="2586" width="5.5" style="10" customWidth="1"/>
    <col min="2587" max="2587" width="3.296875" style="10" customWidth="1"/>
    <col min="2588" max="2588" width="9.19921875" style="10" customWidth="1"/>
    <col min="2589" max="2590" width="6.5" style="10" customWidth="1"/>
    <col min="2591" max="2592" width="5.296875" style="10" customWidth="1"/>
    <col min="2593" max="2593" width="0" style="10" hidden="1" customWidth="1"/>
    <col min="2594" max="2603" width="5.296875" style="10" customWidth="1"/>
    <col min="2604" max="2604" width="0" style="10" hidden="1" customWidth="1"/>
    <col min="2605" max="2610" width="5.296875" style="10" customWidth="1"/>
    <col min="2611" max="2611" width="5.5" style="10" customWidth="1"/>
    <col min="2612" max="2817" width="7.5" style="10"/>
    <col min="2818" max="2818" width="3.296875" style="10" customWidth="1"/>
    <col min="2819" max="2819" width="9.19921875" style="10" customWidth="1"/>
    <col min="2820" max="2820" width="6.796875" style="10" customWidth="1"/>
    <col min="2821" max="2821" width="5.09765625" style="10" customWidth="1"/>
    <col min="2822" max="2823" width="5.5" style="10" customWidth="1"/>
    <col min="2824" max="2824" width="0" style="10" hidden="1" customWidth="1"/>
    <col min="2825" max="2834" width="5.5" style="10" customWidth="1"/>
    <col min="2835" max="2835" width="0" style="10" hidden="1" customWidth="1"/>
    <col min="2836" max="2842" width="5.5" style="10" customWidth="1"/>
    <col min="2843" max="2843" width="3.296875" style="10" customWidth="1"/>
    <col min="2844" max="2844" width="9.19921875" style="10" customWidth="1"/>
    <col min="2845" max="2846" width="6.5" style="10" customWidth="1"/>
    <col min="2847" max="2848" width="5.296875" style="10" customWidth="1"/>
    <col min="2849" max="2849" width="0" style="10" hidden="1" customWidth="1"/>
    <col min="2850" max="2859" width="5.296875" style="10" customWidth="1"/>
    <col min="2860" max="2860" width="0" style="10" hidden="1" customWidth="1"/>
    <col min="2861" max="2866" width="5.296875" style="10" customWidth="1"/>
    <col min="2867" max="2867" width="5.5" style="10" customWidth="1"/>
    <col min="2868" max="3073" width="7.5" style="10"/>
    <col min="3074" max="3074" width="3.296875" style="10" customWidth="1"/>
    <col min="3075" max="3075" width="9.19921875" style="10" customWidth="1"/>
    <col min="3076" max="3076" width="6.796875" style="10" customWidth="1"/>
    <col min="3077" max="3077" width="5.09765625" style="10" customWidth="1"/>
    <col min="3078" max="3079" width="5.5" style="10" customWidth="1"/>
    <col min="3080" max="3080" width="0" style="10" hidden="1" customWidth="1"/>
    <col min="3081" max="3090" width="5.5" style="10" customWidth="1"/>
    <col min="3091" max="3091" width="0" style="10" hidden="1" customWidth="1"/>
    <col min="3092" max="3098" width="5.5" style="10" customWidth="1"/>
    <col min="3099" max="3099" width="3.296875" style="10" customWidth="1"/>
    <col min="3100" max="3100" width="9.19921875" style="10" customWidth="1"/>
    <col min="3101" max="3102" width="6.5" style="10" customWidth="1"/>
    <col min="3103" max="3104" width="5.296875" style="10" customWidth="1"/>
    <col min="3105" max="3105" width="0" style="10" hidden="1" customWidth="1"/>
    <col min="3106" max="3115" width="5.296875" style="10" customWidth="1"/>
    <col min="3116" max="3116" width="0" style="10" hidden="1" customWidth="1"/>
    <col min="3117" max="3122" width="5.296875" style="10" customWidth="1"/>
    <col min="3123" max="3123" width="5.5" style="10" customWidth="1"/>
    <col min="3124" max="3329" width="7.5" style="10"/>
    <col min="3330" max="3330" width="3.296875" style="10" customWidth="1"/>
    <col min="3331" max="3331" width="9.19921875" style="10" customWidth="1"/>
    <col min="3332" max="3332" width="6.796875" style="10" customWidth="1"/>
    <col min="3333" max="3333" width="5.09765625" style="10" customWidth="1"/>
    <col min="3334" max="3335" width="5.5" style="10" customWidth="1"/>
    <col min="3336" max="3336" width="0" style="10" hidden="1" customWidth="1"/>
    <col min="3337" max="3346" width="5.5" style="10" customWidth="1"/>
    <col min="3347" max="3347" width="0" style="10" hidden="1" customWidth="1"/>
    <col min="3348" max="3354" width="5.5" style="10" customWidth="1"/>
    <col min="3355" max="3355" width="3.296875" style="10" customWidth="1"/>
    <col min="3356" max="3356" width="9.19921875" style="10" customWidth="1"/>
    <col min="3357" max="3358" width="6.5" style="10" customWidth="1"/>
    <col min="3359" max="3360" width="5.296875" style="10" customWidth="1"/>
    <col min="3361" max="3361" width="0" style="10" hidden="1" customWidth="1"/>
    <col min="3362" max="3371" width="5.296875" style="10" customWidth="1"/>
    <col min="3372" max="3372" width="0" style="10" hidden="1" customWidth="1"/>
    <col min="3373" max="3378" width="5.296875" style="10" customWidth="1"/>
    <col min="3379" max="3379" width="5.5" style="10" customWidth="1"/>
    <col min="3380" max="3585" width="7.5" style="10"/>
    <col min="3586" max="3586" width="3.296875" style="10" customWidth="1"/>
    <col min="3587" max="3587" width="9.19921875" style="10" customWidth="1"/>
    <col min="3588" max="3588" width="6.796875" style="10" customWidth="1"/>
    <col min="3589" max="3589" width="5.09765625" style="10" customWidth="1"/>
    <col min="3590" max="3591" width="5.5" style="10" customWidth="1"/>
    <col min="3592" max="3592" width="0" style="10" hidden="1" customWidth="1"/>
    <col min="3593" max="3602" width="5.5" style="10" customWidth="1"/>
    <col min="3603" max="3603" width="0" style="10" hidden="1" customWidth="1"/>
    <col min="3604" max="3610" width="5.5" style="10" customWidth="1"/>
    <col min="3611" max="3611" width="3.296875" style="10" customWidth="1"/>
    <col min="3612" max="3612" width="9.19921875" style="10" customWidth="1"/>
    <col min="3613" max="3614" width="6.5" style="10" customWidth="1"/>
    <col min="3615" max="3616" width="5.296875" style="10" customWidth="1"/>
    <col min="3617" max="3617" width="0" style="10" hidden="1" customWidth="1"/>
    <col min="3618" max="3627" width="5.296875" style="10" customWidth="1"/>
    <col min="3628" max="3628" width="0" style="10" hidden="1" customWidth="1"/>
    <col min="3629" max="3634" width="5.296875" style="10" customWidth="1"/>
    <col min="3635" max="3635" width="5.5" style="10" customWidth="1"/>
    <col min="3636" max="3841" width="7.5" style="10"/>
    <col min="3842" max="3842" width="3.296875" style="10" customWidth="1"/>
    <col min="3843" max="3843" width="9.19921875" style="10" customWidth="1"/>
    <col min="3844" max="3844" width="6.796875" style="10" customWidth="1"/>
    <col min="3845" max="3845" width="5.09765625" style="10" customWidth="1"/>
    <col min="3846" max="3847" width="5.5" style="10" customWidth="1"/>
    <col min="3848" max="3848" width="0" style="10" hidden="1" customWidth="1"/>
    <col min="3849" max="3858" width="5.5" style="10" customWidth="1"/>
    <col min="3859" max="3859" width="0" style="10" hidden="1" customWidth="1"/>
    <col min="3860" max="3866" width="5.5" style="10" customWidth="1"/>
    <col min="3867" max="3867" width="3.296875" style="10" customWidth="1"/>
    <col min="3868" max="3868" width="9.19921875" style="10" customWidth="1"/>
    <col min="3869" max="3870" width="6.5" style="10" customWidth="1"/>
    <col min="3871" max="3872" width="5.296875" style="10" customWidth="1"/>
    <col min="3873" max="3873" width="0" style="10" hidden="1" customWidth="1"/>
    <col min="3874" max="3883" width="5.296875" style="10" customWidth="1"/>
    <col min="3884" max="3884" width="0" style="10" hidden="1" customWidth="1"/>
    <col min="3885" max="3890" width="5.296875" style="10" customWidth="1"/>
    <col min="3891" max="3891" width="5.5" style="10" customWidth="1"/>
    <col min="3892" max="4097" width="7.5" style="10"/>
    <col min="4098" max="4098" width="3.296875" style="10" customWidth="1"/>
    <col min="4099" max="4099" width="9.19921875" style="10" customWidth="1"/>
    <col min="4100" max="4100" width="6.796875" style="10" customWidth="1"/>
    <col min="4101" max="4101" width="5.09765625" style="10" customWidth="1"/>
    <col min="4102" max="4103" width="5.5" style="10" customWidth="1"/>
    <col min="4104" max="4104" width="0" style="10" hidden="1" customWidth="1"/>
    <col min="4105" max="4114" width="5.5" style="10" customWidth="1"/>
    <col min="4115" max="4115" width="0" style="10" hidden="1" customWidth="1"/>
    <col min="4116" max="4122" width="5.5" style="10" customWidth="1"/>
    <col min="4123" max="4123" width="3.296875" style="10" customWidth="1"/>
    <col min="4124" max="4124" width="9.19921875" style="10" customWidth="1"/>
    <col min="4125" max="4126" width="6.5" style="10" customWidth="1"/>
    <col min="4127" max="4128" width="5.296875" style="10" customWidth="1"/>
    <col min="4129" max="4129" width="0" style="10" hidden="1" customWidth="1"/>
    <col min="4130" max="4139" width="5.296875" style="10" customWidth="1"/>
    <col min="4140" max="4140" width="0" style="10" hidden="1" customWidth="1"/>
    <col min="4141" max="4146" width="5.296875" style="10" customWidth="1"/>
    <col min="4147" max="4147" width="5.5" style="10" customWidth="1"/>
    <col min="4148" max="4353" width="7.5" style="10"/>
    <col min="4354" max="4354" width="3.296875" style="10" customWidth="1"/>
    <col min="4355" max="4355" width="9.19921875" style="10" customWidth="1"/>
    <col min="4356" max="4356" width="6.796875" style="10" customWidth="1"/>
    <col min="4357" max="4357" width="5.09765625" style="10" customWidth="1"/>
    <col min="4358" max="4359" width="5.5" style="10" customWidth="1"/>
    <col min="4360" max="4360" width="0" style="10" hidden="1" customWidth="1"/>
    <col min="4361" max="4370" width="5.5" style="10" customWidth="1"/>
    <col min="4371" max="4371" width="0" style="10" hidden="1" customWidth="1"/>
    <col min="4372" max="4378" width="5.5" style="10" customWidth="1"/>
    <col min="4379" max="4379" width="3.296875" style="10" customWidth="1"/>
    <col min="4380" max="4380" width="9.19921875" style="10" customWidth="1"/>
    <col min="4381" max="4382" width="6.5" style="10" customWidth="1"/>
    <col min="4383" max="4384" width="5.296875" style="10" customWidth="1"/>
    <col min="4385" max="4385" width="0" style="10" hidden="1" customWidth="1"/>
    <col min="4386" max="4395" width="5.296875" style="10" customWidth="1"/>
    <col min="4396" max="4396" width="0" style="10" hidden="1" customWidth="1"/>
    <col min="4397" max="4402" width="5.296875" style="10" customWidth="1"/>
    <col min="4403" max="4403" width="5.5" style="10" customWidth="1"/>
    <col min="4404" max="4609" width="7.5" style="10"/>
    <col min="4610" max="4610" width="3.296875" style="10" customWidth="1"/>
    <col min="4611" max="4611" width="9.19921875" style="10" customWidth="1"/>
    <col min="4612" max="4612" width="6.796875" style="10" customWidth="1"/>
    <col min="4613" max="4613" width="5.09765625" style="10" customWidth="1"/>
    <col min="4614" max="4615" width="5.5" style="10" customWidth="1"/>
    <col min="4616" max="4616" width="0" style="10" hidden="1" customWidth="1"/>
    <col min="4617" max="4626" width="5.5" style="10" customWidth="1"/>
    <col min="4627" max="4627" width="0" style="10" hidden="1" customWidth="1"/>
    <col min="4628" max="4634" width="5.5" style="10" customWidth="1"/>
    <col min="4635" max="4635" width="3.296875" style="10" customWidth="1"/>
    <col min="4636" max="4636" width="9.19921875" style="10" customWidth="1"/>
    <col min="4637" max="4638" width="6.5" style="10" customWidth="1"/>
    <col min="4639" max="4640" width="5.296875" style="10" customWidth="1"/>
    <col min="4641" max="4641" width="0" style="10" hidden="1" customWidth="1"/>
    <col min="4642" max="4651" width="5.296875" style="10" customWidth="1"/>
    <col min="4652" max="4652" width="0" style="10" hidden="1" customWidth="1"/>
    <col min="4653" max="4658" width="5.296875" style="10" customWidth="1"/>
    <col min="4659" max="4659" width="5.5" style="10" customWidth="1"/>
    <col min="4660" max="4865" width="7.5" style="10"/>
    <col min="4866" max="4866" width="3.296875" style="10" customWidth="1"/>
    <col min="4867" max="4867" width="9.19921875" style="10" customWidth="1"/>
    <col min="4868" max="4868" width="6.796875" style="10" customWidth="1"/>
    <col min="4869" max="4869" width="5.09765625" style="10" customWidth="1"/>
    <col min="4870" max="4871" width="5.5" style="10" customWidth="1"/>
    <col min="4872" max="4872" width="0" style="10" hidden="1" customWidth="1"/>
    <col min="4873" max="4882" width="5.5" style="10" customWidth="1"/>
    <col min="4883" max="4883" width="0" style="10" hidden="1" customWidth="1"/>
    <col min="4884" max="4890" width="5.5" style="10" customWidth="1"/>
    <col min="4891" max="4891" width="3.296875" style="10" customWidth="1"/>
    <col min="4892" max="4892" width="9.19921875" style="10" customWidth="1"/>
    <col min="4893" max="4894" width="6.5" style="10" customWidth="1"/>
    <col min="4895" max="4896" width="5.296875" style="10" customWidth="1"/>
    <col min="4897" max="4897" width="0" style="10" hidden="1" customWidth="1"/>
    <col min="4898" max="4907" width="5.296875" style="10" customWidth="1"/>
    <col min="4908" max="4908" width="0" style="10" hidden="1" customWidth="1"/>
    <col min="4909" max="4914" width="5.296875" style="10" customWidth="1"/>
    <col min="4915" max="4915" width="5.5" style="10" customWidth="1"/>
    <col min="4916" max="5121" width="7.5" style="10"/>
    <col min="5122" max="5122" width="3.296875" style="10" customWidth="1"/>
    <col min="5123" max="5123" width="9.19921875" style="10" customWidth="1"/>
    <col min="5124" max="5124" width="6.796875" style="10" customWidth="1"/>
    <col min="5125" max="5125" width="5.09765625" style="10" customWidth="1"/>
    <col min="5126" max="5127" width="5.5" style="10" customWidth="1"/>
    <col min="5128" max="5128" width="0" style="10" hidden="1" customWidth="1"/>
    <col min="5129" max="5138" width="5.5" style="10" customWidth="1"/>
    <col min="5139" max="5139" width="0" style="10" hidden="1" customWidth="1"/>
    <col min="5140" max="5146" width="5.5" style="10" customWidth="1"/>
    <col min="5147" max="5147" width="3.296875" style="10" customWidth="1"/>
    <col min="5148" max="5148" width="9.19921875" style="10" customWidth="1"/>
    <col min="5149" max="5150" width="6.5" style="10" customWidth="1"/>
    <col min="5151" max="5152" width="5.296875" style="10" customWidth="1"/>
    <col min="5153" max="5153" width="0" style="10" hidden="1" customWidth="1"/>
    <col min="5154" max="5163" width="5.296875" style="10" customWidth="1"/>
    <col min="5164" max="5164" width="0" style="10" hidden="1" customWidth="1"/>
    <col min="5165" max="5170" width="5.296875" style="10" customWidth="1"/>
    <col min="5171" max="5171" width="5.5" style="10" customWidth="1"/>
    <col min="5172" max="5377" width="7.5" style="10"/>
    <col min="5378" max="5378" width="3.296875" style="10" customWidth="1"/>
    <col min="5379" max="5379" width="9.19921875" style="10" customWidth="1"/>
    <col min="5380" max="5380" width="6.796875" style="10" customWidth="1"/>
    <col min="5381" max="5381" width="5.09765625" style="10" customWidth="1"/>
    <col min="5382" max="5383" width="5.5" style="10" customWidth="1"/>
    <col min="5384" max="5384" width="0" style="10" hidden="1" customWidth="1"/>
    <col min="5385" max="5394" width="5.5" style="10" customWidth="1"/>
    <col min="5395" max="5395" width="0" style="10" hidden="1" customWidth="1"/>
    <col min="5396" max="5402" width="5.5" style="10" customWidth="1"/>
    <col min="5403" max="5403" width="3.296875" style="10" customWidth="1"/>
    <col min="5404" max="5404" width="9.19921875" style="10" customWidth="1"/>
    <col min="5405" max="5406" width="6.5" style="10" customWidth="1"/>
    <col min="5407" max="5408" width="5.296875" style="10" customWidth="1"/>
    <col min="5409" max="5409" width="0" style="10" hidden="1" customWidth="1"/>
    <col min="5410" max="5419" width="5.296875" style="10" customWidth="1"/>
    <col min="5420" max="5420" width="0" style="10" hidden="1" customWidth="1"/>
    <col min="5421" max="5426" width="5.296875" style="10" customWidth="1"/>
    <col min="5427" max="5427" width="5.5" style="10" customWidth="1"/>
    <col min="5428" max="5633" width="7.5" style="10"/>
    <col min="5634" max="5634" width="3.296875" style="10" customWidth="1"/>
    <col min="5635" max="5635" width="9.19921875" style="10" customWidth="1"/>
    <col min="5636" max="5636" width="6.796875" style="10" customWidth="1"/>
    <col min="5637" max="5637" width="5.09765625" style="10" customWidth="1"/>
    <col min="5638" max="5639" width="5.5" style="10" customWidth="1"/>
    <col min="5640" max="5640" width="0" style="10" hidden="1" customWidth="1"/>
    <col min="5641" max="5650" width="5.5" style="10" customWidth="1"/>
    <col min="5651" max="5651" width="0" style="10" hidden="1" customWidth="1"/>
    <col min="5652" max="5658" width="5.5" style="10" customWidth="1"/>
    <col min="5659" max="5659" width="3.296875" style="10" customWidth="1"/>
    <col min="5660" max="5660" width="9.19921875" style="10" customWidth="1"/>
    <col min="5661" max="5662" width="6.5" style="10" customWidth="1"/>
    <col min="5663" max="5664" width="5.296875" style="10" customWidth="1"/>
    <col min="5665" max="5665" width="0" style="10" hidden="1" customWidth="1"/>
    <col min="5666" max="5675" width="5.296875" style="10" customWidth="1"/>
    <col min="5676" max="5676" width="0" style="10" hidden="1" customWidth="1"/>
    <col min="5677" max="5682" width="5.296875" style="10" customWidth="1"/>
    <col min="5683" max="5683" width="5.5" style="10" customWidth="1"/>
    <col min="5684" max="5889" width="7.5" style="10"/>
    <col min="5890" max="5890" width="3.296875" style="10" customWidth="1"/>
    <col min="5891" max="5891" width="9.19921875" style="10" customWidth="1"/>
    <col min="5892" max="5892" width="6.796875" style="10" customWidth="1"/>
    <col min="5893" max="5893" width="5.09765625" style="10" customWidth="1"/>
    <col min="5894" max="5895" width="5.5" style="10" customWidth="1"/>
    <col min="5896" max="5896" width="0" style="10" hidden="1" customWidth="1"/>
    <col min="5897" max="5906" width="5.5" style="10" customWidth="1"/>
    <col min="5907" max="5907" width="0" style="10" hidden="1" customWidth="1"/>
    <col min="5908" max="5914" width="5.5" style="10" customWidth="1"/>
    <col min="5915" max="5915" width="3.296875" style="10" customWidth="1"/>
    <col min="5916" max="5916" width="9.19921875" style="10" customWidth="1"/>
    <col min="5917" max="5918" width="6.5" style="10" customWidth="1"/>
    <col min="5919" max="5920" width="5.296875" style="10" customWidth="1"/>
    <col min="5921" max="5921" width="0" style="10" hidden="1" customWidth="1"/>
    <col min="5922" max="5931" width="5.296875" style="10" customWidth="1"/>
    <col min="5932" max="5932" width="0" style="10" hidden="1" customWidth="1"/>
    <col min="5933" max="5938" width="5.296875" style="10" customWidth="1"/>
    <col min="5939" max="5939" width="5.5" style="10" customWidth="1"/>
    <col min="5940" max="6145" width="7.5" style="10"/>
    <col min="6146" max="6146" width="3.296875" style="10" customWidth="1"/>
    <col min="6147" max="6147" width="9.19921875" style="10" customWidth="1"/>
    <col min="6148" max="6148" width="6.796875" style="10" customWidth="1"/>
    <col min="6149" max="6149" width="5.09765625" style="10" customWidth="1"/>
    <col min="6150" max="6151" width="5.5" style="10" customWidth="1"/>
    <col min="6152" max="6152" width="0" style="10" hidden="1" customWidth="1"/>
    <col min="6153" max="6162" width="5.5" style="10" customWidth="1"/>
    <col min="6163" max="6163" width="0" style="10" hidden="1" customWidth="1"/>
    <col min="6164" max="6170" width="5.5" style="10" customWidth="1"/>
    <col min="6171" max="6171" width="3.296875" style="10" customWidth="1"/>
    <col min="6172" max="6172" width="9.19921875" style="10" customWidth="1"/>
    <col min="6173" max="6174" width="6.5" style="10" customWidth="1"/>
    <col min="6175" max="6176" width="5.296875" style="10" customWidth="1"/>
    <col min="6177" max="6177" width="0" style="10" hidden="1" customWidth="1"/>
    <col min="6178" max="6187" width="5.296875" style="10" customWidth="1"/>
    <col min="6188" max="6188" width="0" style="10" hidden="1" customWidth="1"/>
    <col min="6189" max="6194" width="5.296875" style="10" customWidth="1"/>
    <col min="6195" max="6195" width="5.5" style="10" customWidth="1"/>
    <col min="6196" max="6401" width="7.5" style="10"/>
    <col min="6402" max="6402" width="3.296875" style="10" customWidth="1"/>
    <col min="6403" max="6403" width="9.19921875" style="10" customWidth="1"/>
    <col min="6404" max="6404" width="6.796875" style="10" customWidth="1"/>
    <col min="6405" max="6405" width="5.09765625" style="10" customWidth="1"/>
    <col min="6406" max="6407" width="5.5" style="10" customWidth="1"/>
    <col min="6408" max="6408" width="0" style="10" hidden="1" customWidth="1"/>
    <col min="6409" max="6418" width="5.5" style="10" customWidth="1"/>
    <col min="6419" max="6419" width="0" style="10" hidden="1" customWidth="1"/>
    <col min="6420" max="6426" width="5.5" style="10" customWidth="1"/>
    <col min="6427" max="6427" width="3.296875" style="10" customWidth="1"/>
    <col min="6428" max="6428" width="9.19921875" style="10" customWidth="1"/>
    <col min="6429" max="6430" width="6.5" style="10" customWidth="1"/>
    <col min="6431" max="6432" width="5.296875" style="10" customWidth="1"/>
    <col min="6433" max="6433" width="0" style="10" hidden="1" customWidth="1"/>
    <col min="6434" max="6443" width="5.296875" style="10" customWidth="1"/>
    <col min="6444" max="6444" width="0" style="10" hidden="1" customWidth="1"/>
    <col min="6445" max="6450" width="5.296875" style="10" customWidth="1"/>
    <col min="6451" max="6451" width="5.5" style="10" customWidth="1"/>
    <col min="6452" max="6657" width="7.5" style="10"/>
    <col min="6658" max="6658" width="3.296875" style="10" customWidth="1"/>
    <col min="6659" max="6659" width="9.19921875" style="10" customWidth="1"/>
    <col min="6660" max="6660" width="6.796875" style="10" customWidth="1"/>
    <col min="6661" max="6661" width="5.09765625" style="10" customWidth="1"/>
    <col min="6662" max="6663" width="5.5" style="10" customWidth="1"/>
    <col min="6664" max="6664" width="0" style="10" hidden="1" customWidth="1"/>
    <col min="6665" max="6674" width="5.5" style="10" customWidth="1"/>
    <col min="6675" max="6675" width="0" style="10" hidden="1" customWidth="1"/>
    <col min="6676" max="6682" width="5.5" style="10" customWidth="1"/>
    <col min="6683" max="6683" width="3.296875" style="10" customWidth="1"/>
    <col min="6684" max="6684" width="9.19921875" style="10" customWidth="1"/>
    <col min="6685" max="6686" width="6.5" style="10" customWidth="1"/>
    <col min="6687" max="6688" width="5.296875" style="10" customWidth="1"/>
    <col min="6689" max="6689" width="0" style="10" hidden="1" customWidth="1"/>
    <col min="6690" max="6699" width="5.296875" style="10" customWidth="1"/>
    <col min="6700" max="6700" width="0" style="10" hidden="1" customWidth="1"/>
    <col min="6701" max="6706" width="5.296875" style="10" customWidth="1"/>
    <col min="6707" max="6707" width="5.5" style="10" customWidth="1"/>
    <col min="6708" max="6913" width="7.5" style="10"/>
    <col min="6914" max="6914" width="3.296875" style="10" customWidth="1"/>
    <col min="6915" max="6915" width="9.19921875" style="10" customWidth="1"/>
    <col min="6916" max="6916" width="6.796875" style="10" customWidth="1"/>
    <col min="6917" max="6917" width="5.09765625" style="10" customWidth="1"/>
    <col min="6918" max="6919" width="5.5" style="10" customWidth="1"/>
    <col min="6920" max="6920" width="0" style="10" hidden="1" customWidth="1"/>
    <col min="6921" max="6930" width="5.5" style="10" customWidth="1"/>
    <col min="6931" max="6931" width="0" style="10" hidden="1" customWidth="1"/>
    <col min="6932" max="6938" width="5.5" style="10" customWidth="1"/>
    <col min="6939" max="6939" width="3.296875" style="10" customWidth="1"/>
    <col min="6940" max="6940" width="9.19921875" style="10" customWidth="1"/>
    <col min="6941" max="6942" width="6.5" style="10" customWidth="1"/>
    <col min="6943" max="6944" width="5.296875" style="10" customWidth="1"/>
    <col min="6945" max="6945" width="0" style="10" hidden="1" customWidth="1"/>
    <col min="6946" max="6955" width="5.296875" style="10" customWidth="1"/>
    <col min="6956" max="6956" width="0" style="10" hidden="1" customWidth="1"/>
    <col min="6957" max="6962" width="5.296875" style="10" customWidth="1"/>
    <col min="6963" max="6963" width="5.5" style="10" customWidth="1"/>
    <col min="6964" max="7169" width="7.5" style="10"/>
    <col min="7170" max="7170" width="3.296875" style="10" customWidth="1"/>
    <col min="7171" max="7171" width="9.19921875" style="10" customWidth="1"/>
    <col min="7172" max="7172" width="6.796875" style="10" customWidth="1"/>
    <col min="7173" max="7173" width="5.09765625" style="10" customWidth="1"/>
    <col min="7174" max="7175" width="5.5" style="10" customWidth="1"/>
    <col min="7176" max="7176" width="0" style="10" hidden="1" customWidth="1"/>
    <col min="7177" max="7186" width="5.5" style="10" customWidth="1"/>
    <col min="7187" max="7187" width="0" style="10" hidden="1" customWidth="1"/>
    <col min="7188" max="7194" width="5.5" style="10" customWidth="1"/>
    <col min="7195" max="7195" width="3.296875" style="10" customWidth="1"/>
    <col min="7196" max="7196" width="9.19921875" style="10" customWidth="1"/>
    <col min="7197" max="7198" width="6.5" style="10" customWidth="1"/>
    <col min="7199" max="7200" width="5.296875" style="10" customWidth="1"/>
    <col min="7201" max="7201" width="0" style="10" hidden="1" customWidth="1"/>
    <col min="7202" max="7211" width="5.296875" style="10" customWidth="1"/>
    <col min="7212" max="7212" width="0" style="10" hidden="1" customWidth="1"/>
    <col min="7213" max="7218" width="5.296875" style="10" customWidth="1"/>
    <col min="7219" max="7219" width="5.5" style="10" customWidth="1"/>
    <col min="7220" max="7425" width="7.5" style="10"/>
    <col min="7426" max="7426" width="3.296875" style="10" customWidth="1"/>
    <col min="7427" max="7427" width="9.19921875" style="10" customWidth="1"/>
    <col min="7428" max="7428" width="6.796875" style="10" customWidth="1"/>
    <col min="7429" max="7429" width="5.09765625" style="10" customWidth="1"/>
    <col min="7430" max="7431" width="5.5" style="10" customWidth="1"/>
    <col min="7432" max="7432" width="0" style="10" hidden="1" customWidth="1"/>
    <col min="7433" max="7442" width="5.5" style="10" customWidth="1"/>
    <col min="7443" max="7443" width="0" style="10" hidden="1" customWidth="1"/>
    <col min="7444" max="7450" width="5.5" style="10" customWidth="1"/>
    <col min="7451" max="7451" width="3.296875" style="10" customWidth="1"/>
    <col min="7452" max="7452" width="9.19921875" style="10" customWidth="1"/>
    <col min="7453" max="7454" width="6.5" style="10" customWidth="1"/>
    <col min="7455" max="7456" width="5.296875" style="10" customWidth="1"/>
    <col min="7457" max="7457" width="0" style="10" hidden="1" customWidth="1"/>
    <col min="7458" max="7467" width="5.296875" style="10" customWidth="1"/>
    <col min="7468" max="7468" width="0" style="10" hidden="1" customWidth="1"/>
    <col min="7469" max="7474" width="5.296875" style="10" customWidth="1"/>
    <col min="7475" max="7475" width="5.5" style="10" customWidth="1"/>
    <col min="7476" max="7681" width="7.5" style="10"/>
    <col min="7682" max="7682" width="3.296875" style="10" customWidth="1"/>
    <col min="7683" max="7683" width="9.19921875" style="10" customWidth="1"/>
    <col min="7684" max="7684" width="6.796875" style="10" customWidth="1"/>
    <col min="7685" max="7685" width="5.09765625" style="10" customWidth="1"/>
    <col min="7686" max="7687" width="5.5" style="10" customWidth="1"/>
    <col min="7688" max="7688" width="0" style="10" hidden="1" customWidth="1"/>
    <col min="7689" max="7698" width="5.5" style="10" customWidth="1"/>
    <col min="7699" max="7699" width="0" style="10" hidden="1" customWidth="1"/>
    <col min="7700" max="7706" width="5.5" style="10" customWidth="1"/>
    <col min="7707" max="7707" width="3.296875" style="10" customWidth="1"/>
    <col min="7708" max="7708" width="9.19921875" style="10" customWidth="1"/>
    <col min="7709" max="7710" width="6.5" style="10" customWidth="1"/>
    <col min="7711" max="7712" width="5.296875" style="10" customWidth="1"/>
    <col min="7713" max="7713" width="0" style="10" hidden="1" customWidth="1"/>
    <col min="7714" max="7723" width="5.296875" style="10" customWidth="1"/>
    <col min="7724" max="7724" width="0" style="10" hidden="1" customWidth="1"/>
    <col min="7725" max="7730" width="5.296875" style="10" customWidth="1"/>
    <col min="7731" max="7731" width="5.5" style="10" customWidth="1"/>
    <col min="7732" max="7937" width="7.5" style="10"/>
    <col min="7938" max="7938" width="3.296875" style="10" customWidth="1"/>
    <col min="7939" max="7939" width="9.19921875" style="10" customWidth="1"/>
    <col min="7940" max="7940" width="6.796875" style="10" customWidth="1"/>
    <col min="7941" max="7941" width="5.09765625" style="10" customWidth="1"/>
    <col min="7942" max="7943" width="5.5" style="10" customWidth="1"/>
    <col min="7944" max="7944" width="0" style="10" hidden="1" customWidth="1"/>
    <col min="7945" max="7954" width="5.5" style="10" customWidth="1"/>
    <col min="7955" max="7955" width="0" style="10" hidden="1" customWidth="1"/>
    <col min="7956" max="7962" width="5.5" style="10" customWidth="1"/>
    <col min="7963" max="7963" width="3.296875" style="10" customWidth="1"/>
    <col min="7964" max="7964" width="9.19921875" style="10" customWidth="1"/>
    <col min="7965" max="7966" width="6.5" style="10" customWidth="1"/>
    <col min="7967" max="7968" width="5.296875" style="10" customWidth="1"/>
    <col min="7969" max="7969" width="0" style="10" hidden="1" customWidth="1"/>
    <col min="7970" max="7979" width="5.296875" style="10" customWidth="1"/>
    <col min="7980" max="7980" width="0" style="10" hidden="1" customWidth="1"/>
    <col min="7981" max="7986" width="5.296875" style="10" customWidth="1"/>
    <col min="7987" max="7987" width="5.5" style="10" customWidth="1"/>
    <col min="7988" max="8193" width="7.5" style="10"/>
    <col min="8194" max="8194" width="3.296875" style="10" customWidth="1"/>
    <col min="8195" max="8195" width="9.19921875" style="10" customWidth="1"/>
    <col min="8196" max="8196" width="6.796875" style="10" customWidth="1"/>
    <col min="8197" max="8197" width="5.09765625" style="10" customWidth="1"/>
    <col min="8198" max="8199" width="5.5" style="10" customWidth="1"/>
    <col min="8200" max="8200" width="0" style="10" hidden="1" customWidth="1"/>
    <col min="8201" max="8210" width="5.5" style="10" customWidth="1"/>
    <col min="8211" max="8211" width="0" style="10" hidden="1" customWidth="1"/>
    <col min="8212" max="8218" width="5.5" style="10" customWidth="1"/>
    <col min="8219" max="8219" width="3.296875" style="10" customWidth="1"/>
    <col min="8220" max="8220" width="9.19921875" style="10" customWidth="1"/>
    <col min="8221" max="8222" width="6.5" style="10" customWidth="1"/>
    <col min="8223" max="8224" width="5.296875" style="10" customWidth="1"/>
    <col min="8225" max="8225" width="0" style="10" hidden="1" customWidth="1"/>
    <col min="8226" max="8235" width="5.296875" style="10" customWidth="1"/>
    <col min="8236" max="8236" width="0" style="10" hidden="1" customWidth="1"/>
    <col min="8237" max="8242" width="5.296875" style="10" customWidth="1"/>
    <col min="8243" max="8243" width="5.5" style="10" customWidth="1"/>
    <col min="8244" max="8449" width="7.5" style="10"/>
    <col min="8450" max="8450" width="3.296875" style="10" customWidth="1"/>
    <col min="8451" max="8451" width="9.19921875" style="10" customWidth="1"/>
    <col min="8452" max="8452" width="6.796875" style="10" customWidth="1"/>
    <col min="8453" max="8453" width="5.09765625" style="10" customWidth="1"/>
    <col min="8454" max="8455" width="5.5" style="10" customWidth="1"/>
    <col min="8456" max="8456" width="0" style="10" hidden="1" customWidth="1"/>
    <col min="8457" max="8466" width="5.5" style="10" customWidth="1"/>
    <col min="8467" max="8467" width="0" style="10" hidden="1" customWidth="1"/>
    <col min="8468" max="8474" width="5.5" style="10" customWidth="1"/>
    <col min="8475" max="8475" width="3.296875" style="10" customWidth="1"/>
    <col min="8476" max="8476" width="9.19921875" style="10" customWidth="1"/>
    <col min="8477" max="8478" width="6.5" style="10" customWidth="1"/>
    <col min="8479" max="8480" width="5.296875" style="10" customWidth="1"/>
    <col min="8481" max="8481" width="0" style="10" hidden="1" customWidth="1"/>
    <col min="8482" max="8491" width="5.296875" style="10" customWidth="1"/>
    <col min="8492" max="8492" width="0" style="10" hidden="1" customWidth="1"/>
    <col min="8493" max="8498" width="5.296875" style="10" customWidth="1"/>
    <col min="8499" max="8499" width="5.5" style="10" customWidth="1"/>
    <col min="8500" max="8705" width="7.5" style="10"/>
    <col min="8706" max="8706" width="3.296875" style="10" customWidth="1"/>
    <col min="8707" max="8707" width="9.19921875" style="10" customWidth="1"/>
    <col min="8708" max="8708" width="6.796875" style="10" customWidth="1"/>
    <col min="8709" max="8709" width="5.09765625" style="10" customWidth="1"/>
    <col min="8710" max="8711" width="5.5" style="10" customWidth="1"/>
    <col min="8712" max="8712" width="0" style="10" hidden="1" customWidth="1"/>
    <col min="8713" max="8722" width="5.5" style="10" customWidth="1"/>
    <col min="8723" max="8723" width="0" style="10" hidden="1" customWidth="1"/>
    <col min="8724" max="8730" width="5.5" style="10" customWidth="1"/>
    <col min="8731" max="8731" width="3.296875" style="10" customWidth="1"/>
    <col min="8732" max="8732" width="9.19921875" style="10" customWidth="1"/>
    <col min="8733" max="8734" width="6.5" style="10" customWidth="1"/>
    <col min="8735" max="8736" width="5.296875" style="10" customWidth="1"/>
    <col min="8737" max="8737" width="0" style="10" hidden="1" customWidth="1"/>
    <col min="8738" max="8747" width="5.296875" style="10" customWidth="1"/>
    <col min="8748" max="8748" width="0" style="10" hidden="1" customWidth="1"/>
    <col min="8749" max="8754" width="5.296875" style="10" customWidth="1"/>
    <col min="8755" max="8755" width="5.5" style="10" customWidth="1"/>
    <col min="8756" max="8961" width="7.5" style="10"/>
    <col min="8962" max="8962" width="3.296875" style="10" customWidth="1"/>
    <col min="8963" max="8963" width="9.19921875" style="10" customWidth="1"/>
    <col min="8964" max="8964" width="6.796875" style="10" customWidth="1"/>
    <col min="8965" max="8965" width="5.09765625" style="10" customWidth="1"/>
    <col min="8966" max="8967" width="5.5" style="10" customWidth="1"/>
    <col min="8968" max="8968" width="0" style="10" hidden="1" customWidth="1"/>
    <col min="8969" max="8978" width="5.5" style="10" customWidth="1"/>
    <col min="8979" max="8979" width="0" style="10" hidden="1" customWidth="1"/>
    <col min="8980" max="8986" width="5.5" style="10" customWidth="1"/>
    <col min="8987" max="8987" width="3.296875" style="10" customWidth="1"/>
    <col min="8988" max="8988" width="9.19921875" style="10" customWidth="1"/>
    <col min="8989" max="8990" width="6.5" style="10" customWidth="1"/>
    <col min="8991" max="8992" width="5.296875" style="10" customWidth="1"/>
    <col min="8993" max="8993" width="0" style="10" hidden="1" customWidth="1"/>
    <col min="8994" max="9003" width="5.296875" style="10" customWidth="1"/>
    <col min="9004" max="9004" width="0" style="10" hidden="1" customWidth="1"/>
    <col min="9005" max="9010" width="5.296875" style="10" customWidth="1"/>
    <col min="9011" max="9011" width="5.5" style="10" customWidth="1"/>
    <col min="9012" max="9217" width="7.5" style="10"/>
    <col min="9218" max="9218" width="3.296875" style="10" customWidth="1"/>
    <col min="9219" max="9219" width="9.19921875" style="10" customWidth="1"/>
    <col min="9220" max="9220" width="6.796875" style="10" customWidth="1"/>
    <col min="9221" max="9221" width="5.09765625" style="10" customWidth="1"/>
    <col min="9222" max="9223" width="5.5" style="10" customWidth="1"/>
    <col min="9224" max="9224" width="0" style="10" hidden="1" customWidth="1"/>
    <col min="9225" max="9234" width="5.5" style="10" customWidth="1"/>
    <col min="9235" max="9235" width="0" style="10" hidden="1" customWidth="1"/>
    <col min="9236" max="9242" width="5.5" style="10" customWidth="1"/>
    <col min="9243" max="9243" width="3.296875" style="10" customWidth="1"/>
    <col min="9244" max="9244" width="9.19921875" style="10" customWidth="1"/>
    <col min="9245" max="9246" width="6.5" style="10" customWidth="1"/>
    <col min="9247" max="9248" width="5.296875" style="10" customWidth="1"/>
    <col min="9249" max="9249" width="0" style="10" hidden="1" customWidth="1"/>
    <col min="9250" max="9259" width="5.296875" style="10" customWidth="1"/>
    <col min="9260" max="9260" width="0" style="10" hidden="1" customWidth="1"/>
    <col min="9261" max="9266" width="5.296875" style="10" customWidth="1"/>
    <col min="9267" max="9267" width="5.5" style="10" customWidth="1"/>
    <col min="9268" max="9473" width="7.5" style="10"/>
    <col min="9474" max="9474" width="3.296875" style="10" customWidth="1"/>
    <col min="9475" max="9475" width="9.19921875" style="10" customWidth="1"/>
    <col min="9476" max="9476" width="6.796875" style="10" customWidth="1"/>
    <col min="9477" max="9477" width="5.09765625" style="10" customWidth="1"/>
    <col min="9478" max="9479" width="5.5" style="10" customWidth="1"/>
    <col min="9480" max="9480" width="0" style="10" hidden="1" customWidth="1"/>
    <col min="9481" max="9490" width="5.5" style="10" customWidth="1"/>
    <col min="9491" max="9491" width="0" style="10" hidden="1" customWidth="1"/>
    <col min="9492" max="9498" width="5.5" style="10" customWidth="1"/>
    <col min="9499" max="9499" width="3.296875" style="10" customWidth="1"/>
    <col min="9500" max="9500" width="9.19921875" style="10" customWidth="1"/>
    <col min="9501" max="9502" width="6.5" style="10" customWidth="1"/>
    <col min="9503" max="9504" width="5.296875" style="10" customWidth="1"/>
    <col min="9505" max="9505" width="0" style="10" hidden="1" customWidth="1"/>
    <col min="9506" max="9515" width="5.296875" style="10" customWidth="1"/>
    <col min="9516" max="9516" width="0" style="10" hidden="1" customWidth="1"/>
    <col min="9517" max="9522" width="5.296875" style="10" customWidth="1"/>
    <col min="9523" max="9523" width="5.5" style="10" customWidth="1"/>
    <col min="9524" max="9729" width="7.5" style="10"/>
    <col min="9730" max="9730" width="3.296875" style="10" customWidth="1"/>
    <col min="9731" max="9731" width="9.19921875" style="10" customWidth="1"/>
    <col min="9732" max="9732" width="6.796875" style="10" customWidth="1"/>
    <col min="9733" max="9733" width="5.09765625" style="10" customWidth="1"/>
    <col min="9734" max="9735" width="5.5" style="10" customWidth="1"/>
    <col min="9736" max="9736" width="0" style="10" hidden="1" customWidth="1"/>
    <col min="9737" max="9746" width="5.5" style="10" customWidth="1"/>
    <col min="9747" max="9747" width="0" style="10" hidden="1" customWidth="1"/>
    <col min="9748" max="9754" width="5.5" style="10" customWidth="1"/>
    <col min="9755" max="9755" width="3.296875" style="10" customWidth="1"/>
    <col min="9756" max="9756" width="9.19921875" style="10" customWidth="1"/>
    <col min="9757" max="9758" width="6.5" style="10" customWidth="1"/>
    <col min="9759" max="9760" width="5.296875" style="10" customWidth="1"/>
    <col min="9761" max="9761" width="0" style="10" hidden="1" customWidth="1"/>
    <col min="9762" max="9771" width="5.296875" style="10" customWidth="1"/>
    <col min="9772" max="9772" width="0" style="10" hidden="1" customWidth="1"/>
    <col min="9773" max="9778" width="5.296875" style="10" customWidth="1"/>
    <col min="9779" max="9779" width="5.5" style="10" customWidth="1"/>
    <col min="9780" max="9985" width="7.5" style="10"/>
    <col min="9986" max="9986" width="3.296875" style="10" customWidth="1"/>
    <col min="9987" max="9987" width="9.19921875" style="10" customWidth="1"/>
    <col min="9988" max="9988" width="6.796875" style="10" customWidth="1"/>
    <col min="9989" max="9989" width="5.09765625" style="10" customWidth="1"/>
    <col min="9990" max="9991" width="5.5" style="10" customWidth="1"/>
    <col min="9992" max="9992" width="0" style="10" hidden="1" customWidth="1"/>
    <col min="9993" max="10002" width="5.5" style="10" customWidth="1"/>
    <col min="10003" max="10003" width="0" style="10" hidden="1" customWidth="1"/>
    <col min="10004" max="10010" width="5.5" style="10" customWidth="1"/>
    <col min="10011" max="10011" width="3.296875" style="10" customWidth="1"/>
    <col min="10012" max="10012" width="9.19921875" style="10" customWidth="1"/>
    <col min="10013" max="10014" width="6.5" style="10" customWidth="1"/>
    <col min="10015" max="10016" width="5.296875" style="10" customWidth="1"/>
    <col min="10017" max="10017" width="0" style="10" hidden="1" customWidth="1"/>
    <col min="10018" max="10027" width="5.296875" style="10" customWidth="1"/>
    <col min="10028" max="10028" width="0" style="10" hidden="1" customWidth="1"/>
    <col min="10029" max="10034" width="5.296875" style="10" customWidth="1"/>
    <col min="10035" max="10035" width="5.5" style="10" customWidth="1"/>
    <col min="10036" max="10241" width="7.5" style="10"/>
    <col min="10242" max="10242" width="3.296875" style="10" customWidth="1"/>
    <col min="10243" max="10243" width="9.19921875" style="10" customWidth="1"/>
    <col min="10244" max="10244" width="6.796875" style="10" customWidth="1"/>
    <col min="10245" max="10245" width="5.09765625" style="10" customWidth="1"/>
    <col min="10246" max="10247" width="5.5" style="10" customWidth="1"/>
    <col min="10248" max="10248" width="0" style="10" hidden="1" customWidth="1"/>
    <col min="10249" max="10258" width="5.5" style="10" customWidth="1"/>
    <col min="10259" max="10259" width="0" style="10" hidden="1" customWidth="1"/>
    <col min="10260" max="10266" width="5.5" style="10" customWidth="1"/>
    <col min="10267" max="10267" width="3.296875" style="10" customWidth="1"/>
    <col min="10268" max="10268" width="9.19921875" style="10" customWidth="1"/>
    <col min="10269" max="10270" width="6.5" style="10" customWidth="1"/>
    <col min="10271" max="10272" width="5.296875" style="10" customWidth="1"/>
    <col min="10273" max="10273" width="0" style="10" hidden="1" customWidth="1"/>
    <col min="10274" max="10283" width="5.296875" style="10" customWidth="1"/>
    <col min="10284" max="10284" width="0" style="10" hidden="1" customWidth="1"/>
    <col min="10285" max="10290" width="5.296875" style="10" customWidth="1"/>
    <col min="10291" max="10291" width="5.5" style="10" customWidth="1"/>
    <col min="10292" max="10497" width="7.5" style="10"/>
    <col min="10498" max="10498" width="3.296875" style="10" customWidth="1"/>
    <col min="10499" max="10499" width="9.19921875" style="10" customWidth="1"/>
    <col min="10500" max="10500" width="6.796875" style="10" customWidth="1"/>
    <col min="10501" max="10501" width="5.09765625" style="10" customWidth="1"/>
    <col min="10502" max="10503" width="5.5" style="10" customWidth="1"/>
    <col min="10504" max="10504" width="0" style="10" hidden="1" customWidth="1"/>
    <col min="10505" max="10514" width="5.5" style="10" customWidth="1"/>
    <col min="10515" max="10515" width="0" style="10" hidden="1" customWidth="1"/>
    <col min="10516" max="10522" width="5.5" style="10" customWidth="1"/>
    <col min="10523" max="10523" width="3.296875" style="10" customWidth="1"/>
    <col min="10524" max="10524" width="9.19921875" style="10" customWidth="1"/>
    <col min="10525" max="10526" width="6.5" style="10" customWidth="1"/>
    <col min="10527" max="10528" width="5.296875" style="10" customWidth="1"/>
    <col min="10529" max="10529" width="0" style="10" hidden="1" customWidth="1"/>
    <col min="10530" max="10539" width="5.296875" style="10" customWidth="1"/>
    <col min="10540" max="10540" width="0" style="10" hidden="1" customWidth="1"/>
    <col min="10541" max="10546" width="5.296875" style="10" customWidth="1"/>
    <col min="10547" max="10547" width="5.5" style="10" customWidth="1"/>
    <col min="10548" max="10753" width="7.5" style="10"/>
    <col min="10754" max="10754" width="3.296875" style="10" customWidth="1"/>
    <col min="10755" max="10755" width="9.19921875" style="10" customWidth="1"/>
    <col min="10756" max="10756" width="6.796875" style="10" customWidth="1"/>
    <col min="10757" max="10757" width="5.09765625" style="10" customWidth="1"/>
    <col min="10758" max="10759" width="5.5" style="10" customWidth="1"/>
    <col min="10760" max="10760" width="0" style="10" hidden="1" customWidth="1"/>
    <col min="10761" max="10770" width="5.5" style="10" customWidth="1"/>
    <col min="10771" max="10771" width="0" style="10" hidden="1" customWidth="1"/>
    <col min="10772" max="10778" width="5.5" style="10" customWidth="1"/>
    <col min="10779" max="10779" width="3.296875" style="10" customWidth="1"/>
    <col min="10780" max="10780" width="9.19921875" style="10" customWidth="1"/>
    <col min="10781" max="10782" width="6.5" style="10" customWidth="1"/>
    <col min="10783" max="10784" width="5.296875" style="10" customWidth="1"/>
    <col min="10785" max="10785" width="0" style="10" hidden="1" customWidth="1"/>
    <col min="10786" max="10795" width="5.296875" style="10" customWidth="1"/>
    <col min="10796" max="10796" width="0" style="10" hidden="1" customWidth="1"/>
    <col min="10797" max="10802" width="5.296875" style="10" customWidth="1"/>
    <col min="10803" max="10803" width="5.5" style="10" customWidth="1"/>
    <col min="10804" max="11009" width="7.5" style="10"/>
    <col min="11010" max="11010" width="3.296875" style="10" customWidth="1"/>
    <col min="11011" max="11011" width="9.19921875" style="10" customWidth="1"/>
    <col min="11012" max="11012" width="6.796875" style="10" customWidth="1"/>
    <col min="11013" max="11013" width="5.09765625" style="10" customWidth="1"/>
    <col min="11014" max="11015" width="5.5" style="10" customWidth="1"/>
    <col min="11016" max="11016" width="0" style="10" hidden="1" customWidth="1"/>
    <col min="11017" max="11026" width="5.5" style="10" customWidth="1"/>
    <col min="11027" max="11027" width="0" style="10" hidden="1" customWidth="1"/>
    <col min="11028" max="11034" width="5.5" style="10" customWidth="1"/>
    <col min="11035" max="11035" width="3.296875" style="10" customWidth="1"/>
    <col min="11036" max="11036" width="9.19921875" style="10" customWidth="1"/>
    <col min="11037" max="11038" width="6.5" style="10" customWidth="1"/>
    <col min="11039" max="11040" width="5.296875" style="10" customWidth="1"/>
    <col min="11041" max="11041" width="0" style="10" hidden="1" customWidth="1"/>
    <col min="11042" max="11051" width="5.296875" style="10" customWidth="1"/>
    <col min="11052" max="11052" width="0" style="10" hidden="1" customWidth="1"/>
    <col min="11053" max="11058" width="5.296875" style="10" customWidth="1"/>
    <col min="11059" max="11059" width="5.5" style="10" customWidth="1"/>
    <col min="11060" max="11265" width="7.5" style="10"/>
    <col min="11266" max="11266" width="3.296875" style="10" customWidth="1"/>
    <col min="11267" max="11267" width="9.19921875" style="10" customWidth="1"/>
    <col min="11268" max="11268" width="6.796875" style="10" customWidth="1"/>
    <col min="11269" max="11269" width="5.09765625" style="10" customWidth="1"/>
    <col min="11270" max="11271" width="5.5" style="10" customWidth="1"/>
    <col min="11272" max="11272" width="0" style="10" hidden="1" customWidth="1"/>
    <col min="11273" max="11282" width="5.5" style="10" customWidth="1"/>
    <col min="11283" max="11283" width="0" style="10" hidden="1" customWidth="1"/>
    <col min="11284" max="11290" width="5.5" style="10" customWidth="1"/>
    <col min="11291" max="11291" width="3.296875" style="10" customWidth="1"/>
    <col min="11292" max="11292" width="9.19921875" style="10" customWidth="1"/>
    <col min="11293" max="11294" width="6.5" style="10" customWidth="1"/>
    <col min="11295" max="11296" width="5.296875" style="10" customWidth="1"/>
    <col min="11297" max="11297" width="0" style="10" hidden="1" customWidth="1"/>
    <col min="11298" max="11307" width="5.296875" style="10" customWidth="1"/>
    <col min="11308" max="11308" width="0" style="10" hidden="1" customWidth="1"/>
    <col min="11309" max="11314" width="5.296875" style="10" customWidth="1"/>
    <col min="11315" max="11315" width="5.5" style="10" customWidth="1"/>
    <col min="11316" max="11521" width="7.5" style="10"/>
    <col min="11522" max="11522" width="3.296875" style="10" customWidth="1"/>
    <col min="11523" max="11523" width="9.19921875" style="10" customWidth="1"/>
    <col min="11524" max="11524" width="6.796875" style="10" customWidth="1"/>
    <col min="11525" max="11525" width="5.09765625" style="10" customWidth="1"/>
    <col min="11526" max="11527" width="5.5" style="10" customWidth="1"/>
    <col min="11528" max="11528" width="0" style="10" hidden="1" customWidth="1"/>
    <col min="11529" max="11538" width="5.5" style="10" customWidth="1"/>
    <col min="11539" max="11539" width="0" style="10" hidden="1" customWidth="1"/>
    <col min="11540" max="11546" width="5.5" style="10" customWidth="1"/>
    <col min="11547" max="11547" width="3.296875" style="10" customWidth="1"/>
    <col min="11548" max="11548" width="9.19921875" style="10" customWidth="1"/>
    <col min="11549" max="11550" width="6.5" style="10" customWidth="1"/>
    <col min="11551" max="11552" width="5.296875" style="10" customWidth="1"/>
    <col min="11553" max="11553" width="0" style="10" hidden="1" customWidth="1"/>
    <col min="11554" max="11563" width="5.296875" style="10" customWidth="1"/>
    <col min="11564" max="11564" width="0" style="10" hidden="1" customWidth="1"/>
    <col min="11565" max="11570" width="5.296875" style="10" customWidth="1"/>
    <col min="11571" max="11571" width="5.5" style="10" customWidth="1"/>
    <col min="11572" max="11777" width="7.5" style="10"/>
    <col min="11778" max="11778" width="3.296875" style="10" customWidth="1"/>
    <col min="11779" max="11779" width="9.19921875" style="10" customWidth="1"/>
    <col min="11780" max="11780" width="6.796875" style="10" customWidth="1"/>
    <col min="11781" max="11781" width="5.09765625" style="10" customWidth="1"/>
    <col min="11782" max="11783" width="5.5" style="10" customWidth="1"/>
    <col min="11784" max="11784" width="0" style="10" hidden="1" customWidth="1"/>
    <col min="11785" max="11794" width="5.5" style="10" customWidth="1"/>
    <col min="11795" max="11795" width="0" style="10" hidden="1" customWidth="1"/>
    <col min="11796" max="11802" width="5.5" style="10" customWidth="1"/>
    <col min="11803" max="11803" width="3.296875" style="10" customWidth="1"/>
    <col min="11804" max="11804" width="9.19921875" style="10" customWidth="1"/>
    <col min="11805" max="11806" width="6.5" style="10" customWidth="1"/>
    <col min="11807" max="11808" width="5.296875" style="10" customWidth="1"/>
    <col min="11809" max="11809" width="0" style="10" hidden="1" customWidth="1"/>
    <col min="11810" max="11819" width="5.296875" style="10" customWidth="1"/>
    <col min="11820" max="11820" width="0" style="10" hidden="1" customWidth="1"/>
    <col min="11821" max="11826" width="5.296875" style="10" customWidth="1"/>
    <col min="11827" max="11827" width="5.5" style="10" customWidth="1"/>
    <col min="11828" max="12033" width="7.5" style="10"/>
    <col min="12034" max="12034" width="3.296875" style="10" customWidth="1"/>
    <col min="12035" max="12035" width="9.19921875" style="10" customWidth="1"/>
    <col min="12036" max="12036" width="6.796875" style="10" customWidth="1"/>
    <col min="12037" max="12037" width="5.09765625" style="10" customWidth="1"/>
    <col min="12038" max="12039" width="5.5" style="10" customWidth="1"/>
    <col min="12040" max="12040" width="0" style="10" hidden="1" customWidth="1"/>
    <col min="12041" max="12050" width="5.5" style="10" customWidth="1"/>
    <col min="12051" max="12051" width="0" style="10" hidden="1" customWidth="1"/>
    <col min="12052" max="12058" width="5.5" style="10" customWidth="1"/>
    <col min="12059" max="12059" width="3.296875" style="10" customWidth="1"/>
    <col min="12060" max="12060" width="9.19921875" style="10" customWidth="1"/>
    <col min="12061" max="12062" width="6.5" style="10" customWidth="1"/>
    <col min="12063" max="12064" width="5.296875" style="10" customWidth="1"/>
    <col min="12065" max="12065" width="0" style="10" hidden="1" customWidth="1"/>
    <col min="12066" max="12075" width="5.296875" style="10" customWidth="1"/>
    <col min="12076" max="12076" width="0" style="10" hidden="1" customWidth="1"/>
    <col min="12077" max="12082" width="5.296875" style="10" customWidth="1"/>
    <col min="12083" max="12083" width="5.5" style="10" customWidth="1"/>
    <col min="12084" max="12289" width="7.5" style="10"/>
    <col min="12290" max="12290" width="3.296875" style="10" customWidth="1"/>
    <col min="12291" max="12291" width="9.19921875" style="10" customWidth="1"/>
    <col min="12292" max="12292" width="6.796875" style="10" customWidth="1"/>
    <col min="12293" max="12293" width="5.09765625" style="10" customWidth="1"/>
    <col min="12294" max="12295" width="5.5" style="10" customWidth="1"/>
    <col min="12296" max="12296" width="0" style="10" hidden="1" customWidth="1"/>
    <col min="12297" max="12306" width="5.5" style="10" customWidth="1"/>
    <col min="12307" max="12307" width="0" style="10" hidden="1" customWidth="1"/>
    <col min="12308" max="12314" width="5.5" style="10" customWidth="1"/>
    <col min="12315" max="12315" width="3.296875" style="10" customWidth="1"/>
    <col min="12316" max="12316" width="9.19921875" style="10" customWidth="1"/>
    <col min="12317" max="12318" width="6.5" style="10" customWidth="1"/>
    <col min="12319" max="12320" width="5.296875" style="10" customWidth="1"/>
    <col min="12321" max="12321" width="0" style="10" hidden="1" customWidth="1"/>
    <col min="12322" max="12331" width="5.296875" style="10" customWidth="1"/>
    <col min="12332" max="12332" width="0" style="10" hidden="1" customWidth="1"/>
    <col min="12333" max="12338" width="5.296875" style="10" customWidth="1"/>
    <col min="12339" max="12339" width="5.5" style="10" customWidth="1"/>
    <col min="12340" max="12545" width="7.5" style="10"/>
    <col min="12546" max="12546" width="3.296875" style="10" customWidth="1"/>
    <col min="12547" max="12547" width="9.19921875" style="10" customWidth="1"/>
    <col min="12548" max="12548" width="6.796875" style="10" customWidth="1"/>
    <col min="12549" max="12549" width="5.09765625" style="10" customWidth="1"/>
    <col min="12550" max="12551" width="5.5" style="10" customWidth="1"/>
    <col min="12552" max="12552" width="0" style="10" hidden="1" customWidth="1"/>
    <col min="12553" max="12562" width="5.5" style="10" customWidth="1"/>
    <col min="12563" max="12563" width="0" style="10" hidden="1" customWidth="1"/>
    <col min="12564" max="12570" width="5.5" style="10" customWidth="1"/>
    <col min="12571" max="12571" width="3.296875" style="10" customWidth="1"/>
    <col min="12572" max="12572" width="9.19921875" style="10" customWidth="1"/>
    <col min="12573" max="12574" width="6.5" style="10" customWidth="1"/>
    <col min="12575" max="12576" width="5.296875" style="10" customWidth="1"/>
    <col min="12577" max="12577" width="0" style="10" hidden="1" customWidth="1"/>
    <col min="12578" max="12587" width="5.296875" style="10" customWidth="1"/>
    <col min="12588" max="12588" width="0" style="10" hidden="1" customWidth="1"/>
    <col min="12589" max="12594" width="5.296875" style="10" customWidth="1"/>
    <col min="12595" max="12595" width="5.5" style="10" customWidth="1"/>
    <col min="12596" max="12801" width="7.5" style="10"/>
    <col min="12802" max="12802" width="3.296875" style="10" customWidth="1"/>
    <col min="12803" max="12803" width="9.19921875" style="10" customWidth="1"/>
    <col min="12804" max="12804" width="6.796875" style="10" customWidth="1"/>
    <col min="12805" max="12805" width="5.09765625" style="10" customWidth="1"/>
    <col min="12806" max="12807" width="5.5" style="10" customWidth="1"/>
    <col min="12808" max="12808" width="0" style="10" hidden="1" customWidth="1"/>
    <col min="12809" max="12818" width="5.5" style="10" customWidth="1"/>
    <col min="12819" max="12819" width="0" style="10" hidden="1" customWidth="1"/>
    <col min="12820" max="12826" width="5.5" style="10" customWidth="1"/>
    <col min="12827" max="12827" width="3.296875" style="10" customWidth="1"/>
    <col min="12828" max="12828" width="9.19921875" style="10" customWidth="1"/>
    <col min="12829" max="12830" width="6.5" style="10" customWidth="1"/>
    <col min="12831" max="12832" width="5.296875" style="10" customWidth="1"/>
    <col min="12833" max="12833" width="0" style="10" hidden="1" customWidth="1"/>
    <col min="12834" max="12843" width="5.296875" style="10" customWidth="1"/>
    <col min="12844" max="12844" width="0" style="10" hidden="1" customWidth="1"/>
    <col min="12845" max="12850" width="5.296875" style="10" customWidth="1"/>
    <col min="12851" max="12851" width="5.5" style="10" customWidth="1"/>
    <col min="12852" max="13057" width="7.5" style="10"/>
    <col min="13058" max="13058" width="3.296875" style="10" customWidth="1"/>
    <col min="13059" max="13059" width="9.19921875" style="10" customWidth="1"/>
    <col min="13060" max="13060" width="6.796875" style="10" customWidth="1"/>
    <col min="13061" max="13061" width="5.09765625" style="10" customWidth="1"/>
    <col min="13062" max="13063" width="5.5" style="10" customWidth="1"/>
    <col min="13064" max="13064" width="0" style="10" hidden="1" customWidth="1"/>
    <col min="13065" max="13074" width="5.5" style="10" customWidth="1"/>
    <col min="13075" max="13075" width="0" style="10" hidden="1" customWidth="1"/>
    <col min="13076" max="13082" width="5.5" style="10" customWidth="1"/>
    <col min="13083" max="13083" width="3.296875" style="10" customWidth="1"/>
    <col min="13084" max="13084" width="9.19921875" style="10" customWidth="1"/>
    <col min="13085" max="13086" width="6.5" style="10" customWidth="1"/>
    <col min="13087" max="13088" width="5.296875" style="10" customWidth="1"/>
    <col min="13089" max="13089" width="0" style="10" hidden="1" customWidth="1"/>
    <col min="13090" max="13099" width="5.296875" style="10" customWidth="1"/>
    <col min="13100" max="13100" width="0" style="10" hidden="1" customWidth="1"/>
    <col min="13101" max="13106" width="5.296875" style="10" customWidth="1"/>
    <col min="13107" max="13107" width="5.5" style="10" customWidth="1"/>
    <col min="13108" max="13313" width="7.5" style="10"/>
    <col min="13314" max="13314" width="3.296875" style="10" customWidth="1"/>
    <col min="13315" max="13315" width="9.19921875" style="10" customWidth="1"/>
    <col min="13316" max="13316" width="6.796875" style="10" customWidth="1"/>
    <col min="13317" max="13317" width="5.09765625" style="10" customWidth="1"/>
    <col min="13318" max="13319" width="5.5" style="10" customWidth="1"/>
    <col min="13320" max="13320" width="0" style="10" hidden="1" customWidth="1"/>
    <col min="13321" max="13330" width="5.5" style="10" customWidth="1"/>
    <col min="13331" max="13331" width="0" style="10" hidden="1" customWidth="1"/>
    <col min="13332" max="13338" width="5.5" style="10" customWidth="1"/>
    <col min="13339" max="13339" width="3.296875" style="10" customWidth="1"/>
    <col min="13340" max="13340" width="9.19921875" style="10" customWidth="1"/>
    <col min="13341" max="13342" width="6.5" style="10" customWidth="1"/>
    <col min="13343" max="13344" width="5.296875" style="10" customWidth="1"/>
    <col min="13345" max="13345" width="0" style="10" hidden="1" customWidth="1"/>
    <col min="13346" max="13355" width="5.296875" style="10" customWidth="1"/>
    <col min="13356" max="13356" width="0" style="10" hidden="1" customWidth="1"/>
    <col min="13357" max="13362" width="5.296875" style="10" customWidth="1"/>
    <col min="13363" max="13363" width="5.5" style="10" customWidth="1"/>
    <col min="13364" max="13569" width="7.5" style="10"/>
    <col min="13570" max="13570" width="3.296875" style="10" customWidth="1"/>
    <col min="13571" max="13571" width="9.19921875" style="10" customWidth="1"/>
    <col min="13572" max="13572" width="6.796875" style="10" customWidth="1"/>
    <col min="13573" max="13573" width="5.09765625" style="10" customWidth="1"/>
    <col min="13574" max="13575" width="5.5" style="10" customWidth="1"/>
    <col min="13576" max="13576" width="0" style="10" hidden="1" customWidth="1"/>
    <col min="13577" max="13586" width="5.5" style="10" customWidth="1"/>
    <col min="13587" max="13587" width="0" style="10" hidden="1" customWidth="1"/>
    <col min="13588" max="13594" width="5.5" style="10" customWidth="1"/>
    <col min="13595" max="13595" width="3.296875" style="10" customWidth="1"/>
    <col min="13596" max="13596" width="9.19921875" style="10" customWidth="1"/>
    <col min="13597" max="13598" width="6.5" style="10" customWidth="1"/>
    <col min="13599" max="13600" width="5.296875" style="10" customWidth="1"/>
    <col min="13601" max="13601" width="0" style="10" hidden="1" customWidth="1"/>
    <col min="13602" max="13611" width="5.296875" style="10" customWidth="1"/>
    <col min="13612" max="13612" width="0" style="10" hidden="1" customWidth="1"/>
    <col min="13613" max="13618" width="5.296875" style="10" customWidth="1"/>
    <col min="13619" max="13619" width="5.5" style="10" customWidth="1"/>
    <col min="13620" max="13825" width="7.5" style="10"/>
    <col min="13826" max="13826" width="3.296875" style="10" customWidth="1"/>
    <col min="13827" max="13827" width="9.19921875" style="10" customWidth="1"/>
    <col min="13828" max="13828" width="6.796875" style="10" customWidth="1"/>
    <col min="13829" max="13829" width="5.09765625" style="10" customWidth="1"/>
    <col min="13830" max="13831" width="5.5" style="10" customWidth="1"/>
    <col min="13832" max="13832" width="0" style="10" hidden="1" customWidth="1"/>
    <col min="13833" max="13842" width="5.5" style="10" customWidth="1"/>
    <col min="13843" max="13843" width="0" style="10" hidden="1" customWidth="1"/>
    <col min="13844" max="13850" width="5.5" style="10" customWidth="1"/>
    <col min="13851" max="13851" width="3.296875" style="10" customWidth="1"/>
    <col min="13852" max="13852" width="9.19921875" style="10" customWidth="1"/>
    <col min="13853" max="13854" width="6.5" style="10" customWidth="1"/>
    <col min="13855" max="13856" width="5.296875" style="10" customWidth="1"/>
    <col min="13857" max="13857" width="0" style="10" hidden="1" customWidth="1"/>
    <col min="13858" max="13867" width="5.296875" style="10" customWidth="1"/>
    <col min="13868" max="13868" width="0" style="10" hidden="1" customWidth="1"/>
    <col min="13869" max="13874" width="5.296875" style="10" customWidth="1"/>
    <col min="13875" max="13875" width="5.5" style="10" customWidth="1"/>
    <col min="13876" max="14081" width="7.5" style="10"/>
    <col min="14082" max="14082" width="3.296875" style="10" customWidth="1"/>
    <col min="14083" max="14083" width="9.19921875" style="10" customWidth="1"/>
    <col min="14084" max="14084" width="6.796875" style="10" customWidth="1"/>
    <col min="14085" max="14085" width="5.09765625" style="10" customWidth="1"/>
    <col min="14086" max="14087" width="5.5" style="10" customWidth="1"/>
    <col min="14088" max="14088" width="0" style="10" hidden="1" customWidth="1"/>
    <col min="14089" max="14098" width="5.5" style="10" customWidth="1"/>
    <col min="14099" max="14099" width="0" style="10" hidden="1" customWidth="1"/>
    <col min="14100" max="14106" width="5.5" style="10" customWidth="1"/>
    <col min="14107" max="14107" width="3.296875" style="10" customWidth="1"/>
    <col min="14108" max="14108" width="9.19921875" style="10" customWidth="1"/>
    <col min="14109" max="14110" width="6.5" style="10" customWidth="1"/>
    <col min="14111" max="14112" width="5.296875" style="10" customWidth="1"/>
    <col min="14113" max="14113" width="0" style="10" hidden="1" customWidth="1"/>
    <col min="14114" max="14123" width="5.296875" style="10" customWidth="1"/>
    <col min="14124" max="14124" width="0" style="10" hidden="1" customWidth="1"/>
    <col min="14125" max="14130" width="5.296875" style="10" customWidth="1"/>
    <col min="14131" max="14131" width="5.5" style="10" customWidth="1"/>
    <col min="14132" max="14337" width="7.5" style="10"/>
    <col min="14338" max="14338" width="3.296875" style="10" customWidth="1"/>
    <col min="14339" max="14339" width="9.19921875" style="10" customWidth="1"/>
    <col min="14340" max="14340" width="6.796875" style="10" customWidth="1"/>
    <col min="14341" max="14341" width="5.09765625" style="10" customWidth="1"/>
    <col min="14342" max="14343" width="5.5" style="10" customWidth="1"/>
    <col min="14344" max="14344" width="0" style="10" hidden="1" customWidth="1"/>
    <col min="14345" max="14354" width="5.5" style="10" customWidth="1"/>
    <col min="14355" max="14355" width="0" style="10" hidden="1" customWidth="1"/>
    <col min="14356" max="14362" width="5.5" style="10" customWidth="1"/>
    <col min="14363" max="14363" width="3.296875" style="10" customWidth="1"/>
    <col min="14364" max="14364" width="9.19921875" style="10" customWidth="1"/>
    <col min="14365" max="14366" width="6.5" style="10" customWidth="1"/>
    <col min="14367" max="14368" width="5.296875" style="10" customWidth="1"/>
    <col min="14369" max="14369" width="0" style="10" hidden="1" customWidth="1"/>
    <col min="14370" max="14379" width="5.296875" style="10" customWidth="1"/>
    <col min="14380" max="14380" width="0" style="10" hidden="1" customWidth="1"/>
    <col min="14381" max="14386" width="5.296875" style="10" customWidth="1"/>
    <col min="14387" max="14387" width="5.5" style="10" customWidth="1"/>
    <col min="14388" max="14593" width="7.5" style="10"/>
    <col min="14594" max="14594" width="3.296875" style="10" customWidth="1"/>
    <col min="14595" max="14595" width="9.19921875" style="10" customWidth="1"/>
    <col min="14596" max="14596" width="6.796875" style="10" customWidth="1"/>
    <col min="14597" max="14597" width="5.09765625" style="10" customWidth="1"/>
    <col min="14598" max="14599" width="5.5" style="10" customWidth="1"/>
    <col min="14600" max="14600" width="0" style="10" hidden="1" customWidth="1"/>
    <col min="14601" max="14610" width="5.5" style="10" customWidth="1"/>
    <col min="14611" max="14611" width="0" style="10" hidden="1" customWidth="1"/>
    <col min="14612" max="14618" width="5.5" style="10" customWidth="1"/>
    <col min="14619" max="14619" width="3.296875" style="10" customWidth="1"/>
    <col min="14620" max="14620" width="9.19921875" style="10" customWidth="1"/>
    <col min="14621" max="14622" width="6.5" style="10" customWidth="1"/>
    <col min="14623" max="14624" width="5.296875" style="10" customWidth="1"/>
    <col min="14625" max="14625" width="0" style="10" hidden="1" customWidth="1"/>
    <col min="14626" max="14635" width="5.296875" style="10" customWidth="1"/>
    <col min="14636" max="14636" width="0" style="10" hidden="1" customWidth="1"/>
    <col min="14637" max="14642" width="5.296875" style="10" customWidth="1"/>
    <col min="14643" max="14643" width="5.5" style="10" customWidth="1"/>
    <col min="14644" max="14849" width="7.5" style="10"/>
    <col min="14850" max="14850" width="3.296875" style="10" customWidth="1"/>
    <col min="14851" max="14851" width="9.19921875" style="10" customWidth="1"/>
    <col min="14852" max="14852" width="6.796875" style="10" customWidth="1"/>
    <col min="14853" max="14853" width="5.09765625" style="10" customWidth="1"/>
    <col min="14854" max="14855" width="5.5" style="10" customWidth="1"/>
    <col min="14856" max="14856" width="0" style="10" hidden="1" customWidth="1"/>
    <col min="14857" max="14866" width="5.5" style="10" customWidth="1"/>
    <col min="14867" max="14867" width="0" style="10" hidden="1" customWidth="1"/>
    <col min="14868" max="14874" width="5.5" style="10" customWidth="1"/>
    <col min="14875" max="14875" width="3.296875" style="10" customWidth="1"/>
    <col min="14876" max="14876" width="9.19921875" style="10" customWidth="1"/>
    <col min="14877" max="14878" width="6.5" style="10" customWidth="1"/>
    <col min="14879" max="14880" width="5.296875" style="10" customWidth="1"/>
    <col min="14881" max="14881" width="0" style="10" hidden="1" customWidth="1"/>
    <col min="14882" max="14891" width="5.296875" style="10" customWidth="1"/>
    <col min="14892" max="14892" width="0" style="10" hidden="1" customWidth="1"/>
    <col min="14893" max="14898" width="5.296875" style="10" customWidth="1"/>
    <col min="14899" max="14899" width="5.5" style="10" customWidth="1"/>
    <col min="14900" max="15105" width="7.5" style="10"/>
    <col min="15106" max="15106" width="3.296875" style="10" customWidth="1"/>
    <col min="15107" max="15107" width="9.19921875" style="10" customWidth="1"/>
    <col min="15108" max="15108" width="6.796875" style="10" customWidth="1"/>
    <col min="15109" max="15109" width="5.09765625" style="10" customWidth="1"/>
    <col min="15110" max="15111" width="5.5" style="10" customWidth="1"/>
    <col min="15112" max="15112" width="0" style="10" hidden="1" customWidth="1"/>
    <col min="15113" max="15122" width="5.5" style="10" customWidth="1"/>
    <col min="15123" max="15123" width="0" style="10" hidden="1" customWidth="1"/>
    <col min="15124" max="15130" width="5.5" style="10" customWidth="1"/>
    <col min="15131" max="15131" width="3.296875" style="10" customWidth="1"/>
    <col min="15132" max="15132" width="9.19921875" style="10" customWidth="1"/>
    <col min="15133" max="15134" width="6.5" style="10" customWidth="1"/>
    <col min="15135" max="15136" width="5.296875" style="10" customWidth="1"/>
    <col min="15137" max="15137" width="0" style="10" hidden="1" customWidth="1"/>
    <col min="15138" max="15147" width="5.296875" style="10" customWidth="1"/>
    <col min="15148" max="15148" width="0" style="10" hidden="1" customWidth="1"/>
    <col min="15149" max="15154" width="5.296875" style="10" customWidth="1"/>
    <col min="15155" max="15155" width="5.5" style="10" customWidth="1"/>
    <col min="15156" max="15361" width="7.5" style="10"/>
    <col min="15362" max="15362" width="3.296875" style="10" customWidth="1"/>
    <col min="15363" max="15363" width="9.19921875" style="10" customWidth="1"/>
    <col min="15364" max="15364" width="6.796875" style="10" customWidth="1"/>
    <col min="15365" max="15365" width="5.09765625" style="10" customWidth="1"/>
    <col min="15366" max="15367" width="5.5" style="10" customWidth="1"/>
    <col min="15368" max="15368" width="0" style="10" hidden="1" customWidth="1"/>
    <col min="15369" max="15378" width="5.5" style="10" customWidth="1"/>
    <col min="15379" max="15379" width="0" style="10" hidden="1" customWidth="1"/>
    <col min="15380" max="15386" width="5.5" style="10" customWidth="1"/>
    <col min="15387" max="15387" width="3.296875" style="10" customWidth="1"/>
    <col min="15388" max="15388" width="9.19921875" style="10" customWidth="1"/>
    <col min="15389" max="15390" width="6.5" style="10" customWidth="1"/>
    <col min="15391" max="15392" width="5.296875" style="10" customWidth="1"/>
    <col min="15393" max="15393" width="0" style="10" hidden="1" customWidth="1"/>
    <col min="15394" max="15403" width="5.296875" style="10" customWidth="1"/>
    <col min="15404" max="15404" width="0" style="10" hidden="1" customWidth="1"/>
    <col min="15405" max="15410" width="5.296875" style="10" customWidth="1"/>
    <col min="15411" max="15411" width="5.5" style="10" customWidth="1"/>
    <col min="15412" max="15617" width="7.5" style="10"/>
    <col min="15618" max="15618" width="3.296875" style="10" customWidth="1"/>
    <col min="15619" max="15619" width="9.19921875" style="10" customWidth="1"/>
    <col min="15620" max="15620" width="6.796875" style="10" customWidth="1"/>
    <col min="15621" max="15621" width="5.09765625" style="10" customWidth="1"/>
    <col min="15622" max="15623" width="5.5" style="10" customWidth="1"/>
    <col min="15624" max="15624" width="0" style="10" hidden="1" customWidth="1"/>
    <col min="15625" max="15634" width="5.5" style="10" customWidth="1"/>
    <col min="15635" max="15635" width="0" style="10" hidden="1" customWidth="1"/>
    <col min="15636" max="15642" width="5.5" style="10" customWidth="1"/>
    <col min="15643" max="15643" width="3.296875" style="10" customWidth="1"/>
    <col min="15644" max="15644" width="9.19921875" style="10" customWidth="1"/>
    <col min="15645" max="15646" width="6.5" style="10" customWidth="1"/>
    <col min="15647" max="15648" width="5.296875" style="10" customWidth="1"/>
    <col min="15649" max="15649" width="0" style="10" hidden="1" customWidth="1"/>
    <col min="15650" max="15659" width="5.296875" style="10" customWidth="1"/>
    <col min="15660" max="15660" width="0" style="10" hidden="1" customWidth="1"/>
    <col min="15661" max="15666" width="5.296875" style="10" customWidth="1"/>
    <col min="15667" max="15667" width="5.5" style="10" customWidth="1"/>
    <col min="15668" max="15873" width="7.5" style="10"/>
    <col min="15874" max="15874" width="3.296875" style="10" customWidth="1"/>
    <col min="15875" max="15875" width="9.19921875" style="10" customWidth="1"/>
    <col min="15876" max="15876" width="6.796875" style="10" customWidth="1"/>
    <col min="15877" max="15877" width="5.09765625" style="10" customWidth="1"/>
    <col min="15878" max="15879" width="5.5" style="10" customWidth="1"/>
    <col min="15880" max="15880" width="0" style="10" hidden="1" customWidth="1"/>
    <col min="15881" max="15890" width="5.5" style="10" customWidth="1"/>
    <col min="15891" max="15891" width="0" style="10" hidden="1" customWidth="1"/>
    <col min="15892" max="15898" width="5.5" style="10" customWidth="1"/>
    <col min="15899" max="15899" width="3.296875" style="10" customWidth="1"/>
    <col min="15900" max="15900" width="9.19921875" style="10" customWidth="1"/>
    <col min="15901" max="15902" width="6.5" style="10" customWidth="1"/>
    <col min="15903" max="15904" width="5.296875" style="10" customWidth="1"/>
    <col min="15905" max="15905" width="0" style="10" hidden="1" customWidth="1"/>
    <col min="15906" max="15915" width="5.296875" style="10" customWidth="1"/>
    <col min="15916" max="15916" width="0" style="10" hidden="1" customWidth="1"/>
    <col min="15917" max="15922" width="5.296875" style="10" customWidth="1"/>
    <col min="15923" max="15923" width="5.5" style="10" customWidth="1"/>
    <col min="15924" max="16129" width="7.5" style="10"/>
    <col min="16130" max="16130" width="3.296875" style="10" customWidth="1"/>
    <col min="16131" max="16131" width="9.19921875" style="10" customWidth="1"/>
    <col min="16132" max="16132" width="6.796875" style="10" customWidth="1"/>
    <col min="16133" max="16133" width="5.09765625" style="10" customWidth="1"/>
    <col min="16134" max="16135" width="5.5" style="10" customWidth="1"/>
    <col min="16136" max="16136" width="0" style="10" hidden="1" customWidth="1"/>
    <col min="16137" max="16146" width="5.5" style="10" customWidth="1"/>
    <col min="16147" max="16147" width="0" style="10" hidden="1" customWidth="1"/>
    <col min="16148" max="16154" width="5.5" style="10" customWidth="1"/>
    <col min="16155" max="16155" width="3.296875" style="10" customWidth="1"/>
    <col min="16156" max="16156" width="9.19921875" style="10" customWidth="1"/>
    <col min="16157" max="16158" width="6.5" style="10" customWidth="1"/>
    <col min="16159" max="16160" width="5.296875" style="10" customWidth="1"/>
    <col min="16161" max="16161" width="0" style="10" hidden="1" customWidth="1"/>
    <col min="16162" max="16171" width="5.296875" style="10" customWidth="1"/>
    <col min="16172" max="16172" width="0" style="10" hidden="1" customWidth="1"/>
    <col min="16173" max="16178" width="5.296875" style="10" customWidth="1"/>
    <col min="16179" max="16179" width="5.5" style="10" customWidth="1"/>
    <col min="16180" max="16384" width="7.5" style="10"/>
  </cols>
  <sheetData>
    <row r="1" spans="1:51" ht="20.25" customHeight="1" x14ac:dyDescent="0.45">
      <c r="C1" s="12" t="s">
        <v>43</v>
      </c>
    </row>
    <row r="2" spans="1:51" s="14" customFormat="1" ht="12" customHeight="1" x14ac:dyDescent="0.45"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</row>
    <row r="3" spans="1:51" s="14" customFormat="1" ht="12" customHeight="1" x14ac:dyDescent="0.45">
      <c r="C3" s="16" t="s">
        <v>44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6" t="s">
        <v>45</v>
      </c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</row>
    <row r="4" spans="1:51" ht="17.25" customHeight="1" x14ac:dyDescent="0.45">
      <c r="B4" s="17" t="s">
        <v>46</v>
      </c>
      <c r="C4" s="18"/>
      <c r="D4" s="19" t="s">
        <v>47</v>
      </c>
      <c r="E4" s="20" t="s">
        <v>48</v>
      </c>
      <c r="F4" s="21"/>
      <c r="G4" s="21"/>
      <c r="H4" s="21"/>
      <c r="I4" s="21"/>
      <c r="J4" s="21"/>
      <c r="K4" s="21"/>
      <c r="L4" s="21"/>
      <c r="M4" s="21"/>
      <c r="N4" s="21"/>
      <c r="O4" s="21" t="s">
        <v>49</v>
      </c>
      <c r="P4" s="22" t="s">
        <v>50</v>
      </c>
      <c r="Q4" s="23"/>
      <c r="R4" s="23"/>
      <c r="S4" s="23"/>
      <c r="T4" s="23"/>
      <c r="U4" s="23"/>
      <c r="V4" s="23"/>
      <c r="W4" s="23"/>
      <c r="X4" s="23"/>
      <c r="Y4" s="23"/>
      <c r="Z4" s="24" t="s">
        <v>49</v>
      </c>
      <c r="AA4" s="17" t="s">
        <v>46</v>
      </c>
      <c r="AB4" s="18"/>
      <c r="AC4" s="19" t="s">
        <v>51</v>
      </c>
      <c r="AD4" s="20" t="s">
        <v>48</v>
      </c>
      <c r="AE4" s="21"/>
      <c r="AF4" s="21"/>
      <c r="AG4" s="21"/>
      <c r="AH4" s="21"/>
      <c r="AI4" s="21"/>
      <c r="AJ4" s="21"/>
      <c r="AK4" s="21"/>
      <c r="AL4" s="21"/>
      <c r="AM4" s="21"/>
      <c r="AN4" s="24" t="s">
        <v>49</v>
      </c>
      <c r="AO4" s="22" t="s">
        <v>50</v>
      </c>
      <c r="AP4" s="23"/>
      <c r="AQ4" s="23"/>
      <c r="AR4" s="23"/>
      <c r="AS4" s="23"/>
      <c r="AT4" s="23"/>
      <c r="AU4" s="23"/>
      <c r="AV4" s="23"/>
      <c r="AW4" s="23"/>
      <c r="AX4" s="23"/>
      <c r="AY4" s="24" t="s">
        <v>49</v>
      </c>
    </row>
    <row r="5" spans="1:51" ht="12.75" customHeight="1" x14ac:dyDescent="0.45">
      <c r="B5" s="25"/>
      <c r="C5" s="26"/>
      <c r="D5" s="27"/>
      <c r="E5" s="22" t="s">
        <v>52</v>
      </c>
      <c r="F5" s="23"/>
      <c r="G5" s="28" t="s">
        <v>53</v>
      </c>
      <c r="H5" s="23" t="s">
        <v>54</v>
      </c>
      <c r="I5" s="23"/>
      <c r="J5" s="23"/>
      <c r="K5" s="23"/>
      <c r="L5" s="23"/>
      <c r="M5" s="23"/>
      <c r="N5" s="28" t="s">
        <v>53</v>
      </c>
      <c r="O5" s="29"/>
      <c r="P5" s="22" t="s">
        <v>52</v>
      </c>
      <c r="Q5" s="23"/>
      <c r="R5" s="28" t="s">
        <v>53</v>
      </c>
      <c r="S5" s="23" t="s">
        <v>54</v>
      </c>
      <c r="T5" s="23"/>
      <c r="U5" s="23"/>
      <c r="V5" s="23"/>
      <c r="W5" s="23"/>
      <c r="X5" s="30"/>
      <c r="Y5" s="28" t="s">
        <v>53</v>
      </c>
      <c r="Z5" s="31"/>
      <c r="AA5" s="25"/>
      <c r="AB5" s="26"/>
      <c r="AC5" s="27"/>
      <c r="AD5" s="22" t="s">
        <v>52</v>
      </c>
      <c r="AE5" s="23"/>
      <c r="AF5" s="28" t="s">
        <v>53</v>
      </c>
      <c r="AG5" s="23" t="s">
        <v>54</v>
      </c>
      <c r="AH5" s="23"/>
      <c r="AI5" s="23"/>
      <c r="AJ5" s="23"/>
      <c r="AK5" s="23"/>
      <c r="AL5" s="30"/>
      <c r="AM5" s="28" t="s">
        <v>53</v>
      </c>
      <c r="AN5" s="31"/>
      <c r="AO5" s="22" t="s">
        <v>52</v>
      </c>
      <c r="AP5" s="23"/>
      <c r="AQ5" s="28" t="s">
        <v>53</v>
      </c>
      <c r="AR5" s="23" t="s">
        <v>54</v>
      </c>
      <c r="AS5" s="23"/>
      <c r="AT5" s="23"/>
      <c r="AU5" s="23"/>
      <c r="AV5" s="23"/>
      <c r="AW5" s="30"/>
      <c r="AX5" s="28" t="s">
        <v>53</v>
      </c>
      <c r="AY5" s="31"/>
    </row>
    <row r="6" spans="1:51" s="32" customFormat="1" ht="14.25" customHeight="1" x14ac:dyDescent="0.45">
      <c r="B6" s="33"/>
      <c r="C6" s="34"/>
      <c r="D6" s="35"/>
      <c r="E6" s="36">
        <v>1</v>
      </c>
      <c r="F6" s="37">
        <v>2</v>
      </c>
      <c r="G6" s="38"/>
      <c r="H6" s="37" t="s">
        <v>55</v>
      </c>
      <c r="I6" s="37">
        <v>1</v>
      </c>
      <c r="J6" s="37">
        <v>2</v>
      </c>
      <c r="K6" s="37">
        <v>3</v>
      </c>
      <c r="L6" s="37">
        <v>4</v>
      </c>
      <c r="M6" s="37">
        <v>5</v>
      </c>
      <c r="N6" s="38"/>
      <c r="O6" s="39"/>
      <c r="P6" s="40">
        <v>1</v>
      </c>
      <c r="Q6" s="37">
        <v>2</v>
      </c>
      <c r="R6" s="38"/>
      <c r="S6" s="37" t="s">
        <v>55</v>
      </c>
      <c r="T6" s="37">
        <v>1</v>
      </c>
      <c r="U6" s="37">
        <v>2</v>
      </c>
      <c r="V6" s="37">
        <v>3</v>
      </c>
      <c r="W6" s="37">
        <v>4</v>
      </c>
      <c r="X6" s="37">
        <v>5</v>
      </c>
      <c r="Y6" s="38"/>
      <c r="Z6" s="41"/>
      <c r="AA6" s="33"/>
      <c r="AB6" s="34"/>
      <c r="AC6" s="35"/>
      <c r="AD6" s="37">
        <v>1</v>
      </c>
      <c r="AE6" s="37">
        <v>2</v>
      </c>
      <c r="AF6" s="38"/>
      <c r="AG6" s="37" t="s">
        <v>55</v>
      </c>
      <c r="AH6" s="37">
        <v>1</v>
      </c>
      <c r="AI6" s="37">
        <v>2</v>
      </c>
      <c r="AJ6" s="37">
        <v>3</v>
      </c>
      <c r="AK6" s="37">
        <v>4</v>
      </c>
      <c r="AL6" s="37">
        <v>5</v>
      </c>
      <c r="AM6" s="38"/>
      <c r="AN6" s="41"/>
      <c r="AO6" s="40">
        <v>1</v>
      </c>
      <c r="AP6" s="37">
        <v>2</v>
      </c>
      <c r="AQ6" s="38"/>
      <c r="AR6" s="37" t="s">
        <v>55</v>
      </c>
      <c r="AS6" s="37">
        <v>1</v>
      </c>
      <c r="AT6" s="37">
        <v>2</v>
      </c>
      <c r="AU6" s="37">
        <v>3</v>
      </c>
      <c r="AV6" s="37">
        <v>4</v>
      </c>
      <c r="AW6" s="37">
        <v>5</v>
      </c>
      <c r="AX6" s="38"/>
      <c r="AY6" s="41"/>
    </row>
    <row r="7" spans="1:51" ht="12.75" customHeight="1" x14ac:dyDescent="0.45">
      <c r="A7" s="10" t="s">
        <v>56</v>
      </c>
      <c r="B7" s="42" t="s">
        <v>57</v>
      </c>
      <c r="C7" s="43"/>
      <c r="D7" s="44">
        <v>76761</v>
      </c>
      <c r="E7" s="45">
        <v>1606</v>
      </c>
      <c r="F7" s="45">
        <v>2294</v>
      </c>
      <c r="G7" s="44">
        <v>3503</v>
      </c>
      <c r="H7" s="45" t="e">
        <v>#REF!</v>
      </c>
      <c r="I7" s="45">
        <v>2247</v>
      </c>
      <c r="J7" s="45">
        <v>2961</v>
      </c>
      <c r="K7" s="45">
        <v>2149</v>
      </c>
      <c r="L7" s="45">
        <v>1618</v>
      </c>
      <c r="M7" s="45">
        <v>1243</v>
      </c>
      <c r="N7" s="44">
        <v>9677</v>
      </c>
      <c r="O7" s="45">
        <v>13180</v>
      </c>
      <c r="P7" s="46">
        <v>2.0922082828519692</v>
      </c>
      <c r="Q7" s="47">
        <v>2.9884967626789645</v>
      </c>
      <c r="R7" s="48">
        <v>4.5635153267935538</v>
      </c>
      <c r="S7" s="47" t="e">
        <v>#REF!</v>
      </c>
      <c r="T7" s="47">
        <v>2.9272677531558995</v>
      </c>
      <c r="U7" s="47">
        <v>3.8574275999531014</v>
      </c>
      <c r="V7" s="47">
        <v>2.7995987545758916</v>
      </c>
      <c r="W7" s="47">
        <v>2.1078412214536031</v>
      </c>
      <c r="X7" s="47">
        <v>1.6193118901525514</v>
      </c>
      <c r="Y7" s="49">
        <v>12.606662237334062</v>
      </c>
      <c r="Z7" s="49">
        <v>17.170177564127616</v>
      </c>
      <c r="AA7" s="50" t="str">
        <f t="shared" ref="AA7:AA25" si="0">B7</f>
        <v>大津市</v>
      </c>
      <c r="AB7" s="51"/>
      <c r="AC7" s="44">
        <v>35285</v>
      </c>
      <c r="AD7" s="45">
        <v>1358</v>
      </c>
      <c r="AE7" s="45">
        <v>1973</v>
      </c>
      <c r="AF7" s="44">
        <v>3005</v>
      </c>
      <c r="AG7" s="45" t="e">
        <v>#REF!</v>
      </c>
      <c r="AH7" s="45">
        <v>1994</v>
      </c>
      <c r="AI7" s="45">
        <v>2622</v>
      </c>
      <c r="AJ7" s="45">
        <v>1952</v>
      </c>
      <c r="AK7" s="45">
        <v>1435</v>
      </c>
      <c r="AL7" s="45">
        <v>1070</v>
      </c>
      <c r="AM7" s="44">
        <v>8565</v>
      </c>
      <c r="AN7" s="52">
        <v>11570</v>
      </c>
      <c r="AO7" s="46">
        <v>3.8486609040668842</v>
      </c>
      <c r="AP7" s="53">
        <v>5.5916111662179402</v>
      </c>
      <c r="AQ7" s="47">
        <v>8.5163667280714179</v>
      </c>
      <c r="AR7" s="54" t="e">
        <v>#REF!</v>
      </c>
      <c r="AS7" s="47">
        <v>5.651126541023098</v>
      </c>
      <c r="AT7" s="47">
        <v>7.430919654244013</v>
      </c>
      <c r="AU7" s="47">
        <v>5.5320957914127815</v>
      </c>
      <c r="AV7" s="47">
        <v>4.0668839450191303</v>
      </c>
      <c r="AW7" s="47">
        <v>3.0324500495961457</v>
      </c>
      <c r="AX7" s="49">
        <v>24.273770724103727</v>
      </c>
      <c r="AY7" s="55">
        <v>32.790137452175145</v>
      </c>
    </row>
    <row r="8" spans="1:51" ht="12.75" customHeight="1" x14ac:dyDescent="0.45">
      <c r="A8" s="10" t="s">
        <v>58</v>
      </c>
      <c r="B8" s="50" t="s">
        <v>59</v>
      </c>
      <c r="C8" s="56"/>
      <c r="D8" s="44">
        <v>24376</v>
      </c>
      <c r="E8" s="45">
        <v>422</v>
      </c>
      <c r="F8" s="45">
        <v>447</v>
      </c>
      <c r="G8" s="44">
        <v>730</v>
      </c>
      <c r="H8" s="45" t="e">
        <v>#REF!</v>
      </c>
      <c r="I8" s="45">
        <v>830</v>
      </c>
      <c r="J8" s="45">
        <v>820</v>
      </c>
      <c r="K8" s="45">
        <v>673</v>
      </c>
      <c r="L8" s="45">
        <v>482</v>
      </c>
      <c r="M8" s="45">
        <v>404</v>
      </c>
      <c r="N8" s="44">
        <v>3115</v>
      </c>
      <c r="O8" s="45">
        <v>3845</v>
      </c>
      <c r="P8" s="46">
        <v>1.7312110272399082</v>
      </c>
      <c r="Q8" s="47">
        <v>1.8337709222185756</v>
      </c>
      <c r="R8" s="48">
        <v>2.994748933377092</v>
      </c>
      <c r="S8" s="47" t="e">
        <v>#REF!</v>
      </c>
      <c r="T8" s="47">
        <v>3.4049885132917623</v>
      </c>
      <c r="U8" s="47">
        <v>3.3639645553002953</v>
      </c>
      <c r="V8" s="47">
        <v>2.7609123728257301</v>
      </c>
      <c r="W8" s="47">
        <v>1.9773547751887104</v>
      </c>
      <c r="X8" s="47">
        <v>1.6573679028552675</v>
      </c>
      <c r="Y8" s="49">
        <v>12.778962914341976</v>
      </c>
      <c r="Z8" s="49">
        <v>15.773711847719069</v>
      </c>
      <c r="AA8" s="50" t="str">
        <f t="shared" si="0"/>
        <v>彦根市</v>
      </c>
      <c r="AB8" s="51"/>
      <c r="AC8" s="44">
        <v>12182</v>
      </c>
      <c r="AD8" s="45">
        <v>365</v>
      </c>
      <c r="AE8" s="45">
        <v>395</v>
      </c>
      <c r="AF8" s="44">
        <v>643</v>
      </c>
      <c r="AG8" s="45" t="e">
        <v>#REF!</v>
      </c>
      <c r="AH8" s="45">
        <v>734</v>
      </c>
      <c r="AI8" s="45">
        <v>713</v>
      </c>
      <c r="AJ8" s="45">
        <v>607</v>
      </c>
      <c r="AK8" s="45">
        <v>441</v>
      </c>
      <c r="AL8" s="45">
        <v>352</v>
      </c>
      <c r="AM8" s="44">
        <v>2768</v>
      </c>
      <c r="AN8" s="52">
        <v>3411</v>
      </c>
      <c r="AO8" s="46">
        <v>2.9962239369561647</v>
      </c>
      <c r="AP8" s="57">
        <v>3.2424889180758498</v>
      </c>
      <c r="AQ8" s="47">
        <v>5.2782794286652441</v>
      </c>
      <c r="AR8" s="58" t="e">
        <v>#REF!</v>
      </c>
      <c r="AS8" s="47">
        <v>6.0252832047282876</v>
      </c>
      <c r="AT8" s="47">
        <v>5.8528977179445079</v>
      </c>
      <c r="AU8" s="47">
        <v>4.9827614513216218</v>
      </c>
      <c r="AV8" s="47">
        <v>3.6200952224593665</v>
      </c>
      <c r="AW8" s="47">
        <v>2.8895091118043013</v>
      </c>
      <c r="AX8" s="49">
        <v>22.722048924642916</v>
      </c>
      <c r="AY8" s="59">
        <v>28.000328353308156</v>
      </c>
    </row>
    <row r="9" spans="1:51" ht="12.75" customHeight="1" x14ac:dyDescent="0.45">
      <c r="A9" s="10" t="s">
        <v>60</v>
      </c>
      <c r="B9" s="50" t="s">
        <v>61</v>
      </c>
      <c r="C9" s="56"/>
      <c r="D9" s="44">
        <v>30258</v>
      </c>
      <c r="E9" s="45">
        <v>447</v>
      </c>
      <c r="F9" s="45">
        <v>709</v>
      </c>
      <c r="G9" s="44">
        <v>1114</v>
      </c>
      <c r="H9" s="45" t="e">
        <v>#REF!</v>
      </c>
      <c r="I9" s="45">
        <v>988</v>
      </c>
      <c r="J9" s="45">
        <v>1042</v>
      </c>
      <c r="K9" s="45">
        <v>1025</v>
      </c>
      <c r="L9" s="45">
        <v>722</v>
      </c>
      <c r="M9" s="45">
        <v>561</v>
      </c>
      <c r="N9" s="44">
        <v>4161</v>
      </c>
      <c r="O9" s="45">
        <v>5275</v>
      </c>
      <c r="P9" s="46">
        <v>1.4772952607574856</v>
      </c>
      <c r="Q9" s="47">
        <v>2.3431819684050499</v>
      </c>
      <c r="R9" s="48">
        <v>3.681670963051094</v>
      </c>
      <c r="S9" s="47" t="e">
        <v>#REF!</v>
      </c>
      <c r="T9" s="47">
        <v>3.2652521647167689</v>
      </c>
      <c r="U9" s="47">
        <v>3.4437173640029082</v>
      </c>
      <c r="V9" s="47">
        <v>3.3875338753387529</v>
      </c>
      <c r="W9" s="47">
        <v>2.3861458126776389</v>
      </c>
      <c r="X9" s="47">
        <v>1.8540551259171127</v>
      </c>
      <c r="Y9" s="49">
        <v>13.751735078326394</v>
      </c>
      <c r="Z9" s="49">
        <v>17.433406041377488</v>
      </c>
      <c r="AA9" s="50" t="str">
        <f t="shared" si="0"/>
        <v>長浜市</v>
      </c>
      <c r="AB9" s="51"/>
      <c r="AC9" s="44">
        <v>16044</v>
      </c>
      <c r="AD9" s="45">
        <v>370</v>
      </c>
      <c r="AE9" s="45">
        <v>619</v>
      </c>
      <c r="AF9" s="44">
        <v>951</v>
      </c>
      <c r="AG9" s="45" t="e">
        <v>#REF!</v>
      </c>
      <c r="AH9" s="45">
        <v>885</v>
      </c>
      <c r="AI9" s="45">
        <v>917</v>
      </c>
      <c r="AJ9" s="45">
        <v>940</v>
      </c>
      <c r="AK9" s="45">
        <v>664</v>
      </c>
      <c r="AL9" s="45">
        <v>513</v>
      </c>
      <c r="AM9" s="44">
        <v>3740</v>
      </c>
      <c r="AN9" s="52">
        <v>4691</v>
      </c>
      <c r="AO9" s="46">
        <v>2.306158065320369</v>
      </c>
      <c r="AP9" s="57">
        <v>3.8581401146846175</v>
      </c>
      <c r="AQ9" s="47">
        <v>5.9274495138369483</v>
      </c>
      <c r="AR9" s="58" t="e">
        <v>#REF!</v>
      </c>
      <c r="AS9" s="47">
        <v>5.516080777860882</v>
      </c>
      <c r="AT9" s="47">
        <v>5.7155322862129143</v>
      </c>
      <c r="AU9" s="47">
        <v>5.8588880578409368</v>
      </c>
      <c r="AV9" s="47">
        <v>4.1386187983046625</v>
      </c>
      <c r="AW9" s="47">
        <v>3.1974569932685117</v>
      </c>
      <c r="AX9" s="49">
        <v>23.310895038643732</v>
      </c>
      <c r="AY9" s="59">
        <v>29.238344552480676</v>
      </c>
    </row>
    <row r="10" spans="1:51" ht="12.75" customHeight="1" x14ac:dyDescent="0.45">
      <c r="A10" s="10" t="s">
        <v>62</v>
      </c>
      <c r="B10" s="50" t="s">
        <v>63</v>
      </c>
      <c r="C10" s="56"/>
      <c r="D10" s="44">
        <v>19205</v>
      </c>
      <c r="E10" s="45">
        <v>300</v>
      </c>
      <c r="F10" s="45">
        <v>321</v>
      </c>
      <c r="G10" s="44">
        <v>555</v>
      </c>
      <c r="H10" s="45" t="e">
        <v>#REF!</v>
      </c>
      <c r="I10" s="45">
        <v>741</v>
      </c>
      <c r="J10" s="45">
        <v>611</v>
      </c>
      <c r="K10" s="45">
        <v>421</v>
      </c>
      <c r="L10" s="45">
        <v>393</v>
      </c>
      <c r="M10" s="45">
        <v>257</v>
      </c>
      <c r="N10" s="44">
        <v>2272</v>
      </c>
      <c r="O10" s="45">
        <v>2827</v>
      </c>
      <c r="P10" s="46">
        <v>1.5620932048945588</v>
      </c>
      <c r="Q10" s="47">
        <v>1.6714397292371779</v>
      </c>
      <c r="R10" s="48">
        <v>2.8898724290549334</v>
      </c>
      <c r="S10" s="47" t="e">
        <v>#REF!</v>
      </c>
      <c r="T10" s="47">
        <v>3.8583702160895599</v>
      </c>
      <c r="U10" s="47">
        <v>3.1814631606352513</v>
      </c>
      <c r="V10" s="47">
        <v>2.1921374642020308</v>
      </c>
      <c r="W10" s="47">
        <v>2.0463420984118721</v>
      </c>
      <c r="X10" s="47">
        <v>1.3381931788596719</v>
      </c>
      <c r="Y10" s="49">
        <v>11.830252538401458</v>
      </c>
      <c r="Z10" s="49">
        <v>14.720124967456391</v>
      </c>
      <c r="AA10" s="50" t="str">
        <f t="shared" si="0"/>
        <v>近江八幡市</v>
      </c>
      <c r="AB10" s="51"/>
      <c r="AC10" s="44">
        <v>9112</v>
      </c>
      <c r="AD10" s="45">
        <v>257</v>
      </c>
      <c r="AE10" s="45">
        <v>262</v>
      </c>
      <c r="AF10" s="44">
        <v>469</v>
      </c>
      <c r="AG10" s="45" t="e">
        <v>#REF!</v>
      </c>
      <c r="AH10" s="45">
        <v>672</v>
      </c>
      <c r="AI10" s="45">
        <v>530</v>
      </c>
      <c r="AJ10" s="45">
        <v>380</v>
      </c>
      <c r="AK10" s="45">
        <v>352</v>
      </c>
      <c r="AL10" s="45">
        <v>219</v>
      </c>
      <c r="AM10" s="44">
        <v>2025</v>
      </c>
      <c r="AN10" s="52">
        <v>2494</v>
      </c>
      <c r="AO10" s="46">
        <v>2.8204565408252851</v>
      </c>
      <c r="AP10" s="57">
        <v>2.8753292361720808</v>
      </c>
      <c r="AQ10" s="47">
        <v>5.1470588235294112</v>
      </c>
      <c r="AR10" s="58" t="e">
        <v>#REF!</v>
      </c>
      <c r="AS10" s="47">
        <v>7.3748902546093067</v>
      </c>
      <c r="AT10" s="47">
        <v>5.8165057067603154</v>
      </c>
      <c r="AU10" s="47">
        <v>4.1703248463564533</v>
      </c>
      <c r="AV10" s="47">
        <v>3.8630377524143986</v>
      </c>
      <c r="AW10" s="47">
        <v>2.4034240561896398</v>
      </c>
      <c r="AX10" s="49">
        <v>22.223441615452149</v>
      </c>
      <c r="AY10" s="59">
        <v>27.370500438981566</v>
      </c>
    </row>
    <row r="11" spans="1:51" ht="12.75" customHeight="1" x14ac:dyDescent="0.45">
      <c r="A11" s="10" t="s">
        <v>64</v>
      </c>
      <c r="B11" s="50" t="s">
        <v>65</v>
      </c>
      <c r="C11" s="56"/>
      <c r="D11" s="44">
        <v>24324</v>
      </c>
      <c r="E11" s="45">
        <v>432</v>
      </c>
      <c r="F11" s="45">
        <v>433</v>
      </c>
      <c r="G11" s="44">
        <v>718</v>
      </c>
      <c r="H11" s="45" t="e">
        <v>#REF!</v>
      </c>
      <c r="I11" s="45">
        <v>1148</v>
      </c>
      <c r="J11" s="45">
        <v>528</v>
      </c>
      <c r="K11" s="45">
        <v>432</v>
      </c>
      <c r="L11" s="45">
        <v>398</v>
      </c>
      <c r="M11" s="45">
        <v>341</v>
      </c>
      <c r="N11" s="44">
        <v>2709</v>
      </c>
      <c r="O11" s="45">
        <v>3427</v>
      </c>
      <c r="P11" s="46">
        <v>1.7760236803157377</v>
      </c>
      <c r="Q11" s="47">
        <v>1.7801348462423945</v>
      </c>
      <c r="R11" s="48">
        <v>2.9518171353395823</v>
      </c>
      <c r="S11" s="47" t="e">
        <v>#REF!</v>
      </c>
      <c r="T11" s="47">
        <v>4.7196184838020061</v>
      </c>
      <c r="U11" s="47">
        <v>2.1706956092747904</v>
      </c>
      <c r="V11" s="47">
        <v>1.7760236803157377</v>
      </c>
      <c r="W11" s="47">
        <v>1.6362440388094064</v>
      </c>
      <c r="X11" s="47">
        <v>1.4019075809899688</v>
      </c>
      <c r="Y11" s="49">
        <v>11.137148495313271</v>
      </c>
      <c r="Z11" s="49">
        <v>14.088965630652853</v>
      </c>
      <c r="AA11" s="50" t="str">
        <f t="shared" si="0"/>
        <v>草津市</v>
      </c>
      <c r="AB11" s="51"/>
      <c r="AC11" s="44">
        <v>10186</v>
      </c>
      <c r="AD11" s="45">
        <v>356</v>
      </c>
      <c r="AE11" s="45">
        <v>353</v>
      </c>
      <c r="AF11" s="44">
        <v>607</v>
      </c>
      <c r="AG11" s="45" t="e">
        <v>#REF!</v>
      </c>
      <c r="AH11" s="45">
        <v>998</v>
      </c>
      <c r="AI11" s="45">
        <v>446</v>
      </c>
      <c r="AJ11" s="45">
        <v>374</v>
      </c>
      <c r="AK11" s="45">
        <v>360</v>
      </c>
      <c r="AL11" s="45">
        <v>297</v>
      </c>
      <c r="AM11" s="44">
        <v>2340</v>
      </c>
      <c r="AN11" s="52">
        <v>2947</v>
      </c>
      <c r="AO11" s="46">
        <v>3.4949931278225015</v>
      </c>
      <c r="AP11" s="57">
        <v>3.4655409385430982</v>
      </c>
      <c r="AQ11" s="47">
        <v>5.9591596308658943</v>
      </c>
      <c r="AR11" s="58" t="e">
        <v>#REF!</v>
      </c>
      <c r="AS11" s="47">
        <v>9.7977616336147655</v>
      </c>
      <c r="AT11" s="47">
        <v>4.3785588062045946</v>
      </c>
      <c r="AU11" s="47">
        <v>3.6717062634989204</v>
      </c>
      <c r="AV11" s="47">
        <v>3.5342627135283724</v>
      </c>
      <c r="AW11" s="47">
        <v>2.9157667386609072</v>
      </c>
      <c r="AX11" s="49">
        <v>22.97270763793442</v>
      </c>
      <c r="AY11" s="59">
        <v>28.931867268800314</v>
      </c>
    </row>
    <row r="12" spans="1:51" ht="12.75" customHeight="1" x14ac:dyDescent="0.45">
      <c r="A12" s="10" t="s">
        <v>64</v>
      </c>
      <c r="B12" s="50" t="s">
        <v>66</v>
      </c>
      <c r="C12" s="56"/>
      <c r="D12" s="44">
        <v>14903</v>
      </c>
      <c r="E12" s="45">
        <v>224</v>
      </c>
      <c r="F12" s="45">
        <v>242</v>
      </c>
      <c r="G12" s="44">
        <v>416</v>
      </c>
      <c r="H12" s="45" t="e">
        <v>#REF!</v>
      </c>
      <c r="I12" s="45">
        <v>529</v>
      </c>
      <c r="J12" s="45">
        <v>475</v>
      </c>
      <c r="K12" s="45">
        <v>395</v>
      </c>
      <c r="L12" s="45">
        <v>308</v>
      </c>
      <c r="M12" s="45">
        <v>209</v>
      </c>
      <c r="N12" s="44">
        <v>1837</v>
      </c>
      <c r="O12" s="45">
        <v>2253</v>
      </c>
      <c r="P12" s="46">
        <v>1.5030530765617662</v>
      </c>
      <c r="Q12" s="47">
        <v>1.6238341273569081</v>
      </c>
      <c r="R12" s="48">
        <v>2.79138428504328</v>
      </c>
      <c r="S12" s="47" t="e">
        <v>#REF!</v>
      </c>
      <c r="T12" s="47">
        <v>3.5496208817016708</v>
      </c>
      <c r="U12" s="47">
        <v>3.1872777293162451</v>
      </c>
      <c r="V12" s="47">
        <v>2.650473059115614</v>
      </c>
      <c r="W12" s="47">
        <v>2.0666979802724286</v>
      </c>
      <c r="X12" s="47">
        <v>1.4024022008991479</v>
      </c>
      <c r="Y12" s="49">
        <v>12.326377239481983</v>
      </c>
      <c r="Z12" s="49">
        <v>15.117761524525264</v>
      </c>
      <c r="AA12" s="50" t="str">
        <f t="shared" si="0"/>
        <v>守山市</v>
      </c>
      <c r="AB12" s="51"/>
      <c r="AC12" s="44">
        <v>6595</v>
      </c>
      <c r="AD12" s="45">
        <v>180</v>
      </c>
      <c r="AE12" s="45">
        <v>197</v>
      </c>
      <c r="AF12" s="44">
        <v>343</v>
      </c>
      <c r="AG12" s="45" t="e">
        <v>#REF!</v>
      </c>
      <c r="AH12" s="45">
        <v>460</v>
      </c>
      <c r="AI12" s="45">
        <v>413</v>
      </c>
      <c r="AJ12" s="45">
        <v>347</v>
      </c>
      <c r="AK12" s="45">
        <v>281</v>
      </c>
      <c r="AL12" s="45">
        <v>182</v>
      </c>
      <c r="AM12" s="44">
        <v>1624</v>
      </c>
      <c r="AN12" s="52">
        <v>1967</v>
      </c>
      <c r="AO12" s="46">
        <v>2.7293404094010616</v>
      </c>
      <c r="AP12" s="57">
        <v>2.9871114480667171</v>
      </c>
      <c r="AQ12" s="47">
        <v>5.2009097801364677</v>
      </c>
      <c r="AR12" s="58" t="e">
        <v>#REF!</v>
      </c>
      <c r="AS12" s="47">
        <v>6.9749810462471569</v>
      </c>
      <c r="AT12" s="47">
        <v>6.2623199393479902</v>
      </c>
      <c r="AU12" s="47">
        <v>5.2615617892342685</v>
      </c>
      <c r="AV12" s="47">
        <v>4.2608036391205459</v>
      </c>
      <c r="AW12" s="47">
        <v>2.759666413949962</v>
      </c>
      <c r="AX12" s="49">
        <v>24.624715693707355</v>
      </c>
      <c r="AY12" s="59">
        <v>29.825625473843822</v>
      </c>
    </row>
    <row r="13" spans="1:51" ht="12.75" customHeight="1" x14ac:dyDescent="0.45">
      <c r="A13" s="10" t="s">
        <v>67</v>
      </c>
      <c r="B13" s="50" t="s">
        <v>68</v>
      </c>
      <c r="C13" s="56"/>
      <c r="D13" s="44">
        <v>21684</v>
      </c>
      <c r="E13" s="45">
        <v>583</v>
      </c>
      <c r="F13" s="45">
        <v>466</v>
      </c>
      <c r="G13" s="44">
        <v>924</v>
      </c>
      <c r="H13" s="45" t="e">
        <v>#REF!</v>
      </c>
      <c r="I13" s="45">
        <v>773</v>
      </c>
      <c r="J13" s="45">
        <v>508</v>
      </c>
      <c r="K13" s="45">
        <v>430</v>
      </c>
      <c r="L13" s="45">
        <v>467</v>
      </c>
      <c r="M13" s="45">
        <v>393</v>
      </c>
      <c r="N13" s="44">
        <v>2515</v>
      </c>
      <c r="O13" s="45">
        <v>3439</v>
      </c>
      <c r="P13" s="46">
        <v>2.6886183361003506</v>
      </c>
      <c r="Q13" s="47">
        <v>2.1490499907766094</v>
      </c>
      <c r="R13" s="48">
        <v>4.2612064194798007</v>
      </c>
      <c r="S13" s="47" t="e">
        <v>#REF!</v>
      </c>
      <c r="T13" s="47">
        <v>3.5648404353440326</v>
      </c>
      <c r="U13" s="47">
        <v>2.3427411916620549</v>
      </c>
      <c r="V13" s="47">
        <v>1.9830289614462278</v>
      </c>
      <c r="W13" s="47">
        <v>2.1536616860357864</v>
      </c>
      <c r="X13" s="47">
        <v>1.8123962368566684</v>
      </c>
      <c r="Y13" s="49">
        <v>11.598413576830843</v>
      </c>
      <c r="Z13" s="49">
        <v>15.859619996310645</v>
      </c>
      <c r="AA13" s="50" t="str">
        <f t="shared" si="0"/>
        <v>甲賀市</v>
      </c>
      <c r="AB13" s="51"/>
      <c r="AC13" s="44">
        <v>11143</v>
      </c>
      <c r="AD13" s="45">
        <v>492</v>
      </c>
      <c r="AE13" s="45">
        <v>403</v>
      </c>
      <c r="AF13" s="44">
        <v>790</v>
      </c>
      <c r="AG13" s="45" t="e">
        <v>#REF!</v>
      </c>
      <c r="AH13" s="45">
        <v>692</v>
      </c>
      <c r="AI13" s="45">
        <v>464</v>
      </c>
      <c r="AJ13" s="45">
        <v>392</v>
      </c>
      <c r="AK13" s="45">
        <v>430</v>
      </c>
      <c r="AL13" s="45">
        <v>360</v>
      </c>
      <c r="AM13" s="44">
        <v>2291</v>
      </c>
      <c r="AN13" s="52">
        <v>3081</v>
      </c>
      <c r="AO13" s="46">
        <v>4.4153280086152744</v>
      </c>
      <c r="AP13" s="57">
        <v>3.616620299739747</v>
      </c>
      <c r="AQ13" s="47">
        <v>7.0896526967602984</v>
      </c>
      <c r="AR13" s="58" t="e">
        <v>#REF!</v>
      </c>
      <c r="AS13" s="47">
        <v>6.2101767926052229</v>
      </c>
      <c r="AT13" s="47">
        <v>4.1640491788566809</v>
      </c>
      <c r="AU13" s="47">
        <v>3.5179036166203002</v>
      </c>
      <c r="AV13" s="47">
        <v>3.8589248855783902</v>
      </c>
      <c r="AW13" s="47">
        <v>3.2307278111819078</v>
      </c>
      <c r="AX13" s="49">
        <v>20.559992820604865</v>
      </c>
      <c r="AY13" s="59">
        <v>27.649645517365162</v>
      </c>
    </row>
    <row r="14" spans="1:51" ht="12.75" customHeight="1" x14ac:dyDescent="0.45">
      <c r="A14" s="10" t="s">
        <v>64</v>
      </c>
      <c r="B14" s="50" t="s">
        <v>69</v>
      </c>
      <c r="C14" s="56"/>
      <c r="D14" s="44">
        <v>11355</v>
      </c>
      <c r="E14" s="45">
        <v>211</v>
      </c>
      <c r="F14" s="45">
        <v>213</v>
      </c>
      <c r="G14" s="44">
        <v>391</v>
      </c>
      <c r="H14" s="45" t="e">
        <v>#REF!</v>
      </c>
      <c r="I14" s="45">
        <v>400</v>
      </c>
      <c r="J14" s="45">
        <v>362</v>
      </c>
      <c r="K14" s="45">
        <v>243</v>
      </c>
      <c r="L14" s="45">
        <v>229</v>
      </c>
      <c r="M14" s="45">
        <v>185</v>
      </c>
      <c r="N14" s="44">
        <v>1335</v>
      </c>
      <c r="O14" s="45">
        <v>1726</v>
      </c>
      <c r="P14" s="46">
        <v>1.8582122413033906</v>
      </c>
      <c r="Q14" s="47">
        <v>1.8758256274768823</v>
      </c>
      <c r="R14" s="48">
        <v>3.4434169969176573</v>
      </c>
      <c r="S14" s="47" t="e">
        <v>#REF!</v>
      </c>
      <c r="T14" s="47">
        <v>3.5226772346983708</v>
      </c>
      <c r="U14" s="47">
        <v>3.1880228974020257</v>
      </c>
      <c r="V14" s="47">
        <v>2.1400264200792605</v>
      </c>
      <c r="W14" s="47">
        <v>2.0167327168648175</v>
      </c>
      <c r="X14" s="47">
        <v>1.6292382210479965</v>
      </c>
      <c r="Y14" s="49">
        <v>11.756935270805812</v>
      </c>
      <c r="Z14" s="49">
        <v>15.200352267723469</v>
      </c>
      <c r="AA14" s="50" t="str">
        <f t="shared" si="0"/>
        <v>野洲市</v>
      </c>
      <c r="AB14" s="51"/>
      <c r="AC14" s="44">
        <v>5041</v>
      </c>
      <c r="AD14" s="45">
        <v>170</v>
      </c>
      <c r="AE14" s="45">
        <v>176</v>
      </c>
      <c r="AF14" s="44">
        <v>338</v>
      </c>
      <c r="AG14" s="45" t="e">
        <v>#REF!</v>
      </c>
      <c r="AH14" s="45">
        <v>345</v>
      </c>
      <c r="AI14" s="45">
        <v>314</v>
      </c>
      <c r="AJ14" s="45">
        <v>212</v>
      </c>
      <c r="AK14" s="45">
        <v>208</v>
      </c>
      <c r="AL14" s="45">
        <v>169</v>
      </c>
      <c r="AM14" s="44">
        <v>1171</v>
      </c>
      <c r="AN14" s="52">
        <v>1509</v>
      </c>
      <c r="AO14" s="46">
        <v>3.3723467565959133</v>
      </c>
      <c r="AP14" s="57">
        <v>3.4913707597698873</v>
      </c>
      <c r="AQ14" s="47">
        <v>6.7050188454671682</v>
      </c>
      <c r="AR14" s="58" t="e">
        <v>#REF!</v>
      </c>
      <c r="AS14" s="47">
        <v>6.8438801825034714</v>
      </c>
      <c r="AT14" s="47">
        <v>6.2289228327712758</v>
      </c>
      <c r="AU14" s="47">
        <v>4.2055147788137273</v>
      </c>
      <c r="AV14" s="47">
        <v>4.1261654433644113</v>
      </c>
      <c r="AW14" s="47">
        <v>3.3525094227335841</v>
      </c>
      <c r="AX14" s="49">
        <v>23.229517952787145</v>
      </c>
      <c r="AY14" s="59">
        <v>29.934536798254314</v>
      </c>
    </row>
    <row r="15" spans="1:51" ht="12.75" customHeight="1" x14ac:dyDescent="0.45">
      <c r="A15" s="10" t="s">
        <v>67</v>
      </c>
      <c r="B15" s="50" t="s">
        <v>70</v>
      </c>
      <c r="C15" s="56"/>
      <c r="D15" s="44">
        <v>10229</v>
      </c>
      <c r="E15" s="45">
        <v>124</v>
      </c>
      <c r="F15" s="45">
        <v>119</v>
      </c>
      <c r="G15" s="44">
        <v>206</v>
      </c>
      <c r="H15" s="45" t="e">
        <v>#REF!</v>
      </c>
      <c r="I15" s="45">
        <v>439</v>
      </c>
      <c r="J15" s="45">
        <v>223</v>
      </c>
      <c r="K15" s="45">
        <v>212</v>
      </c>
      <c r="L15" s="45">
        <v>199</v>
      </c>
      <c r="M15" s="45">
        <v>203</v>
      </c>
      <c r="N15" s="44">
        <v>1262</v>
      </c>
      <c r="O15" s="45">
        <v>1468</v>
      </c>
      <c r="P15" s="46">
        <v>1.2122397106266498</v>
      </c>
      <c r="Q15" s="47">
        <v>1.1633590771336397</v>
      </c>
      <c r="R15" s="48">
        <v>2.0138820999120148</v>
      </c>
      <c r="S15" s="47" t="e">
        <v>#REF!</v>
      </c>
      <c r="T15" s="47">
        <v>4.2917196206862842</v>
      </c>
      <c r="U15" s="47">
        <v>2.1800762537882488</v>
      </c>
      <c r="V15" s="47">
        <v>2.0725388601036272</v>
      </c>
      <c r="W15" s="47">
        <v>1.9454492130218006</v>
      </c>
      <c r="X15" s="47">
        <v>1.9845537198162087</v>
      </c>
      <c r="Y15" s="49">
        <v>12.337471893635742</v>
      </c>
      <c r="Z15" s="49">
        <v>14.351353993547756</v>
      </c>
      <c r="AA15" s="50" t="str">
        <f t="shared" si="0"/>
        <v>湖南市</v>
      </c>
      <c r="AB15" s="51"/>
      <c r="AC15" s="44">
        <v>4156</v>
      </c>
      <c r="AD15" s="45">
        <v>105</v>
      </c>
      <c r="AE15" s="45">
        <v>96</v>
      </c>
      <c r="AF15" s="44">
        <v>167</v>
      </c>
      <c r="AG15" s="45" t="e">
        <v>#REF!</v>
      </c>
      <c r="AH15" s="45">
        <v>360</v>
      </c>
      <c r="AI15" s="45">
        <v>191</v>
      </c>
      <c r="AJ15" s="45">
        <v>184</v>
      </c>
      <c r="AK15" s="45">
        <v>180</v>
      </c>
      <c r="AL15" s="45">
        <v>171</v>
      </c>
      <c r="AM15" s="44">
        <v>1085</v>
      </c>
      <c r="AN15" s="52">
        <v>1252</v>
      </c>
      <c r="AO15" s="46">
        <v>2.5264677574590952</v>
      </c>
      <c r="AP15" s="57">
        <v>2.3099133782483157</v>
      </c>
      <c r="AQ15" s="47">
        <v>4.0182868142444654</v>
      </c>
      <c r="AR15" s="58" t="e">
        <v>#REF!</v>
      </c>
      <c r="AS15" s="47">
        <v>8.6621751684311832</v>
      </c>
      <c r="AT15" s="47">
        <v>4.5957651588065449</v>
      </c>
      <c r="AU15" s="47">
        <v>4.4273339749759382</v>
      </c>
      <c r="AV15" s="47">
        <v>4.3310875842155916</v>
      </c>
      <c r="AW15" s="47">
        <v>4.1145332050048129</v>
      </c>
      <c r="AX15" s="49">
        <v>26.106833493743984</v>
      </c>
      <c r="AY15" s="59">
        <v>30.12512030798845</v>
      </c>
    </row>
    <row r="16" spans="1:51" ht="12.75" customHeight="1" x14ac:dyDescent="0.45">
      <c r="A16" s="10" t="s">
        <v>71</v>
      </c>
      <c r="B16" s="50" t="s">
        <v>72</v>
      </c>
      <c r="C16" s="56"/>
      <c r="D16" s="44">
        <v>15166</v>
      </c>
      <c r="E16" s="45">
        <v>337</v>
      </c>
      <c r="F16" s="45">
        <v>363</v>
      </c>
      <c r="G16" s="44">
        <v>667</v>
      </c>
      <c r="H16" s="45" t="e">
        <v>#REF!</v>
      </c>
      <c r="I16" s="45">
        <v>524</v>
      </c>
      <c r="J16" s="45">
        <v>418</v>
      </c>
      <c r="K16" s="45">
        <v>326</v>
      </c>
      <c r="L16" s="45">
        <v>325</v>
      </c>
      <c r="M16" s="45">
        <v>297</v>
      </c>
      <c r="N16" s="44">
        <v>1802</v>
      </c>
      <c r="O16" s="45">
        <v>2469</v>
      </c>
      <c r="P16" s="46">
        <v>2.222075695634973</v>
      </c>
      <c r="Q16" s="47">
        <v>2.3935118027166027</v>
      </c>
      <c r="R16" s="48">
        <v>4.3979955162864304</v>
      </c>
      <c r="S16" s="47" t="e">
        <v>#REF!</v>
      </c>
      <c r="T16" s="47">
        <v>3.4550969273374657</v>
      </c>
      <c r="U16" s="47">
        <v>2.7561651061585124</v>
      </c>
      <c r="V16" s="47">
        <v>2.1495450349465912</v>
      </c>
      <c r="W16" s="47">
        <v>2.1429513385203744</v>
      </c>
      <c r="X16" s="47">
        <v>1.9583278385863114</v>
      </c>
      <c r="Y16" s="49">
        <v>11.881840960042199</v>
      </c>
      <c r="Z16" s="49">
        <v>16.279836476328629</v>
      </c>
      <c r="AA16" s="50" t="str">
        <f t="shared" si="0"/>
        <v>高島市</v>
      </c>
      <c r="AB16" s="51"/>
      <c r="AC16" s="44">
        <v>8271</v>
      </c>
      <c r="AD16" s="45">
        <v>292</v>
      </c>
      <c r="AE16" s="45">
        <v>332</v>
      </c>
      <c r="AF16" s="44">
        <v>592</v>
      </c>
      <c r="AG16" s="45" t="e">
        <v>#REF!</v>
      </c>
      <c r="AH16" s="45">
        <v>472</v>
      </c>
      <c r="AI16" s="45">
        <v>381</v>
      </c>
      <c r="AJ16" s="45">
        <v>303</v>
      </c>
      <c r="AK16" s="45">
        <v>299</v>
      </c>
      <c r="AL16" s="45">
        <v>280</v>
      </c>
      <c r="AM16" s="44">
        <v>1661</v>
      </c>
      <c r="AN16" s="52">
        <v>2253</v>
      </c>
      <c r="AO16" s="46">
        <v>3.5304074477088623</v>
      </c>
      <c r="AP16" s="57">
        <v>4.0140249062991167</v>
      </c>
      <c r="AQ16" s="47">
        <v>7.1575383871357756</v>
      </c>
      <c r="AR16" s="58" t="e">
        <v>#REF!</v>
      </c>
      <c r="AS16" s="47">
        <v>5.7066860113650097</v>
      </c>
      <c r="AT16" s="47">
        <v>4.6064562930721804</v>
      </c>
      <c r="AU16" s="47">
        <v>3.6634022488211828</v>
      </c>
      <c r="AV16" s="47">
        <v>3.6150405029621573</v>
      </c>
      <c r="AW16" s="47">
        <v>3.3853222101317861</v>
      </c>
      <c r="AX16" s="49">
        <v>20.082214967960343</v>
      </c>
      <c r="AY16" s="59">
        <v>27.23975335509612</v>
      </c>
    </row>
    <row r="17" spans="1:51" ht="12.75" customHeight="1" x14ac:dyDescent="0.45">
      <c r="A17" s="10" t="s">
        <v>62</v>
      </c>
      <c r="B17" s="50" t="s">
        <v>73</v>
      </c>
      <c r="C17" s="56"/>
      <c r="D17" s="44">
        <v>26085</v>
      </c>
      <c r="E17" s="45">
        <v>498</v>
      </c>
      <c r="F17" s="45">
        <v>546</v>
      </c>
      <c r="G17" s="44">
        <v>980</v>
      </c>
      <c r="H17" s="45" t="e">
        <v>#REF!</v>
      </c>
      <c r="I17" s="45">
        <v>882</v>
      </c>
      <c r="J17" s="45">
        <v>758</v>
      </c>
      <c r="K17" s="45">
        <v>538</v>
      </c>
      <c r="L17" s="45">
        <v>556</v>
      </c>
      <c r="M17" s="45">
        <v>415</v>
      </c>
      <c r="N17" s="44">
        <v>3021</v>
      </c>
      <c r="O17" s="45">
        <v>4001</v>
      </c>
      <c r="P17" s="46">
        <v>1.9091431857389305</v>
      </c>
      <c r="Q17" s="47">
        <v>2.0931569867740083</v>
      </c>
      <c r="R17" s="48">
        <v>3.7569484377995019</v>
      </c>
      <c r="S17" s="47" t="e">
        <v>#REF!</v>
      </c>
      <c r="T17" s="47">
        <v>3.3812535940195518</v>
      </c>
      <c r="U17" s="47">
        <v>2.9058846080122676</v>
      </c>
      <c r="V17" s="47">
        <v>2.0624880199348286</v>
      </c>
      <c r="W17" s="47">
        <v>2.1314931953229825</v>
      </c>
      <c r="X17" s="47">
        <v>1.5909526547824422</v>
      </c>
      <c r="Y17" s="49">
        <v>11.581368602645197</v>
      </c>
      <c r="Z17" s="49">
        <v>15.338317040444698</v>
      </c>
      <c r="AA17" s="50" t="str">
        <f t="shared" si="0"/>
        <v>東近江市</v>
      </c>
      <c r="AB17" s="51"/>
      <c r="AC17" s="44">
        <v>13194</v>
      </c>
      <c r="AD17" s="45">
        <v>436</v>
      </c>
      <c r="AE17" s="45">
        <v>472</v>
      </c>
      <c r="AF17" s="44">
        <v>866</v>
      </c>
      <c r="AG17" s="45" t="e">
        <v>#REF!</v>
      </c>
      <c r="AH17" s="45">
        <v>804</v>
      </c>
      <c r="AI17" s="45">
        <v>672</v>
      </c>
      <c r="AJ17" s="45">
        <v>493</v>
      </c>
      <c r="AK17" s="45">
        <v>518</v>
      </c>
      <c r="AL17" s="45">
        <v>367</v>
      </c>
      <c r="AM17" s="44">
        <v>2741</v>
      </c>
      <c r="AN17" s="52">
        <v>3607</v>
      </c>
      <c r="AO17" s="46">
        <v>3.304532363195392</v>
      </c>
      <c r="AP17" s="57">
        <v>3.577383659239048</v>
      </c>
      <c r="AQ17" s="47">
        <v>6.5635895103835082</v>
      </c>
      <c r="AR17" s="58" t="e">
        <v>#REF!</v>
      </c>
      <c r="AS17" s="47">
        <v>6.0936789449749886</v>
      </c>
      <c r="AT17" s="47">
        <v>5.0932241928149153</v>
      </c>
      <c r="AU17" s="47">
        <v>3.7365469152645145</v>
      </c>
      <c r="AV17" s="47">
        <v>3.9260269819614972</v>
      </c>
      <c r="AW17" s="47">
        <v>2.7815673791117175</v>
      </c>
      <c r="AX17" s="49">
        <v>20.77459451265727</v>
      </c>
      <c r="AY17" s="59">
        <v>27.338184023040775</v>
      </c>
    </row>
    <row r="18" spans="1:51" ht="12.75" customHeight="1" x14ac:dyDescent="0.45">
      <c r="A18" s="10" t="s">
        <v>60</v>
      </c>
      <c r="B18" s="50" t="s">
        <v>74</v>
      </c>
      <c r="C18" s="56"/>
      <c r="D18" s="44">
        <v>10582</v>
      </c>
      <c r="E18" s="45">
        <v>129</v>
      </c>
      <c r="F18" s="45">
        <v>244</v>
      </c>
      <c r="G18" s="44">
        <v>311</v>
      </c>
      <c r="H18" s="45" t="e">
        <v>#REF!</v>
      </c>
      <c r="I18" s="45">
        <v>304</v>
      </c>
      <c r="J18" s="45">
        <v>443</v>
      </c>
      <c r="K18" s="45">
        <v>388</v>
      </c>
      <c r="L18" s="45">
        <v>259</v>
      </c>
      <c r="M18" s="45">
        <v>232</v>
      </c>
      <c r="N18" s="44">
        <v>1570</v>
      </c>
      <c r="O18" s="45">
        <v>1881</v>
      </c>
      <c r="P18" s="46">
        <v>1.219051219051219</v>
      </c>
      <c r="Q18" s="47">
        <v>2.3058023058023061</v>
      </c>
      <c r="R18" s="48">
        <v>2.938952938952939</v>
      </c>
      <c r="S18" s="47" t="e">
        <v>#REF!</v>
      </c>
      <c r="T18" s="47">
        <v>2.8728028728028727</v>
      </c>
      <c r="U18" s="47">
        <v>4.186354186354186</v>
      </c>
      <c r="V18" s="47">
        <v>3.6666036666036668</v>
      </c>
      <c r="W18" s="47">
        <v>2.4475524475524475</v>
      </c>
      <c r="X18" s="47">
        <v>2.1924021924021924</v>
      </c>
      <c r="Y18" s="49">
        <v>14.836514836514835</v>
      </c>
      <c r="Z18" s="49">
        <v>17.775467775467778</v>
      </c>
      <c r="AA18" s="50" t="str">
        <f t="shared" si="0"/>
        <v>米原市</v>
      </c>
      <c r="AB18" s="51"/>
      <c r="AC18" s="44">
        <v>5790</v>
      </c>
      <c r="AD18" s="45">
        <v>109</v>
      </c>
      <c r="AE18" s="45">
        <v>222</v>
      </c>
      <c r="AF18" s="44">
        <v>268</v>
      </c>
      <c r="AG18" s="45" t="e">
        <v>#REF!</v>
      </c>
      <c r="AH18" s="45">
        <v>277</v>
      </c>
      <c r="AI18" s="45">
        <v>381</v>
      </c>
      <c r="AJ18" s="45">
        <v>353</v>
      </c>
      <c r="AK18" s="45">
        <v>234</v>
      </c>
      <c r="AL18" s="45">
        <v>214</v>
      </c>
      <c r="AM18" s="44">
        <v>1408</v>
      </c>
      <c r="AN18" s="52">
        <v>1676</v>
      </c>
      <c r="AO18" s="46">
        <v>1.8825561312607944</v>
      </c>
      <c r="AP18" s="57">
        <v>3.8341968911917101</v>
      </c>
      <c r="AQ18" s="47">
        <v>4.6286701208981</v>
      </c>
      <c r="AR18" s="58" t="e">
        <v>#REF!</v>
      </c>
      <c r="AS18" s="47">
        <v>4.7841105354058726</v>
      </c>
      <c r="AT18" s="47">
        <v>6.5803108808290158</v>
      </c>
      <c r="AU18" s="47">
        <v>6.0967184801381693</v>
      </c>
      <c r="AV18" s="47">
        <v>4.0414507772020727</v>
      </c>
      <c r="AW18" s="47">
        <v>3.6960276338514682</v>
      </c>
      <c r="AX18" s="49">
        <v>24.317789291882555</v>
      </c>
      <c r="AY18" s="59">
        <v>28.946459412780655</v>
      </c>
    </row>
    <row r="19" spans="1:51" ht="12.75" customHeight="1" x14ac:dyDescent="0.45">
      <c r="A19" s="10" t="s">
        <v>64</v>
      </c>
      <c r="B19" s="50" t="s">
        <v>75</v>
      </c>
      <c r="C19" s="56"/>
      <c r="D19" s="44">
        <v>10808</v>
      </c>
      <c r="E19" s="45">
        <v>160</v>
      </c>
      <c r="F19" s="45">
        <v>162</v>
      </c>
      <c r="G19" s="44">
        <v>273</v>
      </c>
      <c r="H19" s="45" t="e">
        <v>#REF!</v>
      </c>
      <c r="I19" s="45">
        <v>392</v>
      </c>
      <c r="J19" s="45">
        <v>275</v>
      </c>
      <c r="K19" s="45">
        <v>218</v>
      </c>
      <c r="L19" s="45">
        <v>186</v>
      </c>
      <c r="M19" s="45">
        <v>154</v>
      </c>
      <c r="N19" s="44">
        <v>1175</v>
      </c>
      <c r="O19" s="45">
        <v>1448</v>
      </c>
      <c r="P19" s="46">
        <v>1.4803849000740192</v>
      </c>
      <c r="Q19" s="47">
        <v>1.4988897113249446</v>
      </c>
      <c r="R19" s="48">
        <v>2.5259067357512954</v>
      </c>
      <c r="S19" s="47" t="e">
        <v>#REF!</v>
      </c>
      <c r="T19" s="47">
        <v>3.6269430051813467</v>
      </c>
      <c r="U19" s="47">
        <v>2.5444115470022206</v>
      </c>
      <c r="V19" s="47">
        <v>2.0170244263508512</v>
      </c>
      <c r="W19" s="47">
        <v>1.7209474463360475</v>
      </c>
      <c r="X19" s="47">
        <v>1.4248704663212435</v>
      </c>
      <c r="Y19" s="49">
        <v>10.871576609918579</v>
      </c>
      <c r="Z19" s="49">
        <v>13.397483345669874</v>
      </c>
      <c r="AA19" s="50" t="str">
        <f t="shared" si="0"/>
        <v>栗東市</v>
      </c>
      <c r="AB19" s="51"/>
      <c r="AC19" s="44">
        <v>4462</v>
      </c>
      <c r="AD19" s="45">
        <v>135</v>
      </c>
      <c r="AE19" s="45">
        <v>131</v>
      </c>
      <c r="AF19" s="44">
        <v>233</v>
      </c>
      <c r="AG19" s="45" t="e">
        <v>#REF!</v>
      </c>
      <c r="AH19" s="45">
        <v>337</v>
      </c>
      <c r="AI19" s="45">
        <v>230</v>
      </c>
      <c r="AJ19" s="45">
        <v>189</v>
      </c>
      <c r="AK19" s="45">
        <v>164</v>
      </c>
      <c r="AL19" s="45">
        <v>127</v>
      </c>
      <c r="AM19" s="44">
        <v>993</v>
      </c>
      <c r="AN19" s="52">
        <v>1226</v>
      </c>
      <c r="AO19" s="46">
        <v>3.0255490811295385</v>
      </c>
      <c r="AP19" s="57">
        <v>2.9359031824294042</v>
      </c>
      <c r="AQ19" s="47">
        <v>5.2218735992828327</v>
      </c>
      <c r="AR19" s="58" t="e">
        <v>#REF!</v>
      </c>
      <c r="AS19" s="47">
        <v>7.5526669654863294</v>
      </c>
      <c r="AT19" s="47">
        <v>5.1546391752577314</v>
      </c>
      <c r="AU19" s="47">
        <v>4.2357687135813542</v>
      </c>
      <c r="AV19" s="47">
        <v>3.6754818467055133</v>
      </c>
      <c r="AW19" s="47">
        <v>2.8462572837292694</v>
      </c>
      <c r="AX19" s="49">
        <v>22.254594352308381</v>
      </c>
      <c r="AY19" s="59">
        <v>27.476467951591214</v>
      </c>
    </row>
    <row r="20" spans="1:51" ht="12.75" customHeight="1" x14ac:dyDescent="0.45">
      <c r="A20" s="10" t="s">
        <v>62</v>
      </c>
      <c r="B20" s="50" t="s">
        <v>76</v>
      </c>
      <c r="C20" s="56"/>
      <c r="D20" s="44">
        <v>5802</v>
      </c>
      <c r="E20" s="45">
        <v>68</v>
      </c>
      <c r="F20" s="45">
        <v>77</v>
      </c>
      <c r="G20" s="44">
        <v>119</v>
      </c>
      <c r="H20" s="45" t="e">
        <v>#REF!</v>
      </c>
      <c r="I20" s="45">
        <v>209</v>
      </c>
      <c r="J20" s="45">
        <v>197</v>
      </c>
      <c r="K20" s="45">
        <v>154</v>
      </c>
      <c r="L20" s="45">
        <v>145</v>
      </c>
      <c r="M20" s="45">
        <v>122</v>
      </c>
      <c r="N20" s="44">
        <v>751</v>
      </c>
      <c r="O20" s="45">
        <v>870</v>
      </c>
      <c r="P20" s="46">
        <v>1.1720096518441918</v>
      </c>
      <c r="Q20" s="47">
        <v>1.3271285763529816</v>
      </c>
      <c r="R20" s="48">
        <v>2.0510168907273352</v>
      </c>
      <c r="S20" s="47" t="e">
        <v>#REF!</v>
      </c>
      <c r="T20" s="47">
        <v>3.6022061358152362</v>
      </c>
      <c r="U20" s="47">
        <v>3.3953809031368491</v>
      </c>
      <c r="V20" s="47">
        <v>2.6542571527059633</v>
      </c>
      <c r="W20" s="47">
        <v>2.4991382281971735</v>
      </c>
      <c r="X20" s="47">
        <v>2.1027231988969319</v>
      </c>
      <c r="Y20" s="49">
        <v>12.943812478455705</v>
      </c>
      <c r="Z20" s="49">
        <v>14.994829369183041</v>
      </c>
      <c r="AA20" s="50" t="str">
        <f t="shared" si="0"/>
        <v>日野町</v>
      </c>
      <c r="AB20" s="51"/>
      <c r="AC20" s="44">
        <v>3170</v>
      </c>
      <c r="AD20" s="45">
        <v>61</v>
      </c>
      <c r="AE20" s="45">
        <v>67</v>
      </c>
      <c r="AF20" s="44">
        <v>105</v>
      </c>
      <c r="AG20" s="45" t="e">
        <v>#REF!</v>
      </c>
      <c r="AH20" s="45">
        <v>193</v>
      </c>
      <c r="AI20" s="45">
        <v>180</v>
      </c>
      <c r="AJ20" s="45">
        <v>141</v>
      </c>
      <c r="AK20" s="45">
        <v>133</v>
      </c>
      <c r="AL20" s="45">
        <v>111</v>
      </c>
      <c r="AM20" s="44">
        <v>683</v>
      </c>
      <c r="AN20" s="52">
        <v>788</v>
      </c>
      <c r="AO20" s="46">
        <v>1.9242902208201893</v>
      </c>
      <c r="AP20" s="57">
        <v>2.1135646687697163</v>
      </c>
      <c r="AQ20" s="47">
        <v>3.3123028391167195</v>
      </c>
      <c r="AR20" s="58" t="e">
        <v>#REF!</v>
      </c>
      <c r="AS20" s="47">
        <v>6.0883280757097795</v>
      </c>
      <c r="AT20" s="47">
        <v>5.6782334384858046</v>
      </c>
      <c r="AU20" s="47">
        <v>4.44794952681388</v>
      </c>
      <c r="AV20" s="47">
        <v>4.1955835962145107</v>
      </c>
      <c r="AW20" s="47">
        <v>3.501577287066246</v>
      </c>
      <c r="AX20" s="49">
        <v>21.545741324921135</v>
      </c>
      <c r="AY20" s="59">
        <v>24.858044164037853</v>
      </c>
    </row>
    <row r="21" spans="1:51" ht="12.75" customHeight="1" x14ac:dyDescent="0.45">
      <c r="A21" s="10" t="s">
        <v>62</v>
      </c>
      <c r="B21" s="50" t="s">
        <v>77</v>
      </c>
      <c r="C21" s="56"/>
      <c r="D21" s="44">
        <v>2716</v>
      </c>
      <c r="E21" s="45">
        <v>32</v>
      </c>
      <c r="F21" s="45">
        <v>67</v>
      </c>
      <c r="G21" s="44">
        <v>116</v>
      </c>
      <c r="H21" s="45" t="e">
        <v>#REF!</v>
      </c>
      <c r="I21" s="45">
        <v>105</v>
      </c>
      <c r="J21" s="45">
        <v>81</v>
      </c>
      <c r="K21" s="45">
        <v>66</v>
      </c>
      <c r="L21" s="45">
        <v>60</v>
      </c>
      <c r="M21" s="45">
        <v>49</v>
      </c>
      <c r="N21" s="44">
        <v>324</v>
      </c>
      <c r="O21" s="45">
        <v>440</v>
      </c>
      <c r="P21" s="46">
        <v>1.1782032400589102</v>
      </c>
      <c r="Q21" s="47">
        <v>2.4668630338733433</v>
      </c>
      <c r="R21" s="48">
        <v>4.2709867452135493</v>
      </c>
      <c r="S21" s="47" t="e">
        <v>#REF!</v>
      </c>
      <c r="T21" s="47">
        <v>3.865979381443299</v>
      </c>
      <c r="U21" s="47">
        <v>2.9823269513991164</v>
      </c>
      <c r="V21" s="47">
        <v>2.4300441826215025</v>
      </c>
      <c r="W21" s="47">
        <v>2.2091310751104567</v>
      </c>
      <c r="X21" s="47">
        <v>1.804123711340206</v>
      </c>
      <c r="Y21" s="49">
        <v>11.929307805596466</v>
      </c>
      <c r="Z21" s="49">
        <v>16.200294550810014</v>
      </c>
      <c r="AA21" s="50" t="str">
        <f t="shared" si="0"/>
        <v>竜王町</v>
      </c>
      <c r="AB21" s="51"/>
      <c r="AC21" s="44">
        <v>1371</v>
      </c>
      <c r="AD21" s="45">
        <v>27</v>
      </c>
      <c r="AE21" s="45">
        <v>61</v>
      </c>
      <c r="AF21" s="44">
        <v>105</v>
      </c>
      <c r="AG21" s="45" t="e">
        <v>#REF!</v>
      </c>
      <c r="AH21" s="45">
        <v>95</v>
      </c>
      <c r="AI21" s="45">
        <v>75</v>
      </c>
      <c r="AJ21" s="45">
        <v>61</v>
      </c>
      <c r="AK21" s="45">
        <v>57</v>
      </c>
      <c r="AL21" s="45">
        <v>46</v>
      </c>
      <c r="AM21" s="44">
        <v>298</v>
      </c>
      <c r="AN21" s="52">
        <v>403</v>
      </c>
      <c r="AO21" s="46">
        <v>1.9693654266958425</v>
      </c>
      <c r="AP21" s="57">
        <v>4.4493070751276438</v>
      </c>
      <c r="AQ21" s="47">
        <v>7.6586433260393871</v>
      </c>
      <c r="AR21" s="58" t="e">
        <v>#REF!</v>
      </c>
      <c r="AS21" s="47">
        <v>6.9292487235594464</v>
      </c>
      <c r="AT21" s="47">
        <v>5.4704595185995624</v>
      </c>
      <c r="AU21" s="47">
        <v>4.4493070751276438</v>
      </c>
      <c r="AV21" s="47">
        <v>4.1575492341356668</v>
      </c>
      <c r="AW21" s="47">
        <v>3.3552151714077314</v>
      </c>
      <c r="AX21" s="49">
        <v>21.735959153902261</v>
      </c>
      <c r="AY21" s="59">
        <v>29.39460247994165</v>
      </c>
    </row>
    <row r="22" spans="1:51" ht="12.75" customHeight="1" x14ac:dyDescent="0.45">
      <c r="A22" s="10" t="s">
        <v>58</v>
      </c>
      <c r="B22" s="50" t="s">
        <v>78</v>
      </c>
      <c r="C22" s="56"/>
      <c r="D22" s="44">
        <v>4281</v>
      </c>
      <c r="E22" s="45">
        <v>45</v>
      </c>
      <c r="F22" s="45">
        <v>86</v>
      </c>
      <c r="G22" s="44">
        <v>112</v>
      </c>
      <c r="H22" s="45" t="e">
        <v>#REF!</v>
      </c>
      <c r="I22" s="45">
        <v>178</v>
      </c>
      <c r="J22" s="45">
        <v>136</v>
      </c>
      <c r="K22" s="45">
        <v>116</v>
      </c>
      <c r="L22" s="45">
        <v>85</v>
      </c>
      <c r="M22" s="45">
        <v>101</v>
      </c>
      <c r="N22" s="44">
        <v>616</v>
      </c>
      <c r="O22" s="45">
        <v>728</v>
      </c>
      <c r="P22" s="46">
        <v>1.051156271899089</v>
      </c>
      <c r="Q22" s="47">
        <v>2.0088764307404814</v>
      </c>
      <c r="R22" s="48">
        <v>2.6162111656155105</v>
      </c>
      <c r="S22" s="47" t="e">
        <v>#REF!</v>
      </c>
      <c r="T22" s="47">
        <v>4.1579070310675075</v>
      </c>
      <c r="U22" s="47">
        <v>3.176827843961691</v>
      </c>
      <c r="V22" s="47">
        <v>2.7096472786732071</v>
      </c>
      <c r="W22" s="47">
        <v>1.9855174024760569</v>
      </c>
      <c r="X22" s="47">
        <v>2.359261854706844</v>
      </c>
      <c r="Y22" s="49">
        <v>14.389161410885306</v>
      </c>
      <c r="Z22" s="49">
        <v>17.005372576500818</v>
      </c>
      <c r="AA22" s="50" t="str">
        <f t="shared" si="0"/>
        <v>愛荘町</v>
      </c>
      <c r="AB22" s="51"/>
      <c r="AC22" s="44">
        <v>2254</v>
      </c>
      <c r="AD22" s="45">
        <v>38</v>
      </c>
      <c r="AE22" s="45">
        <v>75</v>
      </c>
      <c r="AF22" s="44">
        <v>99</v>
      </c>
      <c r="AG22" s="45" t="e">
        <v>#REF!</v>
      </c>
      <c r="AH22" s="45">
        <v>166</v>
      </c>
      <c r="AI22" s="45">
        <v>120</v>
      </c>
      <c r="AJ22" s="45">
        <v>103</v>
      </c>
      <c r="AK22" s="45">
        <v>83</v>
      </c>
      <c r="AL22" s="45">
        <v>85</v>
      </c>
      <c r="AM22" s="44">
        <v>548</v>
      </c>
      <c r="AN22" s="52">
        <v>647</v>
      </c>
      <c r="AO22" s="46">
        <v>1.6858917480035491</v>
      </c>
      <c r="AP22" s="57">
        <v>3.3274179236912156</v>
      </c>
      <c r="AQ22" s="47">
        <v>4.3921916592724051</v>
      </c>
      <c r="AR22" s="58" t="e">
        <v>#REF!</v>
      </c>
      <c r="AS22" s="47">
        <v>7.3646850044365566</v>
      </c>
      <c r="AT22" s="47">
        <v>5.3238686779059448</v>
      </c>
      <c r="AU22" s="47">
        <v>4.5696539485359358</v>
      </c>
      <c r="AV22" s="47">
        <v>3.6823425022182783</v>
      </c>
      <c r="AW22" s="47">
        <v>3.7710736468500441</v>
      </c>
      <c r="AX22" s="49">
        <v>24.312333629103815</v>
      </c>
      <c r="AY22" s="59">
        <v>28.704525288376221</v>
      </c>
    </row>
    <row r="23" spans="1:51" ht="12.75" customHeight="1" x14ac:dyDescent="0.45">
      <c r="A23" s="10" t="s">
        <v>58</v>
      </c>
      <c r="B23" s="50" t="s">
        <v>79</v>
      </c>
      <c r="C23" s="56"/>
      <c r="D23" s="44">
        <v>1731</v>
      </c>
      <c r="E23" s="45">
        <v>7</v>
      </c>
      <c r="F23" s="45">
        <v>31</v>
      </c>
      <c r="G23" s="44">
        <v>41</v>
      </c>
      <c r="H23" s="45" t="e">
        <v>#REF!</v>
      </c>
      <c r="I23" s="45">
        <v>64</v>
      </c>
      <c r="J23" s="45">
        <v>89</v>
      </c>
      <c r="K23" s="45">
        <v>59</v>
      </c>
      <c r="L23" s="45">
        <v>33</v>
      </c>
      <c r="M23" s="45">
        <v>29</v>
      </c>
      <c r="N23" s="44">
        <v>263</v>
      </c>
      <c r="O23" s="45">
        <v>304</v>
      </c>
      <c r="P23" s="46">
        <v>0.40439052570768341</v>
      </c>
      <c r="Q23" s="47">
        <v>1.7908723281340264</v>
      </c>
      <c r="R23" s="48">
        <v>2.368573079145003</v>
      </c>
      <c r="S23" s="47" t="e">
        <v>#REF!</v>
      </c>
      <c r="T23" s="47">
        <v>3.6972848064702482</v>
      </c>
      <c r="U23" s="47">
        <v>5.141536683997689</v>
      </c>
      <c r="V23" s="47">
        <v>3.4084344309647601</v>
      </c>
      <c r="W23" s="47">
        <v>1.9064124783362217</v>
      </c>
      <c r="X23" s="47">
        <v>1.6753321779318313</v>
      </c>
      <c r="Y23" s="49">
        <v>15.193529751588677</v>
      </c>
      <c r="Z23" s="49">
        <v>17.562102830733682</v>
      </c>
      <c r="AA23" s="50" t="str">
        <f t="shared" si="0"/>
        <v>豊郷町</v>
      </c>
      <c r="AB23" s="51"/>
      <c r="AC23" s="44">
        <v>848</v>
      </c>
      <c r="AD23" s="45">
        <v>7</v>
      </c>
      <c r="AE23" s="45">
        <v>26</v>
      </c>
      <c r="AF23" s="44">
        <v>33</v>
      </c>
      <c r="AG23" s="45" t="e">
        <v>#REF!</v>
      </c>
      <c r="AH23" s="45">
        <v>56</v>
      </c>
      <c r="AI23" s="45">
        <v>81</v>
      </c>
      <c r="AJ23" s="45">
        <v>52</v>
      </c>
      <c r="AK23" s="45">
        <v>31</v>
      </c>
      <c r="AL23" s="45">
        <v>26</v>
      </c>
      <c r="AM23" s="44">
        <v>239</v>
      </c>
      <c r="AN23" s="52">
        <v>272</v>
      </c>
      <c r="AO23" s="46">
        <v>0.82547169811320753</v>
      </c>
      <c r="AP23" s="57">
        <v>3.0660377358490565</v>
      </c>
      <c r="AQ23" s="47">
        <v>3.891509433962264</v>
      </c>
      <c r="AR23" s="58" t="e">
        <v>#REF!</v>
      </c>
      <c r="AS23" s="47">
        <v>6.6037735849056602</v>
      </c>
      <c r="AT23" s="47">
        <v>9.5518867924528301</v>
      </c>
      <c r="AU23" s="47">
        <v>6.132075471698113</v>
      </c>
      <c r="AV23" s="47">
        <v>3.6556603773584904</v>
      </c>
      <c r="AW23" s="47">
        <v>3.0660377358490565</v>
      </c>
      <c r="AX23" s="49">
        <v>28.183962264150942</v>
      </c>
      <c r="AY23" s="59">
        <v>32.075471698113205</v>
      </c>
    </row>
    <row r="24" spans="1:51" ht="12.75" customHeight="1" x14ac:dyDescent="0.45">
      <c r="A24" s="10" t="s">
        <v>58</v>
      </c>
      <c r="B24" s="50" t="s">
        <v>80</v>
      </c>
      <c r="C24" s="56"/>
      <c r="D24" s="44">
        <v>2139</v>
      </c>
      <c r="E24" s="45">
        <v>32</v>
      </c>
      <c r="F24" s="45">
        <v>46</v>
      </c>
      <c r="G24" s="44">
        <v>79</v>
      </c>
      <c r="H24" s="45" t="e">
        <v>#REF!</v>
      </c>
      <c r="I24" s="45">
        <v>94</v>
      </c>
      <c r="J24" s="45">
        <v>84</v>
      </c>
      <c r="K24" s="45">
        <v>72</v>
      </c>
      <c r="L24" s="45">
        <v>56</v>
      </c>
      <c r="M24" s="45">
        <v>41</v>
      </c>
      <c r="N24" s="44">
        <v>351</v>
      </c>
      <c r="O24" s="45">
        <v>430</v>
      </c>
      <c r="P24" s="46">
        <v>1.4960261804581581</v>
      </c>
      <c r="Q24" s="47">
        <v>2.1505376344086025</v>
      </c>
      <c r="R24" s="48">
        <v>3.6933146330060778</v>
      </c>
      <c r="S24" s="47" t="e">
        <v>#REF!</v>
      </c>
      <c r="T24" s="47">
        <v>4.394576905095839</v>
      </c>
      <c r="U24" s="47">
        <v>3.9270687237026647</v>
      </c>
      <c r="V24" s="47">
        <v>3.3660589060308554</v>
      </c>
      <c r="W24" s="47">
        <v>2.6180458158017768</v>
      </c>
      <c r="X24" s="47">
        <v>1.9167835437120151</v>
      </c>
      <c r="Y24" s="49">
        <v>16.409537166900421</v>
      </c>
      <c r="Z24" s="49">
        <v>20.1028517999065</v>
      </c>
      <c r="AA24" s="50" t="str">
        <f t="shared" si="0"/>
        <v>甲良町</v>
      </c>
      <c r="AB24" s="51"/>
      <c r="AC24" s="44">
        <v>1108</v>
      </c>
      <c r="AD24" s="45">
        <v>25</v>
      </c>
      <c r="AE24" s="45">
        <v>35</v>
      </c>
      <c r="AF24" s="44">
        <v>62</v>
      </c>
      <c r="AG24" s="45" t="e">
        <v>#REF!</v>
      </c>
      <c r="AH24" s="45">
        <v>80</v>
      </c>
      <c r="AI24" s="45">
        <v>76</v>
      </c>
      <c r="AJ24" s="45">
        <v>65</v>
      </c>
      <c r="AK24" s="45">
        <v>50</v>
      </c>
      <c r="AL24" s="45">
        <v>36</v>
      </c>
      <c r="AM24" s="44">
        <v>307</v>
      </c>
      <c r="AN24" s="52">
        <v>369</v>
      </c>
      <c r="AO24" s="46">
        <v>2.256317689530686</v>
      </c>
      <c r="AP24" s="57">
        <v>3.1588447653429599</v>
      </c>
      <c r="AQ24" s="47">
        <v>5.5956678700361007</v>
      </c>
      <c r="AR24" s="58" t="e">
        <v>#REF!</v>
      </c>
      <c r="AS24" s="47">
        <v>7.2202166064981945</v>
      </c>
      <c r="AT24" s="47">
        <v>6.8592057761732859</v>
      </c>
      <c r="AU24" s="47">
        <v>5.8664259927797833</v>
      </c>
      <c r="AV24" s="47">
        <v>4.512635379061372</v>
      </c>
      <c r="AW24" s="47">
        <v>3.2490974729241873</v>
      </c>
      <c r="AX24" s="49">
        <v>27.707581227436823</v>
      </c>
      <c r="AY24" s="59">
        <v>33.303249097472928</v>
      </c>
    </row>
    <row r="25" spans="1:51" ht="12.75" customHeight="1" x14ac:dyDescent="0.45">
      <c r="A25" s="10" t="s">
        <v>58</v>
      </c>
      <c r="B25" s="50" t="s">
        <v>81</v>
      </c>
      <c r="C25" s="56"/>
      <c r="D25" s="44">
        <v>2299</v>
      </c>
      <c r="E25" s="45">
        <v>28</v>
      </c>
      <c r="F25" s="45">
        <v>33</v>
      </c>
      <c r="G25" s="44">
        <v>60</v>
      </c>
      <c r="H25" s="45" t="e">
        <v>#REF!</v>
      </c>
      <c r="I25" s="45">
        <v>120</v>
      </c>
      <c r="J25" s="45">
        <v>64</v>
      </c>
      <c r="K25" s="45">
        <v>70</v>
      </c>
      <c r="L25" s="45">
        <v>62</v>
      </c>
      <c r="M25" s="45">
        <v>22</v>
      </c>
      <c r="N25" s="44">
        <v>343</v>
      </c>
      <c r="O25" s="45">
        <v>403</v>
      </c>
      <c r="P25" s="46">
        <v>1.2179208351457156</v>
      </c>
      <c r="Q25" s="47">
        <v>1.4354066985645932</v>
      </c>
      <c r="R25" s="48">
        <v>2.6098303610265332</v>
      </c>
      <c r="S25" s="47" t="e">
        <v>#REF!</v>
      </c>
      <c r="T25" s="47">
        <v>5.2196607220530664</v>
      </c>
      <c r="U25" s="47">
        <v>2.7838190517616357</v>
      </c>
      <c r="V25" s="47">
        <v>3.0448020878642885</v>
      </c>
      <c r="W25" s="47">
        <v>2.6968247063940844</v>
      </c>
      <c r="X25" s="47">
        <v>0.9569377990430622</v>
      </c>
      <c r="Y25" s="49">
        <v>14.919530230535017</v>
      </c>
      <c r="Z25" s="49">
        <v>17.529360591561549</v>
      </c>
      <c r="AA25" s="50" t="str">
        <f t="shared" si="0"/>
        <v>多賀町</v>
      </c>
      <c r="AB25" s="51"/>
      <c r="AC25" s="44">
        <v>1280</v>
      </c>
      <c r="AD25" s="45">
        <v>26</v>
      </c>
      <c r="AE25" s="45">
        <v>30</v>
      </c>
      <c r="AF25" s="44">
        <v>56</v>
      </c>
      <c r="AG25" s="45" t="e">
        <v>#REF!</v>
      </c>
      <c r="AH25" s="45">
        <v>110</v>
      </c>
      <c r="AI25" s="45">
        <v>59</v>
      </c>
      <c r="AJ25" s="45">
        <v>64</v>
      </c>
      <c r="AK25" s="45">
        <v>54</v>
      </c>
      <c r="AL25" s="45">
        <v>21</v>
      </c>
      <c r="AM25" s="44">
        <v>317</v>
      </c>
      <c r="AN25" s="52">
        <v>373</v>
      </c>
      <c r="AO25" s="46">
        <v>2.03125</v>
      </c>
      <c r="AP25" s="57">
        <v>2.34375</v>
      </c>
      <c r="AQ25" s="47">
        <v>4.375</v>
      </c>
      <c r="AR25" s="58" t="e">
        <v>#REF!</v>
      </c>
      <c r="AS25" s="47">
        <v>8.59375</v>
      </c>
      <c r="AT25" s="47">
        <v>4.609375</v>
      </c>
      <c r="AU25" s="47">
        <v>5</v>
      </c>
      <c r="AV25" s="47">
        <v>4.21875</v>
      </c>
      <c r="AW25" s="47">
        <v>1.640625</v>
      </c>
      <c r="AX25" s="49">
        <v>24.765625</v>
      </c>
      <c r="AY25" s="59">
        <v>29.140624999999996</v>
      </c>
    </row>
    <row r="26" spans="1:51" s="32" customFormat="1" ht="8.25" customHeight="1" x14ac:dyDescent="0.45">
      <c r="B26" s="60"/>
      <c r="C26" s="61"/>
      <c r="D26" s="62"/>
      <c r="E26" s="63"/>
      <c r="F26" s="64"/>
      <c r="G26" s="65"/>
      <c r="H26" s="64"/>
      <c r="I26" s="64"/>
      <c r="J26" s="64"/>
      <c r="K26" s="64"/>
      <c r="L26" s="64"/>
      <c r="M26" s="64"/>
      <c r="N26" s="65"/>
      <c r="O26" s="64"/>
      <c r="P26" s="66"/>
      <c r="Q26" s="64"/>
      <c r="R26" s="65"/>
      <c r="S26" s="64"/>
      <c r="T26" s="64"/>
      <c r="U26" s="64"/>
      <c r="V26" s="64"/>
      <c r="W26" s="64"/>
      <c r="X26" s="64"/>
      <c r="Y26" s="67"/>
      <c r="Z26" s="67"/>
      <c r="AA26" s="60"/>
      <c r="AB26" s="61"/>
      <c r="AC26" s="62"/>
      <c r="AD26" s="63"/>
      <c r="AE26" s="64"/>
      <c r="AF26" s="65"/>
      <c r="AG26" s="64"/>
      <c r="AH26" s="64"/>
      <c r="AI26" s="64"/>
      <c r="AJ26" s="64"/>
      <c r="AK26" s="64"/>
      <c r="AL26" s="64"/>
      <c r="AM26" s="65"/>
      <c r="AN26" s="68"/>
      <c r="AO26" s="66"/>
      <c r="AP26" s="69"/>
      <c r="AQ26" s="64"/>
      <c r="AR26" s="68"/>
      <c r="AS26" s="64"/>
      <c r="AT26" s="64"/>
      <c r="AU26" s="64"/>
      <c r="AV26" s="64"/>
      <c r="AW26" s="64"/>
      <c r="AX26" s="67"/>
      <c r="AY26" s="70"/>
    </row>
    <row r="27" spans="1:51" ht="12.75" customHeight="1" x14ac:dyDescent="0.45">
      <c r="B27" s="71" t="s">
        <v>82</v>
      </c>
      <c r="C27" s="72" t="s">
        <v>56</v>
      </c>
      <c r="D27" s="73">
        <v>76761</v>
      </c>
      <c r="E27" s="74">
        <v>1606</v>
      </c>
      <c r="F27" s="74">
        <v>2294</v>
      </c>
      <c r="G27" s="73">
        <v>3503</v>
      </c>
      <c r="H27" s="74" t="e">
        <v>#REF!</v>
      </c>
      <c r="I27" s="74">
        <v>2247</v>
      </c>
      <c r="J27" s="74">
        <v>2961</v>
      </c>
      <c r="K27" s="74">
        <v>2149</v>
      </c>
      <c r="L27" s="74">
        <v>1618</v>
      </c>
      <c r="M27" s="74">
        <v>1243</v>
      </c>
      <c r="N27" s="73">
        <v>9677</v>
      </c>
      <c r="O27" s="74">
        <v>13180</v>
      </c>
      <c r="P27" s="75">
        <v>2.0922082828519692</v>
      </c>
      <c r="Q27" s="76">
        <v>2.9884967626789645</v>
      </c>
      <c r="R27" s="77">
        <v>4.5635153267935538</v>
      </c>
      <c r="S27" s="76" t="e">
        <v>#REF!</v>
      </c>
      <c r="T27" s="76">
        <v>2.9272677531558995</v>
      </c>
      <c r="U27" s="76">
        <v>3.8574275999531014</v>
      </c>
      <c r="V27" s="76">
        <v>2.7995987545758916</v>
      </c>
      <c r="W27" s="76">
        <v>2.1078412214536031</v>
      </c>
      <c r="X27" s="76">
        <v>1.6193118901525514</v>
      </c>
      <c r="Y27" s="78">
        <v>12.606662237334062</v>
      </c>
      <c r="Z27" s="78">
        <v>17.170177564127616</v>
      </c>
      <c r="AA27" s="71" t="s">
        <v>82</v>
      </c>
      <c r="AB27" s="72" t="s">
        <v>56</v>
      </c>
      <c r="AC27" s="73">
        <v>6595</v>
      </c>
      <c r="AD27" s="74">
        <v>180</v>
      </c>
      <c r="AE27" s="74">
        <v>197</v>
      </c>
      <c r="AF27" s="73">
        <v>343</v>
      </c>
      <c r="AG27" s="74" t="e">
        <v>#REF!</v>
      </c>
      <c r="AH27" s="74">
        <v>460</v>
      </c>
      <c r="AI27" s="74">
        <v>413</v>
      </c>
      <c r="AJ27" s="74">
        <v>347</v>
      </c>
      <c r="AK27" s="74">
        <v>281</v>
      </c>
      <c r="AL27" s="74">
        <v>182</v>
      </c>
      <c r="AM27" s="73">
        <v>1624</v>
      </c>
      <c r="AN27" s="79">
        <v>1967</v>
      </c>
      <c r="AO27" s="75">
        <v>2.7293404094010616</v>
      </c>
      <c r="AP27" s="53">
        <v>2.9871114480667171</v>
      </c>
      <c r="AQ27" s="76">
        <v>5.2009097801364677</v>
      </c>
      <c r="AR27" s="54" t="e">
        <v>#REF!</v>
      </c>
      <c r="AS27" s="76">
        <v>6.9749810462471569</v>
      </c>
      <c r="AT27" s="76">
        <v>6.2623199393479902</v>
      </c>
      <c r="AU27" s="76">
        <v>5.2615617892342685</v>
      </c>
      <c r="AV27" s="76">
        <v>4.2608036391205459</v>
      </c>
      <c r="AW27" s="76">
        <v>2.759666413949962</v>
      </c>
      <c r="AX27" s="78">
        <v>24.624715693707355</v>
      </c>
      <c r="AY27" s="55">
        <v>29.825625473843822</v>
      </c>
    </row>
    <row r="28" spans="1:51" ht="12.75" customHeight="1" x14ac:dyDescent="0.45">
      <c r="B28" s="80"/>
      <c r="C28" s="81" t="s">
        <v>64</v>
      </c>
      <c r="D28" s="44">
        <v>61390</v>
      </c>
      <c r="E28" s="45">
        <v>1027</v>
      </c>
      <c r="F28" s="45">
        <v>1050</v>
      </c>
      <c r="G28" s="44">
        <v>1798</v>
      </c>
      <c r="H28" s="45" t="e">
        <v>#REF!</v>
      </c>
      <c r="I28" s="45">
        <v>2469</v>
      </c>
      <c r="J28" s="45">
        <v>1640</v>
      </c>
      <c r="K28" s="45">
        <v>1288</v>
      </c>
      <c r="L28" s="45">
        <v>1121</v>
      </c>
      <c r="M28" s="45">
        <v>889</v>
      </c>
      <c r="N28" s="44">
        <v>7056</v>
      </c>
      <c r="O28" s="45">
        <v>8854</v>
      </c>
      <c r="P28" s="46">
        <v>1.672910897540316</v>
      </c>
      <c r="Q28" s="47">
        <v>1.7103762827822122</v>
      </c>
      <c r="R28" s="48">
        <v>2.9288157680403977</v>
      </c>
      <c r="S28" s="47" t="e">
        <v>#REF!</v>
      </c>
      <c r="T28" s="47">
        <v>4.0218276592278874</v>
      </c>
      <c r="U28" s="47">
        <v>2.6714448607265027</v>
      </c>
      <c r="V28" s="47">
        <v>2.0980615735461798</v>
      </c>
      <c r="W28" s="47">
        <v>1.8260302980941521</v>
      </c>
      <c r="X28" s="47">
        <v>1.4481185860889396</v>
      </c>
      <c r="Y28" s="49">
        <v>11.493728620296466</v>
      </c>
      <c r="Z28" s="49">
        <v>14.422544388336863</v>
      </c>
      <c r="AA28" s="80"/>
      <c r="AB28" s="81" t="s">
        <v>64</v>
      </c>
      <c r="AC28" s="44">
        <v>27035</v>
      </c>
      <c r="AD28" s="45">
        <v>888</v>
      </c>
      <c r="AE28" s="45">
        <v>970</v>
      </c>
      <c r="AF28" s="44">
        <v>1753</v>
      </c>
      <c r="AG28" s="45" t="e">
        <v>#REF!</v>
      </c>
      <c r="AH28" s="45">
        <v>1693</v>
      </c>
      <c r="AI28" s="45">
        <v>1359</v>
      </c>
      <c r="AJ28" s="45">
        <v>1050</v>
      </c>
      <c r="AK28" s="45">
        <v>1031</v>
      </c>
      <c r="AL28" s="45">
        <v>810</v>
      </c>
      <c r="AM28" s="44">
        <v>5702</v>
      </c>
      <c r="AN28" s="52">
        <v>7455</v>
      </c>
      <c r="AO28" s="46">
        <v>3.2846310338450162</v>
      </c>
      <c r="AP28" s="57">
        <v>3.5879415572406139</v>
      </c>
      <c r="AQ28" s="47">
        <v>6.4841871647863885</v>
      </c>
      <c r="AR28" s="58" t="e">
        <v>#REF!</v>
      </c>
      <c r="AS28" s="47">
        <v>6.2622526354725361</v>
      </c>
      <c r="AT28" s="47">
        <v>5.0268170889587571</v>
      </c>
      <c r="AU28" s="47">
        <v>3.8838542629924171</v>
      </c>
      <c r="AV28" s="47">
        <v>3.813574995376364</v>
      </c>
      <c r="AW28" s="47">
        <v>2.9961161457370076</v>
      </c>
      <c r="AX28" s="49">
        <v>21.091178102459772</v>
      </c>
      <c r="AY28" s="59">
        <v>27.575365267246159</v>
      </c>
    </row>
    <row r="29" spans="1:51" ht="12.75" customHeight="1" x14ac:dyDescent="0.45">
      <c r="B29" s="80"/>
      <c r="C29" s="81" t="s">
        <v>83</v>
      </c>
      <c r="D29" s="44">
        <v>31913</v>
      </c>
      <c r="E29" s="45">
        <v>707</v>
      </c>
      <c r="F29" s="45">
        <v>585</v>
      </c>
      <c r="G29" s="44">
        <v>1130</v>
      </c>
      <c r="H29" s="45" t="e">
        <v>#REF!</v>
      </c>
      <c r="I29" s="45">
        <v>1212</v>
      </c>
      <c r="J29" s="45">
        <v>731</v>
      </c>
      <c r="K29" s="45">
        <v>642</v>
      </c>
      <c r="L29" s="45">
        <v>666</v>
      </c>
      <c r="M29" s="45">
        <v>596</v>
      </c>
      <c r="N29" s="44">
        <v>3777</v>
      </c>
      <c r="O29" s="45">
        <v>4907</v>
      </c>
      <c r="P29" s="46">
        <v>2.2153981136214083</v>
      </c>
      <c r="Q29" s="47">
        <v>1.8331087644533575</v>
      </c>
      <c r="R29" s="48">
        <v>3.5408767586876819</v>
      </c>
      <c r="S29" s="47" t="e">
        <v>#REF!</v>
      </c>
      <c r="T29" s="47">
        <v>3.7978253376366995</v>
      </c>
      <c r="U29" s="47">
        <v>2.2906025757528279</v>
      </c>
      <c r="V29" s="47">
        <v>2.0117193620154796</v>
      </c>
      <c r="W29" s="47">
        <v>2.0869238241468993</v>
      </c>
      <c r="X29" s="47">
        <v>1.8675774762635915</v>
      </c>
      <c r="Y29" s="49">
        <v>11.835302227932191</v>
      </c>
      <c r="Z29" s="49">
        <v>15.376178986619873</v>
      </c>
      <c r="AA29" s="80"/>
      <c r="AB29" s="81" t="s">
        <v>83</v>
      </c>
      <c r="AC29" s="44">
        <v>8960</v>
      </c>
      <c r="AD29" s="45">
        <v>170</v>
      </c>
      <c r="AE29" s="45">
        <v>289</v>
      </c>
      <c r="AF29" s="44">
        <v>373</v>
      </c>
      <c r="AG29" s="45" t="e">
        <v>#REF!</v>
      </c>
      <c r="AH29" s="45">
        <v>470</v>
      </c>
      <c r="AI29" s="45">
        <v>561</v>
      </c>
      <c r="AJ29" s="45">
        <v>494</v>
      </c>
      <c r="AK29" s="45">
        <v>367</v>
      </c>
      <c r="AL29" s="45">
        <v>325</v>
      </c>
      <c r="AM29" s="44">
        <v>2091</v>
      </c>
      <c r="AN29" s="52">
        <v>2464</v>
      </c>
      <c r="AO29" s="46">
        <v>1.8973214285714284</v>
      </c>
      <c r="AP29" s="57">
        <v>3.2254464285714288</v>
      </c>
      <c r="AQ29" s="47">
        <v>4.1629464285714279</v>
      </c>
      <c r="AR29" s="58" t="e">
        <v>#REF!</v>
      </c>
      <c r="AS29" s="47">
        <v>5.2455357142857144</v>
      </c>
      <c r="AT29" s="47">
        <v>6.2611607142857144</v>
      </c>
      <c r="AU29" s="47">
        <v>5.5133928571428568</v>
      </c>
      <c r="AV29" s="47">
        <v>4.0959821428571432</v>
      </c>
      <c r="AW29" s="47">
        <v>3.6272321428571432</v>
      </c>
      <c r="AX29" s="49">
        <v>23.337053571428569</v>
      </c>
      <c r="AY29" s="59">
        <v>27.500000000000004</v>
      </c>
    </row>
    <row r="30" spans="1:51" ht="12.75" customHeight="1" x14ac:dyDescent="0.45">
      <c r="B30" s="80"/>
      <c r="C30" s="81" t="s">
        <v>62</v>
      </c>
      <c r="D30" s="44">
        <v>53808</v>
      </c>
      <c r="E30" s="45">
        <v>898</v>
      </c>
      <c r="F30" s="45">
        <v>1011</v>
      </c>
      <c r="G30" s="44">
        <v>1770</v>
      </c>
      <c r="H30" s="45" t="e">
        <v>#REF!</v>
      </c>
      <c r="I30" s="45">
        <v>1937</v>
      </c>
      <c r="J30" s="45">
        <v>1647</v>
      </c>
      <c r="K30" s="45">
        <v>1179</v>
      </c>
      <c r="L30" s="45">
        <v>1154</v>
      </c>
      <c r="M30" s="45">
        <v>843</v>
      </c>
      <c r="N30" s="44">
        <v>6368</v>
      </c>
      <c r="O30" s="45">
        <v>8138</v>
      </c>
      <c r="P30" s="46">
        <v>1.668896818316979</v>
      </c>
      <c r="Q30" s="47">
        <v>1.8789027653880463</v>
      </c>
      <c r="R30" s="48">
        <v>3.2894736842105261</v>
      </c>
      <c r="S30" s="47" t="e">
        <v>#REF!</v>
      </c>
      <c r="T30" s="47">
        <v>3.5998364555456437</v>
      </c>
      <c r="U30" s="47">
        <v>3.0608831400535235</v>
      </c>
      <c r="V30" s="47">
        <v>2.1911239964317573</v>
      </c>
      <c r="W30" s="47">
        <v>2.1446625037169196</v>
      </c>
      <c r="X30" s="47">
        <v>1.5666815343443354</v>
      </c>
      <c r="Y30" s="49">
        <v>11.83467142432352</v>
      </c>
      <c r="Z30" s="49">
        <v>15.124145108534048</v>
      </c>
      <c r="AA30" s="80"/>
      <c r="AB30" s="81" t="s">
        <v>62</v>
      </c>
      <c r="AC30" s="44">
        <v>7690</v>
      </c>
      <c r="AD30" s="45">
        <v>169</v>
      </c>
      <c r="AE30" s="45">
        <v>201</v>
      </c>
      <c r="AF30" s="44">
        <v>322</v>
      </c>
      <c r="AG30" s="45" t="e">
        <v>#REF!</v>
      </c>
      <c r="AH30" s="45">
        <v>636</v>
      </c>
      <c r="AI30" s="45">
        <v>370</v>
      </c>
      <c r="AJ30" s="45">
        <v>351</v>
      </c>
      <c r="AK30" s="45">
        <v>317</v>
      </c>
      <c r="AL30" s="45">
        <v>277</v>
      </c>
      <c r="AM30" s="44">
        <v>1950</v>
      </c>
      <c r="AN30" s="52">
        <v>2272</v>
      </c>
      <c r="AO30" s="46">
        <v>2.1976592977893366</v>
      </c>
      <c r="AP30" s="57">
        <v>2.613784135240572</v>
      </c>
      <c r="AQ30" s="47">
        <v>4.1872561768530563</v>
      </c>
      <c r="AR30" s="58" t="e">
        <v>#REF!</v>
      </c>
      <c r="AS30" s="47">
        <v>8.2704811443433037</v>
      </c>
      <c r="AT30" s="47">
        <v>4.8114434330299094</v>
      </c>
      <c r="AU30" s="47">
        <v>4.5643693107932375</v>
      </c>
      <c r="AV30" s="47">
        <v>4.1222366710012999</v>
      </c>
      <c r="AW30" s="47">
        <v>3.6020806241872561</v>
      </c>
      <c r="AX30" s="49">
        <v>25.357607282184659</v>
      </c>
      <c r="AY30" s="59">
        <v>29.544863459037714</v>
      </c>
    </row>
    <row r="31" spans="1:51" ht="12.75" customHeight="1" x14ac:dyDescent="0.45">
      <c r="B31" s="80"/>
      <c r="C31" s="81" t="s">
        <v>58</v>
      </c>
      <c r="D31" s="44">
        <v>34826</v>
      </c>
      <c r="E31" s="45">
        <v>534</v>
      </c>
      <c r="F31" s="45">
        <v>643</v>
      </c>
      <c r="G31" s="44">
        <v>1022</v>
      </c>
      <c r="H31" s="45" t="e">
        <v>#REF!</v>
      </c>
      <c r="I31" s="45">
        <v>1286</v>
      </c>
      <c r="J31" s="45">
        <v>1193</v>
      </c>
      <c r="K31" s="45">
        <v>990</v>
      </c>
      <c r="L31" s="45">
        <v>718</v>
      </c>
      <c r="M31" s="45">
        <v>597</v>
      </c>
      <c r="N31" s="44">
        <v>4688</v>
      </c>
      <c r="O31" s="45">
        <v>5710</v>
      </c>
      <c r="P31" s="46">
        <v>1.5333371618905416</v>
      </c>
      <c r="Q31" s="47">
        <v>1.8463217136622065</v>
      </c>
      <c r="R31" s="48">
        <v>2.9345891000976279</v>
      </c>
      <c r="S31" s="47" t="e">
        <v>#REF!</v>
      </c>
      <c r="T31" s="47">
        <v>3.6926434273244131</v>
      </c>
      <c r="U31" s="47">
        <v>3.4256015620513414</v>
      </c>
      <c r="V31" s="47">
        <v>2.8427037271004423</v>
      </c>
      <c r="W31" s="47">
        <v>2.0616780566243613</v>
      </c>
      <c r="X31" s="47">
        <v>1.7142364899787514</v>
      </c>
      <c r="Y31" s="49">
        <v>13.46120714408775</v>
      </c>
      <c r="Z31" s="49">
        <v>16.39579624418538</v>
      </c>
      <c r="AA31" s="80"/>
      <c r="AB31" s="81" t="s">
        <v>58</v>
      </c>
      <c r="AC31" s="44">
        <v>61423</v>
      </c>
      <c r="AD31" s="45">
        <v>1899</v>
      </c>
      <c r="AE31" s="45">
        <v>2060</v>
      </c>
      <c r="AF31" s="44">
        <v>3581</v>
      </c>
      <c r="AG31" s="45" t="e">
        <v>#REF!</v>
      </c>
      <c r="AH31" s="45">
        <v>3951</v>
      </c>
      <c r="AI31" s="45">
        <v>3167</v>
      </c>
      <c r="AJ31" s="45">
        <v>2634</v>
      </c>
      <c r="AK31" s="45">
        <v>2426</v>
      </c>
      <c r="AL31" s="45">
        <v>1954</v>
      </c>
      <c r="AM31" s="44">
        <v>13658</v>
      </c>
      <c r="AN31" s="52">
        <v>17239</v>
      </c>
      <c r="AO31" s="46">
        <v>3.0916757566383928</v>
      </c>
      <c r="AP31" s="57">
        <v>3.3537925532780877</v>
      </c>
      <c r="AQ31" s="47">
        <v>5.8300636569363267</v>
      </c>
      <c r="AR31" s="58" t="e">
        <v>#REF!</v>
      </c>
      <c r="AS31" s="47">
        <v>6.4324438728163722</v>
      </c>
      <c r="AT31" s="47">
        <v>5.1560490370056815</v>
      </c>
      <c r="AU31" s="47">
        <v>4.2882959152109139</v>
      </c>
      <c r="AV31" s="47">
        <v>3.9496605506080784</v>
      </c>
      <c r="AW31" s="47">
        <v>3.181218761701643</v>
      </c>
      <c r="AX31" s="49">
        <v>22.235970239161226</v>
      </c>
      <c r="AY31" s="59">
        <v>28.066033896097554</v>
      </c>
    </row>
    <row r="32" spans="1:51" ht="12.75" customHeight="1" x14ac:dyDescent="0.45">
      <c r="B32" s="80"/>
      <c r="C32" s="81" t="s">
        <v>60</v>
      </c>
      <c r="D32" s="44">
        <v>40840</v>
      </c>
      <c r="E32" s="45">
        <v>576</v>
      </c>
      <c r="F32" s="45">
        <v>953</v>
      </c>
      <c r="G32" s="44">
        <v>1425</v>
      </c>
      <c r="H32" s="45" t="e">
        <v>#REF!</v>
      </c>
      <c r="I32" s="45">
        <v>1292</v>
      </c>
      <c r="J32" s="45">
        <v>1485</v>
      </c>
      <c r="K32" s="45">
        <v>1413</v>
      </c>
      <c r="L32" s="45">
        <v>981</v>
      </c>
      <c r="M32" s="45">
        <v>793</v>
      </c>
      <c r="N32" s="44">
        <v>5731</v>
      </c>
      <c r="O32" s="45">
        <v>7156</v>
      </c>
      <c r="P32" s="46">
        <v>1.4103819784524976</v>
      </c>
      <c r="Q32" s="47">
        <v>2.3334965719882468</v>
      </c>
      <c r="R32" s="48">
        <v>3.4892262487757097</v>
      </c>
      <c r="S32" s="47" t="e">
        <v>#REF!</v>
      </c>
      <c r="T32" s="47">
        <v>3.1635651322233103</v>
      </c>
      <c r="U32" s="47">
        <v>3.6361410381978452</v>
      </c>
      <c r="V32" s="47">
        <v>3.4598432908912833</v>
      </c>
      <c r="W32" s="47">
        <v>2.4020568070519102</v>
      </c>
      <c r="X32" s="47">
        <v>1.9417238001958863</v>
      </c>
      <c r="Y32" s="49">
        <v>14.032810969637611</v>
      </c>
      <c r="Z32" s="49">
        <v>17.52203721841332</v>
      </c>
      <c r="AA32" s="80"/>
      <c r="AB32" s="81" t="s">
        <v>60</v>
      </c>
      <c r="AC32" s="44">
        <v>5889</v>
      </c>
      <c r="AD32" s="45">
        <v>177</v>
      </c>
      <c r="AE32" s="45">
        <v>202</v>
      </c>
      <c r="AF32" s="44">
        <v>371</v>
      </c>
      <c r="AG32" s="45" t="e">
        <v>#REF!</v>
      </c>
      <c r="AH32" s="45">
        <v>401</v>
      </c>
      <c r="AI32" s="45">
        <v>395</v>
      </c>
      <c r="AJ32" s="45">
        <v>264</v>
      </c>
      <c r="AK32" s="45">
        <v>239</v>
      </c>
      <c r="AL32" s="45">
        <v>195</v>
      </c>
      <c r="AM32" s="44">
        <v>1410</v>
      </c>
      <c r="AN32" s="52">
        <v>1781</v>
      </c>
      <c r="AO32" s="46">
        <v>3.0056036678553237</v>
      </c>
      <c r="AP32" s="57">
        <v>3.4301239599252846</v>
      </c>
      <c r="AQ32" s="47">
        <v>6.2998811343182206</v>
      </c>
      <c r="AR32" s="58" t="e">
        <v>#REF!</v>
      </c>
      <c r="AS32" s="47">
        <v>6.8093054848021737</v>
      </c>
      <c r="AT32" s="47">
        <v>6.7074206147053825</v>
      </c>
      <c r="AU32" s="47">
        <v>4.4829342842587874</v>
      </c>
      <c r="AV32" s="47">
        <v>4.0584139921888269</v>
      </c>
      <c r="AW32" s="47">
        <v>3.3112582781456954</v>
      </c>
      <c r="AX32" s="49">
        <v>23.942944472745797</v>
      </c>
      <c r="AY32" s="59">
        <v>30.242825607064017</v>
      </c>
    </row>
    <row r="33" spans="2:51" ht="12.75" customHeight="1" x14ac:dyDescent="0.45">
      <c r="B33" s="82"/>
      <c r="C33" s="83" t="s">
        <v>84</v>
      </c>
      <c r="D33" s="84">
        <v>15166</v>
      </c>
      <c r="E33" s="85">
        <v>337</v>
      </c>
      <c r="F33" s="85">
        <v>363</v>
      </c>
      <c r="G33" s="84">
        <v>667</v>
      </c>
      <c r="H33" s="85" t="e">
        <v>#REF!</v>
      </c>
      <c r="I33" s="85">
        <v>524</v>
      </c>
      <c r="J33" s="85">
        <v>418</v>
      </c>
      <c r="K33" s="85">
        <v>326</v>
      </c>
      <c r="L33" s="85">
        <v>325</v>
      </c>
      <c r="M33" s="85">
        <v>297</v>
      </c>
      <c r="N33" s="84">
        <v>1802</v>
      </c>
      <c r="O33" s="45">
        <v>2469</v>
      </c>
      <c r="P33" s="46">
        <v>2.222075695634973</v>
      </c>
      <c r="Q33" s="47">
        <v>2.3935118027166027</v>
      </c>
      <c r="R33" s="48">
        <v>4.3979955162864304</v>
      </c>
      <c r="S33" s="47" t="e">
        <v>#REF!</v>
      </c>
      <c r="T33" s="47">
        <v>3.4550969273374657</v>
      </c>
      <c r="U33" s="47">
        <v>2.7561651061585124</v>
      </c>
      <c r="V33" s="47">
        <v>2.1495450349465912</v>
      </c>
      <c r="W33" s="47">
        <v>2.1429513385203744</v>
      </c>
      <c r="X33" s="47">
        <v>1.9583278385863114</v>
      </c>
      <c r="Y33" s="49">
        <v>11.881840960042199</v>
      </c>
      <c r="Z33" s="49">
        <v>16.279836476328629</v>
      </c>
      <c r="AA33" s="82"/>
      <c r="AB33" s="83" t="s">
        <v>84</v>
      </c>
      <c r="AC33" s="84">
        <v>1371</v>
      </c>
      <c r="AD33" s="85">
        <v>27</v>
      </c>
      <c r="AE33" s="85">
        <v>61</v>
      </c>
      <c r="AF33" s="84">
        <v>105</v>
      </c>
      <c r="AG33" s="85" t="e">
        <v>#REF!</v>
      </c>
      <c r="AH33" s="85">
        <v>95</v>
      </c>
      <c r="AI33" s="85">
        <v>75</v>
      </c>
      <c r="AJ33" s="85">
        <v>61</v>
      </c>
      <c r="AK33" s="85">
        <v>57</v>
      </c>
      <c r="AL33" s="85">
        <v>46</v>
      </c>
      <c r="AM33" s="84">
        <v>298</v>
      </c>
      <c r="AN33" s="86">
        <v>403</v>
      </c>
      <c r="AO33" s="87">
        <v>1.9693654266958425</v>
      </c>
      <c r="AP33" s="88">
        <v>4.4493070751276438</v>
      </c>
      <c r="AQ33" s="89">
        <v>7.6586433260393871</v>
      </c>
      <c r="AR33" s="90" t="e">
        <v>#REF!</v>
      </c>
      <c r="AS33" s="89">
        <v>6.9292487235594464</v>
      </c>
      <c r="AT33" s="89">
        <v>5.4704595185995624</v>
      </c>
      <c r="AU33" s="89">
        <v>4.4493070751276438</v>
      </c>
      <c r="AV33" s="89">
        <v>4.1575492341356668</v>
      </c>
      <c r="AW33" s="89">
        <v>3.3552151714077314</v>
      </c>
      <c r="AX33" s="91">
        <v>21.735959153902261</v>
      </c>
      <c r="AY33" s="92">
        <v>29.39460247994165</v>
      </c>
    </row>
    <row r="34" spans="2:51" ht="21.75" customHeight="1" x14ac:dyDescent="0.45">
      <c r="B34" s="33" t="s">
        <v>85</v>
      </c>
      <c r="C34" s="34"/>
      <c r="D34" s="84">
        <v>314704</v>
      </c>
      <c r="E34" s="85">
        <v>5685</v>
      </c>
      <c r="F34" s="85">
        <v>6899</v>
      </c>
      <c r="G34" s="84">
        <v>11315</v>
      </c>
      <c r="H34" s="85" t="e">
        <v>#REF!</v>
      </c>
      <c r="I34" s="85">
        <v>10967</v>
      </c>
      <c r="J34" s="85">
        <v>10075</v>
      </c>
      <c r="K34" s="85">
        <v>7987</v>
      </c>
      <c r="L34" s="85">
        <v>6583</v>
      </c>
      <c r="M34" s="85">
        <v>5258</v>
      </c>
      <c r="N34" s="84">
        <v>39099</v>
      </c>
      <c r="O34" s="93">
        <v>50414</v>
      </c>
      <c r="P34" s="94">
        <v>1.8064594031216636</v>
      </c>
      <c r="Q34" s="95">
        <v>2.1922187198129035</v>
      </c>
      <c r="R34" s="96">
        <v>3.595442066195536</v>
      </c>
      <c r="S34" s="95" t="e">
        <v>#REF!</v>
      </c>
      <c r="T34" s="95">
        <v>3.4848619655295137</v>
      </c>
      <c r="U34" s="95">
        <v>3.2014210178453406</v>
      </c>
      <c r="V34" s="95">
        <v>2.5379404138492041</v>
      </c>
      <c r="W34" s="95">
        <v>2.0918069042655958</v>
      </c>
      <c r="X34" s="95">
        <v>1.6707763485688139</v>
      </c>
      <c r="Y34" s="97">
        <v>12.424055620519599</v>
      </c>
      <c r="Z34" s="97">
        <v>16.019497686715138</v>
      </c>
      <c r="AA34" s="33" t="s">
        <v>85</v>
      </c>
      <c r="AB34" s="34"/>
      <c r="AC34" s="84">
        <v>151492</v>
      </c>
      <c r="AD34" s="85">
        <v>4809</v>
      </c>
      <c r="AE34" s="85">
        <v>5925</v>
      </c>
      <c r="AF34" s="84">
        <v>9732</v>
      </c>
      <c r="AG34" s="85" t="e">
        <v>#REF!</v>
      </c>
      <c r="AH34" s="85">
        <v>9730</v>
      </c>
      <c r="AI34" s="85">
        <v>8865</v>
      </c>
      <c r="AJ34" s="85">
        <v>7212</v>
      </c>
      <c r="AK34" s="85">
        <v>5974</v>
      </c>
      <c r="AL34" s="85">
        <v>4646</v>
      </c>
      <c r="AM34" s="84">
        <v>34804</v>
      </c>
      <c r="AN34" s="86">
        <v>44536</v>
      </c>
      <c r="AO34" s="87">
        <v>3.174425052147968</v>
      </c>
      <c r="AP34" s="88">
        <v>3.9110976157156814</v>
      </c>
      <c r="AQ34" s="89">
        <v>6.4241016027248961</v>
      </c>
      <c r="AR34" s="90" t="e">
        <v>#REF!</v>
      </c>
      <c r="AS34" s="89">
        <v>6.4227814009980717</v>
      </c>
      <c r="AT34" s="89">
        <v>5.8517941541467531</v>
      </c>
      <c r="AU34" s="89">
        <v>4.7606474269268348</v>
      </c>
      <c r="AV34" s="89">
        <v>3.9434425580228658</v>
      </c>
      <c r="AW34" s="89">
        <v>3.0668286114118239</v>
      </c>
      <c r="AX34" s="91">
        <v>22.974150450188787</v>
      </c>
      <c r="AY34" s="92">
        <v>29.398252052913687</v>
      </c>
    </row>
    <row r="36" spans="2:51" ht="13.2" x14ac:dyDescent="0.2">
      <c r="D36" s="98" t="s">
        <v>86</v>
      </c>
    </row>
  </sheetData>
  <mergeCells count="72">
    <mergeCell ref="B27:B33"/>
    <mergeCell ref="AA27:AA33"/>
    <mergeCell ref="B34:C34"/>
    <mergeCell ref="AA34:AB34"/>
    <mergeCell ref="B24:C24"/>
    <mergeCell ref="AA24:AB24"/>
    <mergeCell ref="B25:C25"/>
    <mergeCell ref="AA25:AB25"/>
    <mergeCell ref="B26:C26"/>
    <mergeCell ref="AA26:AB26"/>
    <mergeCell ref="B21:C21"/>
    <mergeCell ref="AA21:AB21"/>
    <mergeCell ref="B22:C22"/>
    <mergeCell ref="AA22:AB22"/>
    <mergeCell ref="B23:C23"/>
    <mergeCell ref="AA23:AB23"/>
    <mergeCell ref="B18:C18"/>
    <mergeCell ref="AA18:AB18"/>
    <mergeCell ref="B19:C19"/>
    <mergeCell ref="AA19:AB19"/>
    <mergeCell ref="B20:C20"/>
    <mergeCell ref="AA20:AB20"/>
    <mergeCell ref="B15:C15"/>
    <mergeCell ref="AA15:AB15"/>
    <mergeCell ref="B16:C16"/>
    <mergeCell ref="AA16:AB16"/>
    <mergeCell ref="B17:C17"/>
    <mergeCell ref="AA17:AB17"/>
    <mergeCell ref="B12:C12"/>
    <mergeCell ref="AA12:AB12"/>
    <mergeCell ref="B13:C13"/>
    <mergeCell ref="AA13:AB13"/>
    <mergeCell ref="B14:C14"/>
    <mergeCell ref="AA14:AB14"/>
    <mergeCell ref="B9:C9"/>
    <mergeCell ref="AA9:AB9"/>
    <mergeCell ref="B10:C10"/>
    <mergeCell ref="AA10:AB10"/>
    <mergeCell ref="B11:C11"/>
    <mergeCell ref="AA11:AB11"/>
    <mergeCell ref="AR5:AW5"/>
    <mergeCell ref="AX5:AX6"/>
    <mergeCell ref="B7:C7"/>
    <mergeCell ref="AA7:AB7"/>
    <mergeCell ref="B8:C8"/>
    <mergeCell ref="AA8:AB8"/>
    <mergeCell ref="P5:Q5"/>
    <mergeCell ref="R5:R6"/>
    <mergeCell ref="S5:X5"/>
    <mergeCell ref="Y5:Y6"/>
    <mergeCell ref="AD5:AE5"/>
    <mergeCell ref="AF5:AF6"/>
    <mergeCell ref="AA4:AB6"/>
    <mergeCell ref="AC4:AC6"/>
    <mergeCell ref="AD4:AM4"/>
    <mergeCell ref="AN4:AN6"/>
    <mergeCell ref="AO4:AX4"/>
    <mergeCell ref="AY4:AY6"/>
    <mergeCell ref="AG5:AL5"/>
    <mergeCell ref="AM5:AM6"/>
    <mergeCell ref="AO5:AP5"/>
    <mergeCell ref="AQ5:AQ6"/>
    <mergeCell ref="B4:C6"/>
    <mergeCell ref="D4:D6"/>
    <mergeCell ref="E4:N4"/>
    <mergeCell ref="O4:O6"/>
    <mergeCell ref="P4:Y4"/>
    <mergeCell ref="Z4:Z6"/>
    <mergeCell ref="E5:F5"/>
    <mergeCell ref="G5:G6"/>
    <mergeCell ref="H5:M5"/>
    <mergeCell ref="N5:N6"/>
  </mergeCells>
  <phoneticPr fontId="3"/>
  <pageMargins left="0.78740157480314965" right="0.78740157480314965" top="0.59055118110236227" bottom="0.78740157480314965" header="0.59055118110236227" footer="0.19685039370078741"/>
  <pageSetup paperSize="9" scale="85" fitToWidth="0" orientation="landscape" horizontalDpi="4294967292" verticalDpi="300" r:id="rId1"/>
  <headerFooter alignWithMargins="0"/>
  <colBreaks count="1" manualBreakCount="1">
    <brk id="2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876DB-AD9A-4DE7-ABED-9C23F2612CD1}">
  <dimension ref="A1:AY36"/>
  <sheetViews>
    <sheetView showGridLines="0" zoomScaleNormal="100" zoomScaleSheetLayoutView="100" workbookViewId="0">
      <selection activeCell="C1" sqref="C1"/>
    </sheetView>
  </sheetViews>
  <sheetFormatPr defaultColWidth="7.5" defaultRowHeight="10.8" x14ac:dyDescent="0.45"/>
  <cols>
    <col min="1" max="1" width="7.5" style="10"/>
    <col min="2" max="2" width="3.296875" style="11" customWidth="1"/>
    <col min="3" max="3" width="9.19921875" style="10" customWidth="1"/>
    <col min="4" max="4" width="6.796875" style="10" customWidth="1"/>
    <col min="5" max="5" width="5.09765625" style="10" customWidth="1"/>
    <col min="6" max="7" width="5.5" style="13" customWidth="1"/>
    <col min="8" max="8" width="5.5" style="13" hidden="1" customWidth="1"/>
    <col min="9" max="18" width="5.5" style="13" customWidth="1"/>
    <col min="19" max="19" width="5.5" style="13" hidden="1" customWidth="1"/>
    <col min="20" max="26" width="5.5" style="13" customWidth="1"/>
    <col min="27" max="27" width="3.296875" style="13" customWidth="1"/>
    <col min="28" max="28" width="9.19921875" style="10" customWidth="1"/>
    <col min="29" max="30" width="6.5" style="10" customWidth="1"/>
    <col min="31" max="32" width="5.296875" style="13" customWidth="1"/>
    <col min="33" max="33" width="5.296875" style="13" hidden="1" customWidth="1"/>
    <col min="34" max="43" width="5.296875" style="13" customWidth="1"/>
    <col min="44" max="44" width="5.296875" style="13" hidden="1" customWidth="1"/>
    <col min="45" max="50" width="5.296875" style="13" customWidth="1"/>
    <col min="51" max="51" width="5.5" style="10" customWidth="1"/>
    <col min="52" max="257" width="7.5" style="10"/>
    <col min="258" max="258" width="3.296875" style="10" customWidth="1"/>
    <col min="259" max="259" width="9.19921875" style="10" customWidth="1"/>
    <col min="260" max="260" width="6.796875" style="10" customWidth="1"/>
    <col min="261" max="261" width="5.09765625" style="10" customWidth="1"/>
    <col min="262" max="263" width="5.5" style="10" customWidth="1"/>
    <col min="264" max="264" width="0" style="10" hidden="1" customWidth="1"/>
    <col min="265" max="274" width="5.5" style="10" customWidth="1"/>
    <col min="275" max="275" width="0" style="10" hidden="1" customWidth="1"/>
    <col min="276" max="282" width="5.5" style="10" customWidth="1"/>
    <col min="283" max="283" width="3.296875" style="10" customWidth="1"/>
    <col min="284" max="284" width="9.19921875" style="10" customWidth="1"/>
    <col min="285" max="286" width="6.5" style="10" customWidth="1"/>
    <col min="287" max="288" width="5.296875" style="10" customWidth="1"/>
    <col min="289" max="289" width="0" style="10" hidden="1" customWidth="1"/>
    <col min="290" max="299" width="5.296875" style="10" customWidth="1"/>
    <col min="300" max="300" width="0" style="10" hidden="1" customWidth="1"/>
    <col min="301" max="306" width="5.296875" style="10" customWidth="1"/>
    <col min="307" max="307" width="5.5" style="10" customWidth="1"/>
    <col min="308" max="513" width="7.5" style="10"/>
    <col min="514" max="514" width="3.296875" style="10" customWidth="1"/>
    <col min="515" max="515" width="9.19921875" style="10" customWidth="1"/>
    <col min="516" max="516" width="6.796875" style="10" customWidth="1"/>
    <col min="517" max="517" width="5.09765625" style="10" customWidth="1"/>
    <col min="518" max="519" width="5.5" style="10" customWidth="1"/>
    <col min="520" max="520" width="0" style="10" hidden="1" customWidth="1"/>
    <col min="521" max="530" width="5.5" style="10" customWidth="1"/>
    <col min="531" max="531" width="0" style="10" hidden="1" customWidth="1"/>
    <col min="532" max="538" width="5.5" style="10" customWidth="1"/>
    <col min="539" max="539" width="3.296875" style="10" customWidth="1"/>
    <col min="540" max="540" width="9.19921875" style="10" customWidth="1"/>
    <col min="541" max="542" width="6.5" style="10" customWidth="1"/>
    <col min="543" max="544" width="5.296875" style="10" customWidth="1"/>
    <col min="545" max="545" width="0" style="10" hidden="1" customWidth="1"/>
    <col min="546" max="555" width="5.296875" style="10" customWidth="1"/>
    <col min="556" max="556" width="0" style="10" hidden="1" customWidth="1"/>
    <col min="557" max="562" width="5.296875" style="10" customWidth="1"/>
    <col min="563" max="563" width="5.5" style="10" customWidth="1"/>
    <col min="564" max="769" width="7.5" style="10"/>
    <col min="770" max="770" width="3.296875" style="10" customWidth="1"/>
    <col min="771" max="771" width="9.19921875" style="10" customWidth="1"/>
    <col min="772" max="772" width="6.796875" style="10" customWidth="1"/>
    <col min="773" max="773" width="5.09765625" style="10" customWidth="1"/>
    <col min="774" max="775" width="5.5" style="10" customWidth="1"/>
    <col min="776" max="776" width="0" style="10" hidden="1" customWidth="1"/>
    <col min="777" max="786" width="5.5" style="10" customWidth="1"/>
    <col min="787" max="787" width="0" style="10" hidden="1" customWidth="1"/>
    <col min="788" max="794" width="5.5" style="10" customWidth="1"/>
    <col min="795" max="795" width="3.296875" style="10" customWidth="1"/>
    <col min="796" max="796" width="9.19921875" style="10" customWidth="1"/>
    <col min="797" max="798" width="6.5" style="10" customWidth="1"/>
    <col min="799" max="800" width="5.296875" style="10" customWidth="1"/>
    <col min="801" max="801" width="0" style="10" hidden="1" customWidth="1"/>
    <col min="802" max="811" width="5.296875" style="10" customWidth="1"/>
    <col min="812" max="812" width="0" style="10" hidden="1" customWidth="1"/>
    <col min="813" max="818" width="5.296875" style="10" customWidth="1"/>
    <col min="819" max="819" width="5.5" style="10" customWidth="1"/>
    <col min="820" max="1025" width="7.5" style="10"/>
    <col min="1026" max="1026" width="3.296875" style="10" customWidth="1"/>
    <col min="1027" max="1027" width="9.19921875" style="10" customWidth="1"/>
    <col min="1028" max="1028" width="6.796875" style="10" customWidth="1"/>
    <col min="1029" max="1029" width="5.09765625" style="10" customWidth="1"/>
    <col min="1030" max="1031" width="5.5" style="10" customWidth="1"/>
    <col min="1032" max="1032" width="0" style="10" hidden="1" customWidth="1"/>
    <col min="1033" max="1042" width="5.5" style="10" customWidth="1"/>
    <col min="1043" max="1043" width="0" style="10" hidden="1" customWidth="1"/>
    <col min="1044" max="1050" width="5.5" style="10" customWidth="1"/>
    <col min="1051" max="1051" width="3.296875" style="10" customWidth="1"/>
    <col min="1052" max="1052" width="9.19921875" style="10" customWidth="1"/>
    <col min="1053" max="1054" width="6.5" style="10" customWidth="1"/>
    <col min="1055" max="1056" width="5.296875" style="10" customWidth="1"/>
    <col min="1057" max="1057" width="0" style="10" hidden="1" customWidth="1"/>
    <col min="1058" max="1067" width="5.296875" style="10" customWidth="1"/>
    <col min="1068" max="1068" width="0" style="10" hidden="1" customWidth="1"/>
    <col min="1069" max="1074" width="5.296875" style="10" customWidth="1"/>
    <col min="1075" max="1075" width="5.5" style="10" customWidth="1"/>
    <col min="1076" max="1281" width="7.5" style="10"/>
    <col min="1282" max="1282" width="3.296875" style="10" customWidth="1"/>
    <col min="1283" max="1283" width="9.19921875" style="10" customWidth="1"/>
    <col min="1284" max="1284" width="6.796875" style="10" customWidth="1"/>
    <col min="1285" max="1285" width="5.09765625" style="10" customWidth="1"/>
    <col min="1286" max="1287" width="5.5" style="10" customWidth="1"/>
    <col min="1288" max="1288" width="0" style="10" hidden="1" customWidth="1"/>
    <col min="1289" max="1298" width="5.5" style="10" customWidth="1"/>
    <col min="1299" max="1299" width="0" style="10" hidden="1" customWidth="1"/>
    <col min="1300" max="1306" width="5.5" style="10" customWidth="1"/>
    <col min="1307" max="1307" width="3.296875" style="10" customWidth="1"/>
    <col min="1308" max="1308" width="9.19921875" style="10" customWidth="1"/>
    <col min="1309" max="1310" width="6.5" style="10" customWidth="1"/>
    <col min="1311" max="1312" width="5.296875" style="10" customWidth="1"/>
    <col min="1313" max="1313" width="0" style="10" hidden="1" customWidth="1"/>
    <col min="1314" max="1323" width="5.296875" style="10" customWidth="1"/>
    <col min="1324" max="1324" width="0" style="10" hidden="1" customWidth="1"/>
    <col min="1325" max="1330" width="5.296875" style="10" customWidth="1"/>
    <col min="1331" max="1331" width="5.5" style="10" customWidth="1"/>
    <col min="1332" max="1537" width="7.5" style="10"/>
    <col min="1538" max="1538" width="3.296875" style="10" customWidth="1"/>
    <col min="1539" max="1539" width="9.19921875" style="10" customWidth="1"/>
    <col min="1540" max="1540" width="6.796875" style="10" customWidth="1"/>
    <col min="1541" max="1541" width="5.09765625" style="10" customWidth="1"/>
    <col min="1542" max="1543" width="5.5" style="10" customWidth="1"/>
    <col min="1544" max="1544" width="0" style="10" hidden="1" customWidth="1"/>
    <col min="1545" max="1554" width="5.5" style="10" customWidth="1"/>
    <col min="1555" max="1555" width="0" style="10" hidden="1" customWidth="1"/>
    <col min="1556" max="1562" width="5.5" style="10" customWidth="1"/>
    <col min="1563" max="1563" width="3.296875" style="10" customWidth="1"/>
    <col min="1564" max="1564" width="9.19921875" style="10" customWidth="1"/>
    <col min="1565" max="1566" width="6.5" style="10" customWidth="1"/>
    <col min="1567" max="1568" width="5.296875" style="10" customWidth="1"/>
    <col min="1569" max="1569" width="0" style="10" hidden="1" customWidth="1"/>
    <col min="1570" max="1579" width="5.296875" style="10" customWidth="1"/>
    <col min="1580" max="1580" width="0" style="10" hidden="1" customWidth="1"/>
    <col min="1581" max="1586" width="5.296875" style="10" customWidth="1"/>
    <col min="1587" max="1587" width="5.5" style="10" customWidth="1"/>
    <col min="1588" max="1793" width="7.5" style="10"/>
    <col min="1794" max="1794" width="3.296875" style="10" customWidth="1"/>
    <col min="1795" max="1795" width="9.19921875" style="10" customWidth="1"/>
    <col min="1796" max="1796" width="6.796875" style="10" customWidth="1"/>
    <col min="1797" max="1797" width="5.09765625" style="10" customWidth="1"/>
    <col min="1798" max="1799" width="5.5" style="10" customWidth="1"/>
    <col min="1800" max="1800" width="0" style="10" hidden="1" customWidth="1"/>
    <col min="1801" max="1810" width="5.5" style="10" customWidth="1"/>
    <col min="1811" max="1811" width="0" style="10" hidden="1" customWidth="1"/>
    <col min="1812" max="1818" width="5.5" style="10" customWidth="1"/>
    <col min="1819" max="1819" width="3.296875" style="10" customWidth="1"/>
    <col min="1820" max="1820" width="9.19921875" style="10" customWidth="1"/>
    <col min="1821" max="1822" width="6.5" style="10" customWidth="1"/>
    <col min="1823" max="1824" width="5.296875" style="10" customWidth="1"/>
    <col min="1825" max="1825" width="0" style="10" hidden="1" customWidth="1"/>
    <col min="1826" max="1835" width="5.296875" style="10" customWidth="1"/>
    <col min="1836" max="1836" width="0" style="10" hidden="1" customWidth="1"/>
    <col min="1837" max="1842" width="5.296875" style="10" customWidth="1"/>
    <col min="1843" max="1843" width="5.5" style="10" customWidth="1"/>
    <col min="1844" max="2049" width="7.5" style="10"/>
    <col min="2050" max="2050" width="3.296875" style="10" customWidth="1"/>
    <col min="2051" max="2051" width="9.19921875" style="10" customWidth="1"/>
    <col min="2052" max="2052" width="6.796875" style="10" customWidth="1"/>
    <col min="2053" max="2053" width="5.09765625" style="10" customWidth="1"/>
    <col min="2054" max="2055" width="5.5" style="10" customWidth="1"/>
    <col min="2056" max="2056" width="0" style="10" hidden="1" customWidth="1"/>
    <col min="2057" max="2066" width="5.5" style="10" customWidth="1"/>
    <col min="2067" max="2067" width="0" style="10" hidden="1" customWidth="1"/>
    <col min="2068" max="2074" width="5.5" style="10" customWidth="1"/>
    <col min="2075" max="2075" width="3.296875" style="10" customWidth="1"/>
    <col min="2076" max="2076" width="9.19921875" style="10" customWidth="1"/>
    <col min="2077" max="2078" width="6.5" style="10" customWidth="1"/>
    <col min="2079" max="2080" width="5.296875" style="10" customWidth="1"/>
    <col min="2081" max="2081" width="0" style="10" hidden="1" customWidth="1"/>
    <col min="2082" max="2091" width="5.296875" style="10" customWidth="1"/>
    <col min="2092" max="2092" width="0" style="10" hidden="1" customWidth="1"/>
    <col min="2093" max="2098" width="5.296875" style="10" customWidth="1"/>
    <col min="2099" max="2099" width="5.5" style="10" customWidth="1"/>
    <col min="2100" max="2305" width="7.5" style="10"/>
    <col min="2306" max="2306" width="3.296875" style="10" customWidth="1"/>
    <col min="2307" max="2307" width="9.19921875" style="10" customWidth="1"/>
    <col min="2308" max="2308" width="6.796875" style="10" customWidth="1"/>
    <col min="2309" max="2309" width="5.09765625" style="10" customWidth="1"/>
    <col min="2310" max="2311" width="5.5" style="10" customWidth="1"/>
    <col min="2312" max="2312" width="0" style="10" hidden="1" customWidth="1"/>
    <col min="2313" max="2322" width="5.5" style="10" customWidth="1"/>
    <col min="2323" max="2323" width="0" style="10" hidden="1" customWidth="1"/>
    <col min="2324" max="2330" width="5.5" style="10" customWidth="1"/>
    <col min="2331" max="2331" width="3.296875" style="10" customWidth="1"/>
    <col min="2332" max="2332" width="9.19921875" style="10" customWidth="1"/>
    <col min="2333" max="2334" width="6.5" style="10" customWidth="1"/>
    <col min="2335" max="2336" width="5.296875" style="10" customWidth="1"/>
    <col min="2337" max="2337" width="0" style="10" hidden="1" customWidth="1"/>
    <col min="2338" max="2347" width="5.296875" style="10" customWidth="1"/>
    <col min="2348" max="2348" width="0" style="10" hidden="1" customWidth="1"/>
    <col min="2349" max="2354" width="5.296875" style="10" customWidth="1"/>
    <col min="2355" max="2355" width="5.5" style="10" customWidth="1"/>
    <col min="2356" max="2561" width="7.5" style="10"/>
    <col min="2562" max="2562" width="3.296875" style="10" customWidth="1"/>
    <col min="2563" max="2563" width="9.19921875" style="10" customWidth="1"/>
    <col min="2564" max="2564" width="6.796875" style="10" customWidth="1"/>
    <col min="2565" max="2565" width="5.09765625" style="10" customWidth="1"/>
    <col min="2566" max="2567" width="5.5" style="10" customWidth="1"/>
    <col min="2568" max="2568" width="0" style="10" hidden="1" customWidth="1"/>
    <col min="2569" max="2578" width="5.5" style="10" customWidth="1"/>
    <col min="2579" max="2579" width="0" style="10" hidden="1" customWidth="1"/>
    <col min="2580" max="2586" width="5.5" style="10" customWidth="1"/>
    <col min="2587" max="2587" width="3.296875" style="10" customWidth="1"/>
    <col min="2588" max="2588" width="9.19921875" style="10" customWidth="1"/>
    <col min="2589" max="2590" width="6.5" style="10" customWidth="1"/>
    <col min="2591" max="2592" width="5.296875" style="10" customWidth="1"/>
    <col min="2593" max="2593" width="0" style="10" hidden="1" customWidth="1"/>
    <col min="2594" max="2603" width="5.296875" style="10" customWidth="1"/>
    <col min="2604" max="2604" width="0" style="10" hidden="1" customWidth="1"/>
    <col min="2605" max="2610" width="5.296875" style="10" customWidth="1"/>
    <col min="2611" max="2611" width="5.5" style="10" customWidth="1"/>
    <col min="2612" max="2817" width="7.5" style="10"/>
    <col min="2818" max="2818" width="3.296875" style="10" customWidth="1"/>
    <col min="2819" max="2819" width="9.19921875" style="10" customWidth="1"/>
    <col min="2820" max="2820" width="6.796875" style="10" customWidth="1"/>
    <col min="2821" max="2821" width="5.09765625" style="10" customWidth="1"/>
    <col min="2822" max="2823" width="5.5" style="10" customWidth="1"/>
    <col min="2824" max="2824" width="0" style="10" hidden="1" customWidth="1"/>
    <col min="2825" max="2834" width="5.5" style="10" customWidth="1"/>
    <col min="2835" max="2835" width="0" style="10" hidden="1" customWidth="1"/>
    <col min="2836" max="2842" width="5.5" style="10" customWidth="1"/>
    <col min="2843" max="2843" width="3.296875" style="10" customWidth="1"/>
    <col min="2844" max="2844" width="9.19921875" style="10" customWidth="1"/>
    <col min="2845" max="2846" width="6.5" style="10" customWidth="1"/>
    <col min="2847" max="2848" width="5.296875" style="10" customWidth="1"/>
    <col min="2849" max="2849" width="0" style="10" hidden="1" customWidth="1"/>
    <col min="2850" max="2859" width="5.296875" style="10" customWidth="1"/>
    <col min="2860" max="2860" width="0" style="10" hidden="1" customWidth="1"/>
    <col min="2861" max="2866" width="5.296875" style="10" customWidth="1"/>
    <col min="2867" max="2867" width="5.5" style="10" customWidth="1"/>
    <col min="2868" max="3073" width="7.5" style="10"/>
    <col min="3074" max="3074" width="3.296875" style="10" customWidth="1"/>
    <col min="3075" max="3075" width="9.19921875" style="10" customWidth="1"/>
    <col min="3076" max="3076" width="6.796875" style="10" customWidth="1"/>
    <col min="3077" max="3077" width="5.09765625" style="10" customWidth="1"/>
    <col min="3078" max="3079" width="5.5" style="10" customWidth="1"/>
    <col min="3080" max="3080" width="0" style="10" hidden="1" customWidth="1"/>
    <col min="3081" max="3090" width="5.5" style="10" customWidth="1"/>
    <col min="3091" max="3091" width="0" style="10" hidden="1" customWidth="1"/>
    <col min="3092" max="3098" width="5.5" style="10" customWidth="1"/>
    <col min="3099" max="3099" width="3.296875" style="10" customWidth="1"/>
    <col min="3100" max="3100" width="9.19921875" style="10" customWidth="1"/>
    <col min="3101" max="3102" width="6.5" style="10" customWidth="1"/>
    <col min="3103" max="3104" width="5.296875" style="10" customWidth="1"/>
    <col min="3105" max="3105" width="0" style="10" hidden="1" customWidth="1"/>
    <col min="3106" max="3115" width="5.296875" style="10" customWidth="1"/>
    <col min="3116" max="3116" width="0" style="10" hidden="1" customWidth="1"/>
    <col min="3117" max="3122" width="5.296875" style="10" customWidth="1"/>
    <col min="3123" max="3123" width="5.5" style="10" customWidth="1"/>
    <col min="3124" max="3329" width="7.5" style="10"/>
    <col min="3330" max="3330" width="3.296875" style="10" customWidth="1"/>
    <col min="3331" max="3331" width="9.19921875" style="10" customWidth="1"/>
    <col min="3332" max="3332" width="6.796875" style="10" customWidth="1"/>
    <col min="3333" max="3333" width="5.09765625" style="10" customWidth="1"/>
    <col min="3334" max="3335" width="5.5" style="10" customWidth="1"/>
    <col min="3336" max="3336" width="0" style="10" hidden="1" customWidth="1"/>
    <col min="3337" max="3346" width="5.5" style="10" customWidth="1"/>
    <col min="3347" max="3347" width="0" style="10" hidden="1" customWidth="1"/>
    <col min="3348" max="3354" width="5.5" style="10" customWidth="1"/>
    <col min="3355" max="3355" width="3.296875" style="10" customWidth="1"/>
    <col min="3356" max="3356" width="9.19921875" style="10" customWidth="1"/>
    <col min="3357" max="3358" width="6.5" style="10" customWidth="1"/>
    <col min="3359" max="3360" width="5.296875" style="10" customWidth="1"/>
    <col min="3361" max="3361" width="0" style="10" hidden="1" customWidth="1"/>
    <col min="3362" max="3371" width="5.296875" style="10" customWidth="1"/>
    <col min="3372" max="3372" width="0" style="10" hidden="1" customWidth="1"/>
    <col min="3373" max="3378" width="5.296875" style="10" customWidth="1"/>
    <col min="3379" max="3379" width="5.5" style="10" customWidth="1"/>
    <col min="3380" max="3585" width="7.5" style="10"/>
    <col min="3586" max="3586" width="3.296875" style="10" customWidth="1"/>
    <col min="3587" max="3587" width="9.19921875" style="10" customWidth="1"/>
    <col min="3588" max="3588" width="6.796875" style="10" customWidth="1"/>
    <col min="3589" max="3589" width="5.09765625" style="10" customWidth="1"/>
    <col min="3590" max="3591" width="5.5" style="10" customWidth="1"/>
    <col min="3592" max="3592" width="0" style="10" hidden="1" customWidth="1"/>
    <col min="3593" max="3602" width="5.5" style="10" customWidth="1"/>
    <col min="3603" max="3603" width="0" style="10" hidden="1" customWidth="1"/>
    <col min="3604" max="3610" width="5.5" style="10" customWidth="1"/>
    <col min="3611" max="3611" width="3.296875" style="10" customWidth="1"/>
    <col min="3612" max="3612" width="9.19921875" style="10" customWidth="1"/>
    <col min="3613" max="3614" width="6.5" style="10" customWidth="1"/>
    <col min="3615" max="3616" width="5.296875" style="10" customWidth="1"/>
    <col min="3617" max="3617" width="0" style="10" hidden="1" customWidth="1"/>
    <col min="3618" max="3627" width="5.296875" style="10" customWidth="1"/>
    <col min="3628" max="3628" width="0" style="10" hidden="1" customWidth="1"/>
    <col min="3629" max="3634" width="5.296875" style="10" customWidth="1"/>
    <col min="3635" max="3635" width="5.5" style="10" customWidth="1"/>
    <col min="3636" max="3841" width="7.5" style="10"/>
    <col min="3842" max="3842" width="3.296875" style="10" customWidth="1"/>
    <col min="3843" max="3843" width="9.19921875" style="10" customWidth="1"/>
    <col min="3844" max="3844" width="6.796875" style="10" customWidth="1"/>
    <col min="3845" max="3845" width="5.09765625" style="10" customWidth="1"/>
    <col min="3846" max="3847" width="5.5" style="10" customWidth="1"/>
    <col min="3848" max="3848" width="0" style="10" hidden="1" customWidth="1"/>
    <col min="3849" max="3858" width="5.5" style="10" customWidth="1"/>
    <col min="3859" max="3859" width="0" style="10" hidden="1" customWidth="1"/>
    <col min="3860" max="3866" width="5.5" style="10" customWidth="1"/>
    <col min="3867" max="3867" width="3.296875" style="10" customWidth="1"/>
    <col min="3868" max="3868" width="9.19921875" style="10" customWidth="1"/>
    <col min="3869" max="3870" width="6.5" style="10" customWidth="1"/>
    <col min="3871" max="3872" width="5.296875" style="10" customWidth="1"/>
    <col min="3873" max="3873" width="0" style="10" hidden="1" customWidth="1"/>
    <col min="3874" max="3883" width="5.296875" style="10" customWidth="1"/>
    <col min="3884" max="3884" width="0" style="10" hidden="1" customWidth="1"/>
    <col min="3885" max="3890" width="5.296875" style="10" customWidth="1"/>
    <col min="3891" max="3891" width="5.5" style="10" customWidth="1"/>
    <col min="3892" max="4097" width="7.5" style="10"/>
    <col min="4098" max="4098" width="3.296875" style="10" customWidth="1"/>
    <col min="4099" max="4099" width="9.19921875" style="10" customWidth="1"/>
    <col min="4100" max="4100" width="6.796875" style="10" customWidth="1"/>
    <col min="4101" max="4101" width="5.09765625" style="10" customWidth="1"/>
    <col min="4102" max="4103" width="5.5" style="10" customWidth="1"/>
    <col min="4104" max="4104" width="0" style="10" hidden="1" customWidth="1"/>
    <col min="4105" max="4114" width="5.5" style="10" customWidth="1"/>
    <col min="4115" max="4115" width="0" style="10" hidden="1" customWidth="1"/>
    <col min="4116" max="4122" width="5.5" style="10" customWidth="1"/>
    <col min="4123" max="4123" width="3.296875" style="10" customWidth="1"/>
    <col min="4124" max="4124" width="9.19921875" style="10" customWidth="1"/>
    <col min="4125" max="4126" width="6.5" style="10" customWidth="1"/>
    <col min="4127" max="4128" width="5.296875" style="10" customWidth="1"/>
    <col min="4129" max="4129" width="0" style="10" hidden="1" customWidth="1"/>
    <col min="4130" max="4139" width="5.296875" style="10" customWidth="1"/>
    <col min="4140" max="4140" width="0" style="10" hidden="1" customWidth="1"/>
    <col min="4141" max="4146" width="5.296875" style="10" customWidth="1"/>
    <col min="4147" max="4147" width="5.5" style="10" customWidth="1"/>
    <col min="4148" max="4353" width="7.5" style="10"/>
    <col min="4354" max="4354" width="3.296875" style="10" customWidth="1"/>
    <col min="4355" max="4355" width="9.19921875" style="10" customWidth="1"/>
    <col min="4356" max="4356" width="6.796875" style="10" customWidth="1"/>
    <col min="4357" max="4357" width="5.09765625" style="10" customWidth="1"/>
    <col min="4358" max="4359" width="5.5" style="10" customWidth="1"/>
    <col min="4360" max="4360" width="0" style="10" hidden="1" customWidth="1"/>
    <col min="4361" max="4370" width="5.5" style="10" customWidth="1"/>
    <col min="4371" max="4371" width="0" style="10" hidden="1" customWidth="1"/>
    <col min="4372" max="4378" width="5.5" style="10" customWidth="1"/>
    <col min="4379" max="4379" width="3.296875" style="10" customWidth="1"/>
    <col min="4380" max="4380" width="9.19921875" style="10" customWidth="1"/>
    <col min="4381" max="4382" width="6.5" style="10" customWidth="1"/>
    <col min="4383" max="4384" width="5.296875" style="10" customWidth="1"/>
    <col min="4385" max="4385" width="0" style="10" hidden="1" customWidth="1"/>
    <col min="4386" max="4395" width="5.296875" style="10" customWidth="1"/>
    <col min="4396" max="4396" width="0" style="10" hidden="1" customWidth="1"/>
    <col min="4397" max="4402" width="5.296875" style="10" customWidth="1"/>
    <col min="4403" max="4403" width="5.5" style="10" customWidth="1"/>
    <col min="4404" max="4609" width="7.5" style="10"/>
    <col min="4610" max="4610" width="3.296875" style="10" customWidth="1"/>
    <col min="4611" max="4611" width="9.19921875" style="10" customWidth="1"/>
    <col min="4612" max="4612" width="6.796875" style="10" customWidth="1"/>
    <col min="4613" max="4613" width="5.09765625" style="10" customWidth="1"/>
    <col min="4614" max="4615" width="5.5" style="10" customWidth="1"/>
    <col min="4616" max="4616" width="0" style="10" hidden="1" customWidth="1"/>
    <col min="4617" max="4626" width="5.5" style="10" customWidth="1"/>
    <col min="4627" max="4627" width="0" style="10" hidden="1" customWidth="1"/>
    <col min="4628" max="4634" width="5.5" style="10" customWidth="1"/>
    <col min="4635" max="4635" width="3.296875" style="10" customWidth="1"/>
    <col min="4636" max="4636" width="9.19921875" style="10" customWidth="1"/>
    <col min="4637" max="4638" width="6.5" style="10" customWidth="1"/>
    <col min="4639" max="4640" width="5.296875" style="10" customWidth="1"/>
    <col min="4641" max="4641" width="0" style="10" hidden="1" customWidth="1"/>
    <col min="4642" max="4651" width="5.296875" style="10" customWidth="1"/>
    <col min="4652" max="4652" width="0" style="10" hidden="1" customWidth="1"/>
    <col min="4653" max="4658" width="5.296875" style="10" customWidth="1"/>
    <col min="4659" max="4659" width="5.5" style="10" customWidth="1"/>
    <col min="4660" max="4865" width="7.5" style="10"/>
    <col min="4866" max="4866" width="3.296875" style="10" customWidth="1"/>
    <col min="4867" max="4867" width="9.19921875" style="10" customWidth="1"/>
    <col min="4868" max="4868" width="6.796875" style="10" customWidth="1"/>
    <col min="4869" max="4869" width="5.09765625" style="10" customWidth="1"/>
    <col min="4870" max="4871" width="5.5" style="10" customWidth="1"/>
    <col min="4872" max="4872" width="0" style="10" hidden="1" customWidth="1"/>
    <col min="4873" max="4882" width="5.5" style="10" customWidth="1"/>
    <col min="4883" max="4883" width="0" style="10" hidden="1" customWidth="1"/>
    <col min="4884" max="4890" width="5.5" style="10" customWidth="1"/>
    <col min="4891" max="4891" width="3.296875" style="10" customWidth="1"/>
    <col min="4892" max="4892" width="9.19921875" style="10" customWidth="1"/>
    <col min="4893" max="4894" width="6.5" style="10" customWidth="1"/>
    <col min="4895" max="4896" width="5.296875" style="10" customWidth="1"/>
    <col min="4897" max="4897" width="0" style="10" hidden="1" customWidth="1"/>
    <col min="4898" max="4907" width="5.296875" style="10" customWidth="1"/>
    <col min="4908" max="4908" width="0" style="10" hidden="1" customWidth="1"/>
    <col min="4909" max="4914" width="5.296875" style="10" customWidth="1"/>
    <col min="4915" max="4915" width="5.5" style="10" customWidth="1"/>
    <col min="4916" max="5121" width="7.5" style="10"/>
    <col min="5122" max="5122" width="3.296875" style="10" customWidth="1"/>
    <col min="5123" max="5123" width="9.19921875" style="10" customWidth="1"/>
    <col min="5124" max="5124" width="6.796875" style="10" customWidth="1"/>
    <col min="5125" max="5125" width="5.09765625" style="10" customWidth="1"/>
    <col min="5126" max="5127" width="5.5" style="10" customWidth="1"/>
    <col min="5128" max="5128" width="0" style="10" hidden="1" customWidth="1"/>
    <col min="5129" max="5138" width="5.5" style="10" customWidth="1"/>
    <col min="5139" max="5139" width="0" style="10" hidden="1" customWidth="1"/>
    <col min="5140" max="5146" width="5.5" style="10" customWidth="1"/>
    <col min="5147" max="5147" width="3.296875" style="10" customWidth="1"/>
    <col min="5148" max="5148" width="9.19921875" style="10" customWidth="1"/>
    <col min="5149" max="5150" width="6.5" style="10" customWidth="1"/>
    <col min="5151" max="5152" width="5.296875" style="10" customWidth="1"/>
    <col min="5153" max="5153" width="0" style="10" hidden="1" customWidth="1"/>
    <col min="5154" max="5163" width="5.296875" style="10" customWidth="1"/>
    <col min="5164" max="5164" width="0" style="10" hidden="1" customWidth="1"/>
    <col min="5165" max="5170" width="5.296875" style="10" customWidth="1"/>
    <col min="5171" max="5171" width="5.5" style="10" customWidth="1"/>
    <col min="5172" max="5377" width="7.5" style="10"/>
    <col min="5378" max="5378" width="3.296875" style="10" customWidth="1"/>
    <col min="5379" max="5379" width="9.19921875" style="10" customWidth="1"/>
    <col min="5380" max="5380" width="6.796875" style="10" customWidth="1"/>
    <col min="5381" max="5381" width="5.09765625" style="10" customWidth="1"/>
    <col min="5382" max="5383" width="5.5" style="10" customWidth="1"/>
    <col min="5384" max="5384" width="0" style="10" hidden="1" customWidth="1"/>
    <col min="5385" max="5394" width="5.5" style="10" customWidth="1"/>
    <col min="5395" max="5395" width="0" style="10" hidden="1" customWidth="1"/>
    <col min="5396" max="5402" width="5.5" style="10" customWidth="1"/>
    <col min="5403" max="5403" width="3.296875" style="10" customWidth="1"/>
    <col min="5404" max="5404" width="9.19921875" style="10" customWidth="1"/>
    <col min="5405" max="5406" width="6.5" style="10" customWidth="1"/>
    <col min="5407" max="5408" width="5.296875" style="10" customWidth="1"/>
    <col min="5409" max="5409" width="0" style="10" hidden="1" customWidth="1"/>
    <col min="5410" max="5419" width="5.296875" style="10" customWidth="1"/>
    <col min="5420" max="5420" width="0" style="10" hidden="1" customWidth="1"/>
    <col min="5421" max="5426" width="5.296875" style="10" customWidth="1"/>
    <col min="5427" max="5427" width="5.5" style="10" customWidth="1"/>
    <col min="5428" max="5633" width="7.5" style="10"/>
    <col min="5634" max="5634" width="3.296875" style="10" customWidth="1"/>
    <col min="5635" max="5635" width="9.19921875" style="10" customWidth="1"/>
    <col min="5636" max="5636" width="6.796875" style="10" customWidth="1"/>
    <col min="5637" max="5637" width="5.09765625" style="10" customWidth="1"/>
    <col min="5638" max="5639" width="5.5" style="10" customWidth="1"/>
    <col min="5640" max="5640" width="0" style="10" hidden="1" customWidth="1"/>
    <col min="5641" max="5650" width="5.5" style="10" customWidth="1"/>
    <col min="5651" max="5651" width="0" style="10" hidden="1" customWidth="1"/>
    <col min="5652" max="5658" width="5.5" style="10" customWidth="1"/>
    <col min="5659" max="5659" width="3.296875" style="10" customWidth="1"/>
    <col min="5660" max="5660" width="9.19921875" style="10" customWidth="1"/>
    <col min="5661" max="5662" width="6.5" style="10" customWidth="1"/>
    <col min="5663" max="5664" width="5.296875" style="10" customWidth="1"/>
    <col min="5665" max="5665" width="0" style="10" hidden="1" customWidth="1"/>
    <col min="5666" max="5675" width="5.296875" style="10" customWidth="1"/>
    <col min="5676" max="5676" width="0" style="10" hidden="1" customWidth="1"/>
    <col min="5677" max="5682" width="5.296875" style="10" customWidth="1"/>
    <col min="5683" max="5683" width="5.5" style="10" customWidth="1"/>
    <col min="5684" max="5889" width="7.5" style="10"/>
    <col min="5890" max="5890" width="3.296875" style="10" customWidth="1"/>
    <col min="5891" max="5891" width="9.19921875" style="10" customWidth="1"/>
    <col min="5892" max="5892" width="6.796875" style="10" customWidth="1"/>
    <col min="5893" max="5893" width="5.09765625" style="10" customWidth="1"/>
    <col min="5894" max="5895" width="5.5" style="10" customWidth="1"/>
    <col min="5896" max="5896" width="0" style="10" hidden="1" customWidth="1"/>
    <col min="5897" max="5906" width="5.5" style="10" customWidth="1"/>
    <col min="5907" max="5907" width="0" style="10" hidden="1" customWidth="1"/>
    <col min="5908" max="5914" width="5.5" style="10" customWidth="1"/>
    <col min="5915" max="5915" width="3.296875" style="10" customWidth="1"/>
    <col min="5916" max="5916" width="9.19921875" style="10" customWidth="1"/>
    <col min="5917" max="5918" width="6.5" style="10" customWidth="1"/>
    <col min="5919" max="5920" width="5.296875" style="10" customWidth="1"/>
    <col min="5921" max="5921" width="0" style="10" hidden="1" customWidth="1"/>
    <col min="5922" max="5931" width="5.296875" style="10" customWidth="1"/>
    <col min="5932" max="5932" width="0" style="10" hidden="1" customWidth="1"/>
    <col min="5933" max="5938" width="5.296875" style="10" customWidth="1"/>
    <col min="5939" max="5939" width="5.5" style="10" customWidth="1"/>
    <col min="5940" max="6145" width="7.5" style="10"/>
    <col min="6146" max="6146" width="3.296875" style="10" customWidth="1"/>
    <col min="6147" max="6147" width="9.19921875" style="10" customWidth="1"/>
    <col min="6148" max="6148" width="6.796875" style="10" customWidth="1"/>
    <col min="6149" max="6149" width="5.09765625" style="10" customWidth="1"/>
    <col min="6150" max="6151" width="5.5" style="10" customWidth="1"/>
    <col min="6152" max="6152" width="0" style="10" hidden="1" customWidth="1"/>
    <col min="6153" max="6162" width="5.5" style="10" customWidth="1"/>
    <col min="6163" max="6163" width="0" style="10" hidden="1" customWidth="1"/>
    <col min="6164" max="6170" width="5.5" style="10" customWidth="1"/>
    <col min="6171" max="6171" width="3.296875" style="10" customWidth="1"/>
    <col min="6172" max="6172" width="9.19921875" style="10" customWidth="1"/>
    <col min="6173" max="6174" width="6.5" style="10" customWidth="1"/>
    <col min="6175" max="6176" width="5.296875" style="10" customWidth="1"/>
    <col min="6177" max="6177" width="0" style="10" hidden="1" customWidth="1"/>
    <col min="6178" max="6187" width="5.296875" style="10" customWidth="1"/>
    <col min="6188" max="6188" width="0" style="10" hidden="1" customWidth="1"/>
    <col min="6189" max="6194" width="5.296875" style="10" customWidth="1"/>
    <col min="6195" max="6195" width="5.5" style="10" customWidth="1"/>
    <col min="6196" max="6401" width="7.5" style="10"/>
    <col min="6402" max="6402" width="3.296875" style="10" customWidth="1"/>
    <col min="6403" max="6403" width="9.19921875" style="10" customWidth="1"/>
    <col min="6404" max="6404" width="6.796875" style="10" customWidth="1"/>
    <col min="6405" max="6405" width="5.09765625" style="10" customWidth="1"/>
    <col min="6406" max="6407" width="5.5" style="10" customWidth="1"/>
    <col min="6408" max="6408" width="0" style="10" hidden="1" customWidth="1"/>
    <col min="6409" max="6418" width="5.5" style="10" customWidth="1"/>
    <col min="6419" max="6419" width="0" style="10" hidden="1" customWidth="1"/>
    <col min="6420" max="6426" width="5.5" style="10" customWidth="1"/>
    <col min="6427" max="6427" width="3.296875" style="10" customWidth="1"/>
    <col min="6428" max="6428" width="9.19921875" style="10" customWidth="1"/>
    <col min="6429" max="6430" width="6.5" style="10" customWidth="1"/>
    <col min="6431" max="6432" width="5.296875" style="10" customWidth="1"/>
    <col min="6433" max="6433" width="0" style="10" hidden="1" customWidth="1"/>
    <col min="6434" max="6443" width="5.296875" style="10" customWidth="1"/>
    <col min="6444" max="6444" width="0" style="10" hidden="1" customWidth="1"/>
    <col min="6445" max="6450" width="5.296875" style="10" customWidth="1"/>
    <col min="6451" max="6451" width="5.5" style="10" customWidth="1"/>
    <col min="6452" max="6657" width="7.5" style="10"/>
    <col min="6658" max="6658" width="3.296875" style="10" customWidth="1"/>
    <col min="6659" max="6659" width="9.19921875" style="10" customWidth="1"/>
    <col min="6660" max="6660" width="6.796875" style="10" customWidth="1"/>
    <col min="6661" max="6661" width="5.09765625" style="10" customWidth="1"/>
    <col min="6662" max="6663" width="5.5" style="10" customWidth="1"/>
    <col min="6664" max="6664" width="0" style="10" hidden="1" customWidth="1"/>
    <col min="6665" max="6674" width="5.5" style="10" customWidth="1"/>
    <col min="6675" max="6675" width="0" style="10" hidden="1" customWidth="1"/>
    <col min="6676" max="6682" width="5.5" style="10" customWidth="1"/>
    <col min="6683" max="6683" width="3.296875" style="10" customWidth="1"/>
    <col min="6684" max="6684" width="9.19921875" style="10" customWidth="1"/>
    <col min="6685" max="6686" width="6.5" style="10" customWidth="1"/>
    <col min="6687" max="6688" width="5.296875" style="10" customWidth="1"/>
    <col min="6689" max="6689" width="0" style="10" hidden="1" customWidth="1"/>
    <col min="6690" max="6699" width="5.296875" style="10" customWidth="1"/>
    <col min="6700" max="6700" width="0" style="10" hidden="1" customWidth="1"/>
    <col min="6701" max="6706" width="5.296875" style="10" customWidth="1"/>
    <col min="6707" max="6707" width="5.5" style="10" customWidth="1"/>
    <col min="6708" max="6913" width="7.5" style="10"/>
    <col min="6914" max="6914" width="3.296875" style="10" customWidth="1"/>
    <col min="6915" max="6915" width="9.19921875" style="10" customWidth="1"/>
    <col min="6916" max="6916" width="6.796875" style="10" customWidth="1"/>
    <col min="6917" max="6917" width="5.09765625" style="10" customWidth="1"/>
    <col min="6918" max="6919" width="5.5" style="10" customWidth="1"/>
    <col min="6920" max="6920" width="0" style="10" hidden="1" customWidth="1"/>
    <col min="6921" max="6930" width="5.5" style="10" customWidth="1"/>
    <col min="6931" max="6931" width="0" style="10" hidden="1" customWidth="1"/>
    <col min="6932" max="6938" width="5.5" style="10" customWidth="1"/>
    <col min="6939" max="6939" width="3.296875" style="10" customWidth="1"/>
    <col min="6940" max="6940" width="9.19921875" style="10" customWidth="1"/>
    <col min="6941" max="6942" width="6.5" style="10" customWidth="1"/>
    <col min="6943" max="6944" width="5.296875" style="10" customWidth="1"/>
    <col min="6945" max="6945" width="0" style="10" hidden="1" customWidth="1"/>
    <col min="6946" max="6955" width="5.296875" style="10" customWidth="1"/>
    <col min="6956" max="6956" width="0" style="10" hidden="1" customWidth="1"/>
    <col min="6957" max="6962" width="5.296875" style="10" customWidth="1"/>
    <col min="6963" max="6963" width="5.5" style="10" customWidth="1"/>
    <col min="6964" max="7169" width="7.5" style="10"/>
    <col min="7170" max="7170" width="3.296875" style="10" customWidth="1"/>
    <col min="7171" max="7171" width="9.19921875" style="10" customWidth="1"/>
    <col min="7172" max="7172" width="6.796875" style="10" customWidth="1"/>
    <col min="7173" max="7173" width="5.09765625" style="10" customWidth="1"/>
    <col min="7174" max="7175" width="5.5" style="10" customWidth="1"/>
    <col min="7176" max="7176" width="0" style="10" hidden="1" customWidth="1"/>
    <col min="7177" max="7186" width="5.5" style="10" customWidth="1"/>
    <col min="7187" max="7187" width="0" style="10" hidden="1" customWidth="1"/>
    <col min="7188" max="7194" width="5.5" style="10" customWidth="1"/>
    <col min="7195" max="7195" width="3.296875" style="10" customWidth="1"/>
    <col min="7196" max="7196" width="9.19921875" style="10" customWidth="1"/>
    <col min="7197" max="7198" width="6.5" style="10" customWidth="1"/>
    <col min="7199" max="7200" width="5.296875" style="10" customWidth="1"/>
    <col min="7201" max="7201" width="0" style="10" hidden="1" customWidth="1"/>
    <col min="7202" max="7211" width="5.296875" style="10" customWidth="1"/>
    <col min="7212" max="7212" width="0" style="10" hidden="1" customWidth="1"/>
    <col min="7213" max="7218" width="5.296875" style="10" customWidth="1"/>
    <col min="7219" max="7219" width="5.5" style="10" customWidth="1"/>
    <col min="7220" max="7425" width="7.5" style="10"/>
    <col min="7426" max="7426" width="3.296875" style="10" customWidth="1"/>
    <col min="7427" max="7427" width="9.19921875" style="10" customWidth="1"/>
    <col min="7428" max="7428" width="6.796875" style="10" customWidth="1"/>
    <col min="7429" max="7429" width="5.09765625" style="10" customWidth="1"/>
    <col min="7430" max="7431" width="5.5" style="10" customWidth="1"/>
    <col min="7432" max="7432" width="0" style="10" hidden="1" customWidth="1"/>
    <col min="7433" max="7442" width="5.5" style="10" customWidth="1"/>
    <col min="7443" max="7443" width="0" style="10" hidden="1" customWidth="1"/>
    <col min="7444" max="7450" width="5.5" style="10" customWidth="1"/>
    <col min="7451" max="7451" width="3.296875" style="10" customWidth="1"/>
    <col min="7452" max="7452" width="9.19921875" style="10" customWidth="1"/>
    <col min="7453" max="7454" width="6.5" style="10" customWidth="1"/>
    <col min="7455" max="7456" width="5.296875" style="10" customWidth="1"/>
    <col min="7457" max="7457" width="0" style="10" hidden="1" customWidth="1"/>
    <col min="7458" max="7467" width="5.296875" style="10" customWidth="1"/>
    <col min="7468" max="7468" width="0" style="10" hidden="1" customWidth="1"/>
    <col min="7469" max="7474" width="5.296875" style="10" customWidth="1"/>
    <col min="7475" max="7475" width="5.5" style="10" customWidth="1"/>
    <col min="7476" max="7681" width="7.5" style="10"/>
    <col min="7682" max="7682" width="3.296875" style="10" customWidth="1"/>
    <col min="7683" max="7683" width="9.19921875" style="10" customWidth="1"/>
    <col min="7684" max="7684" width="6.796875" style="10" customWidth="1"/>
    <col min="7685" max="7685" width="5.09765625" style="10" customWidth="1"/>
    <col min="7686" max="7687" width="5.5" style="10" customWidth="1"/>
    <col min="7688" max="7688" width="0" style="10" hidden="1" customWidth="1"/>
    <col min="7689" max="7698" width="5.5" style="10" customWidth="1"/>
    <col min="7699" max="7699" width="0" style="10" hidden="1" customWidth="1"/>
    <col min="7700" max="7706" width="5.5" style="10" customWidth="1"/>
    <col min="7707" max="7707" width="3.296875" style="10" customWidth="1"/>
    <col min="7708" max="7708" width="9.19921875" style="10" customWidth="1"/>
    <col min="7709" max="7710" width="6.5" style="10" customWidth="1"/>
    <col min="7711" max="7712" width="5.296875" style="10" customWidth="1"/>
    <col min="7713" max="7713" width="0" style="10" hidden="1" customWidth="1"/>
    <col min="7714" max="7723" width="5.296875" style="10" customWidth="1"/>
    <col min="7724" max="7724" width="0" style="10" hidden="1" customWidth="1"/>
    <col min="7725" max="7730" width="5.296875" style="10" customWidth="1"/>
    <col min="7731" max="7731" width="5.5" style="10" customWidth="1"/>
    <col min="7732" max="7937" width="7.5" style="10"/>
    <col min="7938" max="7938" width="3.296875" style="10" customWidth="1"/>
    <col min="7939" max="7939" width="9.19921875" style="10" customWidth="1"/>
    <col min="7940" max="7940" width="6.796875" style="10" customWidth="1"/>
    <col min="7941" max="7941" width="5.09765625" style="10" customWidth="1"/>
    <col min="7942" max="7943" width="5.5" style="10" customWidth="1"/>
    <col min="7944" max="7944" width="0" style="10" hidden="1" customWidth="1"/>
    <col min="7945" max="7954" width="5.5" style="10" customWidth="1"/>
    <col min="7955" max="7955" width="0" style="10" hidden="1" customWidth="1"/>
    <col min="7956" max="7962" width="5.5" style="10" customWidth="1"/>
    <col min="7963" max="7963" width="3.296875" style="10" customWidth="1"/>
    <col min="7964" max="7964" width="9.19921875" style="10" customWidth="1"/>
    <col min="7965" max="7966" width="6.5" style="10" customWidth="1"/>
    <col min="7967" max="7968" width="5.296875" style="10" customWidth="1"/>
    <col min="7969" max="7969" width="0" style="10" hidden="1" customWidth="1"/>
    <col min="7970" max="7979" width="5.296875" style="10" customWidth="1"/>
    <col min="7980" max="7980" width="0" style="10" hidden="1" customWidth="1"/>
    <col min="7981" max="7986" width="5.296875" style="10" customWidth="1"/>
    <col min="7987" max="7987" width="5.5" style="10" customWidth="1"/>
    <col min="7988" max="8193" width="7.5" style="10"/>
    <col min="8194" max="8194" width="3.296875" style="10" customWidth="1"/>
    <col min="8195" max="8195" width="9.19921875" style="10" customWidth="1"/>
    <col min="8196" max="8196" width="6.796875" style="10" customWidth="1"/>
    <col min="8197" max="8197" width="5.09765625" style="10" customWidth="1"/>
    <col min="8198" max="8199" width="5.5" style="10" customWidth="1"/>
    <col min="8200" max="8200" width="0" style="10" hidden="1" customWidth="1"/>
    <col min="8201" max="8210" width="5.5" style="10" customWidth="1"/>
    <col min="8211" max="8211" width="0" style="10" hidden="1" customWidth="1"/>
    <col min="8212" max="8218" width="5.5" style="10" customWidth="1"/>
    <col min="8219" max="8219" width="3.296875" style="10" customWidth="1"/>
    <col min="8220" max="8220" width="9.19921875" style="10" customWidth="1"/>
    <col min="8221" max="8222" width="6.5" style="10" customWidth="1"/>
    <col min="8223" max="8224" width="5.296875" style="10" customWidth="1"/>
    <col min="8225" max="8225" width="0" style="10" hidden="1" customWidth="1"/>
    <col min="8226" max="8235" width="5.296875" style="10" customWidth="1"/>
    <col min="8236" max="8236" width="0" style="10" hidden="1" customWidth="1"/>
    <col min="8237" max="8242" width="5.296875" style="10" customWidth="1"/>
    <col min="8243" max="8243" width="5.5" style="10" customWidth="1"/>
    <col min="8244" max="8449" width="7.5" style="10"/>
    <col min="8450" max="8450" width="3.296875" style="10" customWidth="1"/>
    <col min="8451" max="8451" width="9.19921875" style="10" customWidth="1"/>
    <col min="8452" max="8452" width="6.796875" style="10" customWidth="1"/>
    <col min="8453" max="8453" width="5.09765625" style="10" customWidth="1"/>
    <col min="8454" max="8455" width="5.5" style="10" customWidth="1"/>
    <col min="8456" max="8456" width="0" style="10" hidden="1" customWidth="1"/>
    <col min="8457" max="8466" width="5.5" style="10" customWidth="1"/>
    <col min="8467" max="8467" width="0" style="10" hidden="1" customWidth="1"/>
    <col min="8468" max="8474" width="5.5" style="10" customWidth="1"/>
    <col min="8475" max="8475" width="3.296875" style="10" customWidth="1"/>
    <col min="8476" max="8476" width="9.19921875" style="10" customWidth="1"/>
    <col min="8477" max="8478" width="6.5" style="10" customWidth="1"/>
    <col min="8479" max="8480" width="5.296875" style="10" customWidth="1"/>
    <col min="8481" max="8481" width="0" style="10" hidden="1" customWidth="1"/>
    <col min="8482" max="8491" width="5.296875" style="10" customWidth="1"/>
    <col min="8492" max="8492" width="0" style="10" hidden="1" customWidth="1"/>
    <col min="8493" max="8498" width="5.296875" style="10" customWidth="1"/>
    <col min="8499" max="8499" width="5.5" style="10" customWidth="1"/>
    <col min="8500" max="8705" width="7.5" style="10"/>
    <col min="8706" max="8706" width="3.296875" style="10" customWidth="1"/>
    <col min="8707" max="8707" width="9.19921875" style="10" customWidth="1"/>
    <col min="8708" max="8708" width="6.796875" style="10" customWidth="1"/>
    <col min="8709" max="8709" width="5.09765625" style="10" customWidth="1"/>
    <col min="8710" max="8711" width="5.5" style="10" customWidth="1"/>
    <col min="8712" max="8712" width="0" style="10" hidden="1" customWidth="1"/>
    <col min="8713" max="8722" width="5.5" style="10" customWidth="1"/>
    <col min="8723" max="8723" width="0" style="10" hidden="1" customWidth="1"/>
    <col min="8724" max="8730" width="5.5" style="10" customWidth="1"/>
    <col min="8731" max="8731" width="3.296875" style="10" customWidth="1"/>
    <col min="8732" max="8732" width="9.19921875" style="10" customWidth="1"/>
    <col min="8733" max="8734" width="6.5" style="10" customWidth="1"/>
    <col min="8735" max="8736" width="5.296875" style="10" customWidth="1"/>
    <col min="8737" max="8737" width="0" style="10" hidden="1" customWidth="1"/>
    <col min="8738" max="8747" width="5.296875" style="10" customWidth="1"/>
    <col min="8748" max="8748" width="0" style="10" hidden="1" customWidth="1"/>
    <col min="8749" max="8754" width="5.296875" style="10" customWidth="1"/>
    <col min="8755" max="8755" width="5.5" style="10" customWidth="1"/>
    <col min="8756" max="8961" width="7.5" style="10"/>
    <col min="8962" max="8962" width="3.296875" style="10" customWidth="1"/>
    <col min="8963" max="8963" width="9.19921875" style="10" customWidth="1"/>
    <col min="8964" max="8964" width="6.796875" style="10" customWidth="1"/>
    <col min="8965" max="8965" width="5.09765625" style="10" customWidth="1"/>
    <col min="8966" max="8967" width="5.5" style="10" customWidth="1"/>
    <col min="8968" max="8968" width="0" style="10" hidden="1" customWidth="1"/>
    <col min="8969" max="8978" width="5.5" style="10" customWidth="1"/>
    <col min="8979" max="8979" width="0" style="10" hidden="1" customWidth="1"/>
    <col min="8980" max="8986" width="5.5" style="10" customWidth="1"/>
    <col min="8987" max="8987" width="3.296875" style="10" customWidth="1"/>
    <col min="8988" max="8988" width="9.19921875" style="10" customWidth="1"/>
    <col min="8989" max="8990" width="6.5" style="10" customWidth="1"/>
    <col min="8991" max="8992" width="5.296875" style="10" customWidth="1"/>
    <col min="8993" max="8993" width="0" style="10" hidden="1" customWidth="1"/>
    <col min="8994" max="9003" width="5.296875" style="10" customWidth="1"/>
    <col min="9004" max="9004" width="0" style="10" hidden="1" customWidth="1"/>
    <col min="9005" max="9010" width="5.296875" style="10" customWidth="1"/>
    <col min="9011" max="9011" width="5.5" style="10" customWidth="1"/>
    <col min="9012" max="9217" width="7.5" style="10"/>
    <col min="9218" max="9218" width="3.296875" style="10" customWidth="1"/>
    <col min="9219" max="9219" width="9.19921875" style="10" customWidth="1"/>
    <col min="9220" max="9220" width="6.796875" style="10" customWidth="1"/>
    <col min="9221" max="9221" width="5.09765625" style="10" customWidth="1"/>
    <col min="9222" max="9223" width="5.5" style="10" customWidth="1"/>
    <col min="9224" max="9224" width="0" style="10" hidden="1" customWidth="1"/>
    <col min="9225" max="9234" width="5.5" style="10" customWidth="1"/>
    <col min="9235" max="9235" width="0" style="10" hidden="1" customWidth="1"/>
    <col min="9236" max="9242" width="5.5" style="10" customWidth="1"/>
    <col min="9243" max="9243" width="3.296875" style="10" customWidth="1"/>
    <col min="9244" max="9244" width="9.19921875" style="10" customWidth="1"/>
    <col min="9245" max="9246" width="6.5" style="10" customWidth="1"/>
    <col min="9247" max="9248" width="5.296875" style="10" customWidth="1"/>
    <col min="9249" max="9249" width="0" style="10" hidden="1" customWidth="1"/>
    <col min="9250" max="9259" width="5.296875" style="10" customWidth="1"/>
    <col min="9260" max="9260" width="0" style="10" hidden="1" customWidth="1"/>
    <col min="9261" max="9266" width="5.296875" style="10" customWidth="1"/>
    <col min="9267" max="9267" width="5.5" style="10" customWidth="1"/>
    <col min="9268" max="9473" width="7.5" style="10"/>
    <col min="9474" max="9474" width="3.296875" style="10" customWidth="1"/>
    <col min="9475" max="9475" width="9.19921875" style="10" customWidth="1"/>
    <col min="9476" max="9476" width="6.796875" style="10" customWidth="1"/>
    <col min="9477" max="9477" width="5.09765625" style="10" customWidth="1"/>
    <col min="9478" max="9479" width="5.5" style="10" customWidth="1"/>
    <col min="9480" max="9480" width="0" style="10" hidden="1" customWidth="1"/>
    <col min="9481" max="9490" width="5.5" style="10" customWidth="1"/>
    <col min="9491" max="9491" width="0" style="10" hidden="1" customWidth="1"/>
    <col min="9492" max="9498" width="5.5" style="10" customWidth="1"/>
    <col min="9499" max="9499" width="3.296875" style="10" customWidth="1"/>
    <col min="9500" max="9500" width="9.19921875" style="10" customWidth="1"/>
    <col min="9501" max="9502" width="6.5" style="10" customWidth="1"/>
    <col min="9503" max="9504" width="5.296875" style="10" customWidth="1"/>
    <col min="9505" max="9505" width="0" style="10" hidden="1" customWidth="1"/>
    <col min="9506" max="9515" width="5.296875" style="10" customWidth="1"/>
    <col min="9516" max="9516" width="0" style="10" hidden="1" customWidth="1"/>
    <col min="9517" max="9522" width="5.296875" style="10" customWidth="1"/>
    <col min="9523" max="9523" width="5.5" style="10" customWidth="1"/>
    <col min="9524" max="9729" width="7.5" style="10"/>
    <col min="9730" max="9730" width="3.296875" style="10" customWidth="1"/>
    <col min="9731" max="9731" width="9.19921875" style="10" customWidth="1"/>
    <col min="9732" max="9732" width="6.796875" style="10" customWidth="1"/>
    <col min="9733" max="9733" width="5.09765625" style="10" customWidth="1"/>
    <col min="9734" max="9735" width="5.5" style="10" customWidth="1"/>
    <col min="9736" max="9736" width="0" style="10" hidden="1" customWidth="1"/>
    <col min="9737" max="9746" width="5.5" style="10" customWidth="1"/>
    <col min="9747" max="9747" width="0" style="10" hidden="1" customWidth="1"/>
    <col min="9748" max="9754" width="5.5" style="10" customWidth="1"/>
    <col min="9755" max="9755" width="3.296875" style="10" customWidth="1"/>
    <col min="9756" max="9756" width="9.19921875" style="10" customWidth="1"/>
    <col min="9757" max="9758" width="6.5" style="10" customWidth="1"/>
    <col min="9759" max="9760" width="5.296875" style="10" customWidth="1"/>
    <col min="9761" max="9761" width="0" style="10" hidden="1" customWidth="1"/>
    <col min="9762" max="9771" width="5.296875" style="10" customWidth="1"/>
    <col min="9772" max="9772" width="0" style="10" hidden="1" customWidth="1"/>
    <col min="9773" max="9778" width="5.296875" style="10" customWidth="1"/>
    <col min="9779" max="9779" width="5.5" style="10" customWidth="1"/>
    <col min="9780" max="9985" width="7.5" style="10"/>
    <col min="9986" max="9986" width="3.296875" style="10" customWidth="1"/>
    <col min="9987" max="9987" width="9.19921875" style="10" customWidth="1"/>
    <col min="9988" max="9988" width="6.796875" style="10" customWidth="1"/>
    <col min="9989" max="9989" width="5.09765625" style="10" customWidth="1"/>
    <col min="9990" max="9991" width="5.5" style="10" customWidth="1"/>
    <col min="9992" max="9992" width="0" style="10" hidden="1" customWidth="1"/>
    <col min="9993" max="10002" width="5.5" style="10" customWidth="1"/>
    <col min="10003" max="10003" width="0" style="10" hidden="1" customWidth="1"/>
    <col min="10004" max="10010" width="5.5" style="10" customWidth="1"/>
    <col min="10011" max="10011" width="3.296875" style="10" customWidth="1"/>
    <col min="10012" max="10012" width="9.19921875" style="10" customWidth="1"/>
    <col min="10013" max="10014" width="6.5" style="10" customWidth="1"/>
    <col min="10015" max="10016" width="5.296875" style="10" customWidth="1"/>
    <col min="10017" max="10017" width="0" style="10" hidden="1" customWidth="1"/>
    <col min="10018" max="10027" width="5.296875" style="10" customWidth="1"/>
    <col min="10028" max="10028" width="0" style="10" hidden="1" customWidth="1"/>
    <col min="10029" max="10034" width="5.296875" style="10" customWidth="1"/>
    <col min="10035" max="10035" width="5.5" style="10" customWidth="1"/>
    <col min="10036" max="10241" width="7.5" style="10"/>
    <col min="10242" max="10242" width="3.296875" style="10" customWidth="1"/>
    <col min="10243" max="10243" width="9.19921875" style="10" customWidth="1"/>
    <col min="10244" max="10244" width="6.796875" style="10" customWidth="1"/>
    <col min="10245" max="10245" width="5.09765625" style="10" customWidth="1"/>
    <col min="10246" max="10247" width="5.5" style="10" customWidth="1"/>
    <col min="10248" max="10248" width="0" style="10" hidden="1" customWidth="1"/>
    <col min="10249" max="10258" width="5.5" style="10" customWidth="1"/>
    <col min="10259" max="10259" width="0" style="10" hidden="1" customWidth="1"/>
    <col min="10260" max="10266" width="5.5" style="10" customWidth="1"/>
    <col min="10267" max="10267" width="3.296875" style="10" customWidth="1"/>
    <col min="10268" max="10268" width="9.19921875" style="10" customWidth="1"/>
    <col min="10269" max="10270" width="6.5" style="10" customWidth="1"/>
    <col min="10271" max="10272" width="5.296875" style="10" customWidth="1"/>
    <col min="10273" max="10273" width="0" style="10" hidden="1" customWidth="1"/>
    <col min="10274" max="10283" width="5.296875" style="10" customWidth="1"/>
    <col min="10284" max="10284" width="0" style="10" hidden="1" customWidth="1"/>
    <col min="10285" max="10290" width="5.296875" style="10" customWidth="1"/>
    <col min="10291" max="10291" width="5.5" style="10" customWidth="1"/>
    <col min="10292" max="10497" width="7.5" style="10"/>
    <col min="10498" max="10498" width="3.296875" style="10" customWidth="1"/>
    <col min="10499" max="10499" width="9.19921875" style="10" customWidth="1"/>
    <col min="10500" max="10500" width="6.796875" style="10" customWidth="1"/>
    <col min="10501" max="10501" width="5.09765625" style="10" customWidth="1"/>
    <col min="10502" max="10503" width="5.5" style="10" customWidth="1"/>
    <col min="10504" max="10504" width="0" style="10" hidden="1" customWidth="1"/>
    <col min="10505" max="10514" width="5.5" style="10" customWidth="1"/>
    <col min="10515" max="10515" width="0" style="10" hidden="1" customWidth="1"/>
    <col min="10516" max="10522" width="5.5" style="10" customWidth="1"/>
    <col min="10523" max="10523" width="3.296875" style="10" customWidth="1"/>
    <col min="10524" max="10524" width="9.19921875" style="10" customWidth="1"/>
    <col min="10525" max="10526" width="6.5" style="10" customWidth="1"/>
    <col min="10527" max="10528" width="5.296875" style="10" customWidth="1"/>
    <col min="10529" max="10529" width="0" style="10" hidden="1" customWidth="1"/>
    <col min="10530" max="10539" width="5.296875" style="10" customWidth="1"/>
    <col min="10540" max="10540" width="0" style="10" hidden="1" customWidth="1"/>
    <col min="10541" max="10546" width="5.296875" style="10" customWidth="1"/>
    <col min="10547" max="10547" width="5.5" style="10" customWidth="1"/>
    <col min="10548" max="10753" width="7.5" style="10"/>
    <col min="10754" max="10754" width="3.296875" style="10" customWidth="1"/>
    <col min="10755" max="10755" width="9.19921875" style="10" customWidth="1"/>
    <col min="10756" max="10756" width="6.796875" style="10" customWidth="1"/>
    <col min="10757" max="10757" width="5.09765625" style="10" customWidth="1"/>
    <col min="10758" max="10759" width="5.5" style="10" customWidth="1"/>
    <col min="10760" max="10760" width="0" style="10" hidden="1" customWidth="1"/>
    <col min="10761" max="10770" width="5.5" style="10" customWidth="1"/>
    <col min="10771" max="10771" width="0" style="10" hidden="1" customWidth="1"/>
    <col min="10772" max="10778" width="5.5" style="10" customWidth="1"/>
    <col min="10779" max="10779" width="3.296875" style="10" customWidth="1"/>
    <col min="10780" max="10780" width="9.19921875" style="10" customWidth="1"/>
    <col min="10781" max="10782" width="6.5" style="10" customWidth="1"/>
    <col min="10783" max="10784" width="5.296875" style="10" customWidth="1"/>
    <col min="10785" max="10785" width="0" style="10" hidden="1" customWidth="1"/>
    <col min="10786" max="10795" width="5.296875" style="10" customWidth="1"/>
    <col min="10796" max="10796" width="0" style="10" hidden="1" customWidth="1"/>
    <col min="10797" max="10802" width="5.296875" style="10" customWidth="1"/>
    <col min="10803" max="10803" width="5.5" style="10" customWidth="1"/>
    <col min="10804" max="11009" width="7.5" style="10"/>
    <col min="11010" max="11010" width="3.296875" style="10" customWidth="1"/>
    <col min="11011" max="11011" width="9.19921875" style="10" customWidth="1"/>
    <col min="11012" max="11012" width="6.796875" style="10" customWidth="1"/>
    <col min="11013" max="11013" width="5.09765625" style="10" customWidth="1"/>
    <col min="11014" max="11015" width="5.5" style="10" customWidth="1"/>
    <col min="11016" max="11016" width="0" style="10" hidden="1" customWidth="1"/>
    <col min="11017" max="11026" width="5.5" style="10" customWidth="1"/>
    <col min="11027" max="11027" width="0" style="10" hidden="1" customWidth="1"/>
    <col min="11028" max="11034" width="5.5" style="10" customWidth="1"/>
    <col min="11035" max="11035" width="3.296875" style="10" customWidth="1"/>
    <col min="11036" max="11036" width="9.19921875" style="10" customWidth="1"/>
    <col min="11037" max="11038" width="6.5" style="10" customWidth="1"/>
    <col min="11039" max="11040" width="5.296875" style="10" customWidth="1"/>
    <col min="11041" max="11041" width="0" style="10" hidden="1" customWidth="1"/>
    <col min="11042" max="11051" width="5.296875" style="10" customWidth="1"/>
    <col min="11052" max="11052" width="0" style="10" hidden="1" customWidth="1"/>
    <col min="11053" max="11058" width="5.296875" style="10" customWidth="1"/>
    <col min="11059" max="11059" width="5.5" style="10" customWidth="1"/>
    <col min="11060" max="11265" width="7.5" style="10"/>
    <col min="11266" max="11266" width="3.296875" style="10" customWidth="1"/>
    <col min="11267" max="11267" width="9.19921875" style="10" customWidth="1"/>
    <col min="11268" max="11268" width="6.796875" style="10" customWidth="1"/>
    <col min="11269" max="11269" width="5.09765625" style="10" customWidth="1"/>
    <col min="11270" max="11271" width="5.5" style="10" customWidth="1"/>
    <col min="11272" max="11272" width="0" style="10" hidden="1" customWidth="1"/>
    <col min="11273" max="11282" width="5.5" style="10" customWidth="1"/>
    <col min="11283" max="11283" width="0" style="10" hidden="1" customWidth="1"/>
    <col min="11284" max="11290" width="5.5" style="10" customWidth="1"/>
    <col min="11291" max="11291" width="3.296875" style="10" customWidth="1"/>
    <col min="11292" max="11292" width="9.19921875" style="10" customWidth="1"/>
    <col min="11293" max="11294" width="6.5" style="10" customWidth="1"/>
    <col min="11295" max="11296" width="5.296875" style="10" customWidth="1"/>
    <col min="11297" max="11297" width="0" style="10" hidden="1" customWidth="1"/>
    <col min="11298" max="11307" width="5.296875" style="10" customWidth="1"/>
    <col min="11308" max="11308" width="0" style="10" hidden="1" customWidth="1"/>
    <col min="11309" max="11314" width="5.296875" style="10" customWidth="1"/>
    <col min="11315" max="11315" width="5.5" style="10" customWidth="1"/>
    <col min="11316" max="11521" width="7.5" style="10"/>
    <col min="11522" max="11522" width="3.296875" style="10" customWidth="1"/>
    <col min="11523" max="11523" width="9.19921875" style="10" customWidth="1"/>
    <col min="11524" max="11524" width="6.796875" style="10" customWidth="1"/>
    <col min="11525" max="11525" width="5.09765625" style="10" customWidth="1"/>
    <col min="11526" max="11527" width="5.5" style="10" customWidth="1"/>
    <col min="11528" max="11528" width="0" style="10" hidden="1" customWidth="1"/>
    <col min="11529" max="11538" width="5.5" style="10" customWidth="1"/>
    <col min="11539" max="11539" width="0" style="10" hidden="1" customWidth="1"/>
    <col min="11540" max="11546" width="5.5" style="10" customWidth="1"/>
    <col min="11547" max="11547" width="3.296875" style="10" customWidth="1"/>
    <col min="11548" max="11548" width="9.19921875" style="10" customWidth="1"/>
    <col min="11549" max="11550" width="6.5" style="10" customWidth="1"/>
    <col min="11551" max="11552" width="5.296875" style="10" customWidth="1"/>
    <col min="11553" max="11553" width="0" style="10" hidden="1" customWidth="1"/>
    <col min="11554" max="11563" width="5.296875" style="10" customWidth="1"/>
    <col min="11564" max="11564" width="0" style="10" hidden="1" customWidth="1"/>
    <col min="11565" max="11570" width="5.296875" style="10" customWidth="1"/>
    <col min="11571" max="11571" width="5.5" style="10" customWidth="1"/>
    <col min="11572" max="11777" width="7.5" style="10"/>
    <col min="11778" max="11778" width="3.296875" style="10" customWidth="1"/>
    <col min="11779" max="11779" width="9.19921875" style="10" customWidth="1"/>
    <col min="11780" max="11780" width="6.796875" style="10" customWidth="1"/>
    <col min="11781" max="11781" width="5.09765625" style="10" customWidth="1"/>
    <col min="11782" max="11783" width="5.5" style="10" customWidth="1"/>
    <col min="11784" max="11784" width="0" style="10" hidden="1" customWidth="1"/>
    <col min="11785" max="11794" width="5.5" style="10" customWidth="1"/>
    <col min="11795" max="11795" width="0" style="10" hidden="1" customWidth="1"/>
    <col min="11796" max="11802" width="5.5" style="10" customWidth="1"/>
    <col min="11803" max="11803" width="3.296875" style="10" customWidth="1"/>
    <col min="11804" max="11804" width="9.19921875" style="10" customWidth="1"/>
    <col min="11805" max="11806" width="6.5" style="10" customWidth="1"/>
    <col min="11807" max="11808" width="5.296875" style="10" customWidth="1"/>
    <col min="11809" max="11809" width="0" style="10" hidden="1" customWidth="1"/>
    <col min="11810" max="11819" width="5.296875" style="10" customWidth="1"/>
    <col min="11820" max="11820" width="0" style="10" hidden="1" customWidth="1"/>
    <col min="11821" max="11826" width="5.296875" style="10" customWidth="1"/>
    <col min="11827" max="11827" width="5.5" style="10" customWidth="1"/>
    <col min="11828" max="12033" width="7.5" style="10"/>
    <col min="12034" max="12034" width="3.296875" style="10" customWidth="1"/>
    <col min="12035" max="12035" width="9.19921875" style="10" customWidth="1"/>
    <col min="12036" max="12036" width="6.796875" style="10" customWidth="1"/>
    <col min="12037" max="12037" width="5.09765625" style="10" customWidth="1"/>
    <col min="12038" max="12039" width="5.5" style="10" customWidth="1"/>
    <col min="12040" max="12040" width="0" style="10" hidden="1" customWidth="1"/>
    <col min="12041" max="12050" width="5.5" style="10" customWidth="1"/>
    <col min="12051" max="12051" width="0" style="10" hidden="1" customWidth="1"/>
    <col min="12052" max="12058" width="5.5" style="10" customWidth="1"/>
    <col min="12059" max="12059" width="3.296875" style="10" customWidth="1"/>
    <col min="12060" max="12060" width="9.19921875" style="10" customWidth="1"/>
    <col min="12061" max="12062" width="6.5" style="10" customWidth="1"/>
    <col min="12063" max="12064" width="5.296875" style="10" customWidth="1"/>
    <col min="12065" max="12065" width="0" style="10" hidden="1" customWidth="1"/>
    <col min="12066" max="12075" width="5.296875" style="10" customWidth="1"/>
    <col min="12076" max="12076" width="0" style="10" hidden="1" customWidth="1"/>
    <col min="12077" max="12082" width="5.296875" style="10" customWidth="1"/>
    <col min="12083" max="12083" width="5.5" style="10" customWidth="1"/>
    <col min="12084" max="12289" width="7.5" style="10"/>
    <col min="12290" max="12290" width="3.296875" style="10" customWidth="1"/>
    <col min="12291" max="12291" width="9.19921875" style="10" customWidth="1"/>
    <col min="12292" max="12292" width="6.796875" style="10" customWidth="1"/>
    <col min="12293" max="12293" width="5.09765625" style="10" customWidth="1"/>
    <col min="12294" max="12295" width="5.5" style="10" customWidth="1"/>
    <col min="12296" max="12296" width="0" style="10" hidden="1" customWidth="1"/>
    <col min="12297" max="12306" width="5.5" style="10" customWidth="1"/>
    <col min="12307" max="12307" width="0" style="10" hidden="1" customWidth="1"/>
    <col min="12308" max="12314" width="5.5" style="10" customWidth="1"/>
    <col min="12315" max="12315" width="3.296875" style="10" customWidth="1"/>
    <col min="12316" max="12316" width="9.19921875" style="10" customWidth="1"/>
    <col min="12317" max="12318" width="6.5" style="10" customWidth="1"/>
    <col min="12319" max="12320" width="5.296875" style="10" customWidth="1"/>
    <col min="12321" max="12321" width="0" style="10" hidden="1" customWidth="1"/>
    <col min="12322" max="12331" width="5.296875" style="10" customWidth="1"/>
    <col min="12332" max="12332" width="0" style="10" hidden="1" customWidth="1"/>
    <col min="12333" max="12338" width="5.296875" style="10" customWidth="1"/>
    <col min="12339" max="12339" width="5.5" style="10" customWidth="1"/>
    <col min="12340" max="12545" width="7.5" style="10"/>
    <col min="12546" max="12546" width="3.296875" style="10" customWidth="1"/>
    <col min="12547" max="12547" width="9.19921875" style="10" customWidth="1"/>
    <col min="12548" max="12548" width="6.796875" style="10" customWidth="1"/>
    <col min="12549" max="12549" width="5.09765625" style="10" customWidth="1"/>
    <col min="12550" max="12551" width="5.5" style="10" customWidth="1"/>
    <col min="12552" max="12552" width="0" style="10" hidden="1" customWidth="1"/>
    <col min="12553" max="12562" width="5.5" style="10" customWidth="1"/>
    <col min="12563" max="12563" width="0" style="10" hidden="1" customWidth="1"/>
    <col min="12564" max="12570" width="5.5" style="10" customWidth="1"/>
    <col min="12571" max="12571" width="3.296875" style="10" customWidth="1"/>
    <col min="12572" max="12572" width="9.19921875" style="10" customWidth="1"/>
    <col min="12573" max="12574" width="6.5" style="10" customWidth="1"/>
    <col min="12575" max="12576" width="5.296875" style="10" customWidth="1"/>
    <col min="12577" max="12577" width="0" style="10" hidden="1" customWidth="1"/>
    <col min="12578" max="12587" width="5.296875" style="10" customWidth="1"/>
    <col min="12588" max="12588" width="0" style="10" hidden="1" customWidth="1"/>
    <col min="12589" max="12594" width="5.296875" style="10" customWidth="1"/>
    <col min="12595" max="12595" width="5.5" style="10" customWidth="1"/>
    <col min="12596" max="12801" width="7.5" style="10"/>
    <col min="12802" max="12802" width="3.296875" style="10" customWidth="1"/>
    <col min="12803" max="12803" width="9.19921875" style="10" customWidth="1"/>
    <col min="12804" max="12804" width="6.796875" style="10" customWidth="1"/>
    <col min="12805" max="12805" width="5.09765625" style="10" customWidth="1"/>
    <col min="12806" max="12807" width="5.5" style="10" customWidth="1"/>
    <col min="12808" max="12808" width="0" style="10" hidden="1" customWidth="1"/>
    <col min="12809" max="12818" width="5.5" style="10" customWidth="1"/>
    <col min="12819" max="12819" width="0" style="10" hidden="1" customWidth="1"/>
    <col min="12820" max="12826" width="5.5" style="10" customWidth="1"/>
    <col min="12827" max="12827" width="3.296875" style="10" customWidth="1"/>
    <col min="12828" max="12828" width="9.19921875" style="10" customWidth="1"/>
    <col min="12829" max="12830" width="6.5" style="10" customWidth="1"/>
    <col min="12831" max="12832" width="5.296875" style="10" customWidth="1"/>
    <col min="12833" max="12833" width="0" style="10" hidden="1" customWidth="1"/>
    <col min="12834" max="12843" width="5.296875" style="10" customWidth="1"/>
    <col min="12844" max="12844" width="0" style="10" hidden="1" customWidth="1"/>
    <col min="12845" max="12850" width="5.296875" style="10" customWidth="1"/>
    <col min="12851" max="12851" width="5.5" style="10" customWidth="1"/>
    <col min="12852" max="13057" width="7.5" style="10"/>
    <col min="13058" max="13058" width="3.296875" style="10" customWidth="1"/>
    <col min="13059" max="13059" width="9.19921875" style="10" customWidth="1"/>
    <col min="13060" max="13060" width="6.796875" style="10" customWidth="1"/>
    <col min="13061" max="13061" width="5.09765625" style="10" customWidth="1"/>
    <col min="13062" max="13063" width="5.5" style="10" customWidth="1"/>
    <col min="13064" max="13064" width="0" style="10" hidden="1" customWidth="1"/>
    <col min="13065" max="13074" width="5.5" style="10" customWidth="1"/>
    <col min="13075" max="13075" width="0" style="10" hidden="1" customWidth="1"/>
    <col min="13076" max="13082" width="5.5" style="10" customWidth="1"/>
    <col min="13083" max="13083" width="3.296875" style="10" customWidth="1"/>
    <col min="13084" max="13084" width="9.19921875" style="10" customWidth="1"/>
    <col min="13085" max="13086" width="6.5" style="10" customWidth="1"/>
    <col min="13087" max="13088" width="5.296875" style="10" customWidth="1"/>
    <col min="13089" max="13089" width="0" style="10" hidden="1" customWidth="1"/>
    <col min="13090" max="13099" width="5.296875" style="10" customWidth="1"/>
    <col min="13100" max="13100" width="0" style="10" hidden="1" customWidth="1"/>
    <col min="13101" max="13106" width="5.296875" style="10" customWidth="1"/>
    <col min="13107" max="13107" width="5.5" style="10" customWidth="1"/>
    <col min="13108" max="13313" width="7.5" style="10"/>
    <col min="13314" max="13314" width="3.296875" style="10" customWidth="1"/>
    <col min="13315" max="13315" width="9.19921875" style="10" customWidth="1"/>
    <col min="13316" max="13316" width="6.796875" style="10" customWidth="1"/>
    <col min="13317" max="13317" width="5.09765625" style="10" customWidth="1"/>
    <col min="13318" max="13319" width="5.5" style="10" customWidth="1"/>
    <col min="13320" max="13320" width="0" style="10" hidden="1" customWidth="1"/>
    <col min="13321" max="13330" width="5.5" style="10" customWidth="1"/>
    <col min="13331" max="13331" width="0" style="10" hidden="1" customWidth="1"/>
    <col min="13332" max="13338" width="5.5" style="10" customWidth="1"/>
    <col min="13339" max="13339" width="3.296875" style="10" customWidth="1"/>
    <col min="13340" max="13340" width="9.19921875" style="10" customWidth="1"/>
    <col min="13341" max="13342" width="6.5" style="10" customWidth="1"/>
    <col min="13343" max="13344" width="5.296875" style="10" customWidth="1"/>
    <col min="13345" max="13345" width="0" style="10" hidden="1" customWidth="1"/>
    <col min="13346" max="13355" width="5.296875" style="10" customWidth="1"/>
    <col min="13356" max="13356" width="0" style="10" hidden="1" customWidth="1"/>
    <col min="13357" max="13362" width="5.296875" style="10" customWidth="1"/>
    <col min="13363" max="13363" width="5.5" style="10" customWidth="1"/>
    <col min="13364" max="13569" width="7.5" style="10"/>
    <col min="13570" max="13570" width="3.296875" style="10" customWidth="1"/>
    <col min="13571" max="13571" width="9.19921875" style="10" customWidth="1"/>
    <col min="13572" max="13572" width="6.796875" style="10" customWidth="1"/>
    <col min="13573" max="13573" width="5.09765625" style="10" customWidth="1"/>
    <col min="13574" max="13575" width="5.5" style="10" customWidth="1"/>
    <col min="13576" max="13576" width="0" style="10" hidden="1" customWidth="1"/>
    <col min="13577" max="13586" width="5.5" style="10" customWidth="1"/>
    <col min="13587" max="13587" width="0" style="10" hidden="1" customWidth="1"/>
    <col min="13588" max="13594" width="5.5" style="10" customWidth="1"/>
    <col min="13595" max="13595" width="3.296875" style="10" customWidth="1"/>
    <col min="13596" max="13596" width="9.19921875" style="10" customWidth="1"/>
    <col min="13597" max="13598" width="6.5" style="10" customWidth="1"/>
    <col min="13599" max="13600" width="5.296875" style="10" customWidth="1"/>
    <col min="13601" max="13601" width="0" style="10" hidden="1" customWidth="1"/>
    <col min="13602" max="13611" width="5.296875" style="10" customWidth="1"/>
    <col min="13612" max="13612" width="0" style="10" hidden="1" customWidth="1"/>
    <col min="13613" max="13618" width="5.296875" style="10" customWidth="1"/>
    <col min="13619" max="13619" width="5.5" style="10" customWidth="1"/>
    <col min="13620" max="13825" width="7.5" style="10"/>
    <col min="13826" max="13826" width="3.296875" style="10" customWidth="1"/>
    <col min="13827" max="13827" width="9.19921875" style="10" customWidth="1"/>
    <col min="13828" max="13828" width="6.796875" style="10" customWidth="1"/>
    <col min="13829" max="13829" width="5.09765625" style="10" customWidth="1"/>
    <col min="13830" max="13831" width="5.5" style="10" customWidth="1"/>
    <col min="13832" max="13832" width="0" style="10" hidden="1" customWidth="1"/>
    <col min="13833" max="13842" width="5.5" style="10" customWidth="1"/>
    <col min="13843" max="13843" width="0" style="10" hidden="1" customWidth="1"/>
    <col min="13844" max="13850" width="5.5" style="10" customWidth="1"/>
    <col min="13851" max="13851" width="3.296875" style="10" customWidth="1"/>
    <col min="13852" max="13852" width="9.19921875" style="10" customWidth="1"/>
    <col min="13853" max="13854" width="6.5" style="10" customWidth="1"/>
    <col min="13855" max="13856" width="5.296875" style="10" customWidth="1"/>
    <col min="13857" max="13857" width="0" style="10" hidden="1" customWidth="1"/>
    <col min="13858" max="13867" width="5.296875" style="10" customWidth="1"/>
    <col min="13868" max="13868" width="0" style="10" hidden="1" customWidth="1"/>
    <col min="13869" max="13874" width="5.296875" style="10" customWidth="1"/>
    <col min="13875" max="13875" width="5.5" style="10" customWidth="1"/>
    <col min="13876" max="14081" width="7.5" style="10"/>
    <col min="14082" max="14082" width="3.296875" style="10" customWidth="1"/>
    <col min="14083" max="14083" width="9.19921875" style="10" customWidth="1"/>
    <col min="14084" max="14084" width="6.796875" style="10" customWidth="1"/>
    <col min="14085" max="14085" width="5.09765625" style="10" customWidth="1"/>
    <col min="14086" max="14087" width="5.5" style="10" customWidth="1"/>
    <col min="14088" max="14088" width="0" style="10" hidden="1" customWidth="1"/>
    <col min="14089" max="14098" width="5.5" style="10" customWidth="1"/>
    <col min="14099" max="14099" width="0" style="10" hidden="1" customWidth="1"/>
    <col min="14100" max="14106" width="5.5" style="10" customWidth="1"/>
    <col min="14107" max="14107" width="3.296875" style="10" customWidth="1"/>
    <col min="14108" max="14108" width="9.19921875" style="10" customWidth="1"/>
    <col min="14109" max="14110" width="6.5" style="10" customWidth="1"/>
    <col min="14111" max="14112" width="5.296875" style="10" customWidth="1"/>
    <col min="14113" max="14113" width="0" style="10" hidden="1" customWidth="1"/>
    <col min="14114" max="14123" width="5.296875" style="10" customWidth="1"/>
    <col min="14124" max="14124" width="0" style="10" hidden="1" customWidth="1"/>
    <col min="14125" max="14130" width="5.296875" style="10" customWidth="1"/>
    <col min="14131" max="14131" width="5.5" style="10" customWidth="1"/>
    <col min="14132" max="14337" width="7.5" style="10"/>
    <col min="14338" max="14338" width="3.296875" style="10" customWidth="1"/>
    <col min="14339" max="14339" width="9.19921875" style="10" customWidth="1"/>
    <col min="14340" max="14340" width="6.796875" style="10" customWidth="1"/>
    <col min="14341" max="14341" width="5.09765625" style="10" customWidth="1"/>
    <col min="14342" max="14343" width="5.5" style="10" customWidth="1"/>
    <col min="14344" max="14344" width="0" style="10" hidden="1" customWidth="1"/>
    <col min="14345" max="14354" width="5.5" style="10" customWidth="1"/>
    <col min="14355" max="14355" width="0" style="10" hidden="1" customWidth="1"/>
    <col min="14356" max="14362" width="5.5" style="10" customWidth="1"/>
    <col min="14363" max="14363" width="3.296875" style="10" customWidth="1"/>
    <col min="14364" max="14364" width="9.19921875" style="10" customWidth="1"/>
    <col min="14365" max="14366" width="6.5" style="10" customWidth="1"/>
    <col min="14367" max="14368" width="5.296875" style="10" customWidth="1"/>
    <col min="14369" max="14369" width="0" style="10" hidden="1" customWidth="1"/>
    <col min="14370" max="14379" width="5.296875" style="10" customWidth="1"/>
    <col min="14380" max="14380" width="0" style="10" hidden="1" customWidth="1"/>
    <col min="14381" max="14386" width="5.296875" style="10" customWidth="1"/>
    <col min="14387" max="14387" width="5.5" style="10" customWidth="1"/>
    <col min="14388" max="14593" width="7.5" style="10"/>
    <col min="14594" max="14594" width="3.296875" style="10" customWidth="1"/>
    <col min="14595" max="14595" width="9.19921875" style="10" customWidth="1"/>
    <col min="14596" max="14596" width="6.796875" style="10" customWidth="1"/>
    <col min="14597" max="14597" width="5.09765625" style="10" customWidth="1"/>
    <col min="14598" max="14599" width="5.5" style="10" customWidth="1"/>
    <col min="14600" max="14600" width="0" style="10" hidden="1" customWidth="1"/>
    <col min="14601" max="14610" width="5.5" style="10" customWidth="1"/>
    <col min="14611" max="14611" width="0" style="10" hidden="1" customWidth="1"/>
    <col min="14612" max="14618" width="5.5" style="10" customWidth="1"/>
    <col min="14619" max="14619" width="3.296875" style="10" customWidth="1"/>
    <col min="14620" max="14620" width="9.19921875" style="10" customWidth="1"/>
    <col min="14621" max="14622" width="6.5" style="10" customWidth="1"/>
    <col min="14623" max="14624" width="5.296875" style="10" customWidth="1"/>
    <col min="14625" max="14625" width="0" style="10" hidden="1" customWidth="1"/>
    <col min="14626" max="14635" width="5.296875" style="10" customWidth="1"/>
    <col min="14636" max="14636" width="0" style="10" hidden="1" customWidth="1"/>
    <col min="14637" max="14642" width="5.296875" style="10" customWidth="1"/>
    <col min="14643" max="14643" width="5.5" style="10" customWidth="1"/>
    <col min="14644" max="14849" width="7.5" style="10"/>
    <col min="14850" max="14850" width="3.296875" style="10" customWidth="1"/>
    <col min="14851" max="14851" width="9.19921875" style="10" customWidth="1"/>
    <col min="14852" max="14852" width="6.796875" style="10" customWidth="1"/>
    <col min="14853" max="14853" width="5.09765625" style="10" customWidth="1"/>
    <col min="14854" max="14855" width="5.5" style="10" customWidth="1"/>
    <col min="14856" max="14856" width="0" style="10" hidden="1" customWidth="1"/>
    <col min="14857" max="14866" width="5.5" style="10" customWidth="1"/>
    <col min="14867" max="14867" width="0" style="10" hidden="1" customWidth="1"/>
    <col min="14868" max="14874" width="5.5" style="10" customWidth="1"/>
    <col min="14875" max="14875" width="3.296875" style="10" customWidth="1"/>
    <col min="14876" max="14876" width="9.19921875" style="10" customWidth="1"/>
    <col min="14877" max="14878" width="6.5" style="10" customWidth="1"/>
    <col min="14879" max="14880" width="5.296875" style="10" customWidth="1"/>
    <col min="14881" max="14881" width="0" style="10" hidden="1" customWidth="1"/>
    <col min="14882" max="14891" width="5.296875" style="10" customWidth="1"/>
    <col min="14892" max="14892" width="0" style="10" hidden="1" customWidth="1"/>
    <col min="14893" max="14898" width="5.296875" style="10" customWidth="1"/>
    <col min="14899" max="14899" width="5.5" style="10" customWidth="1"/>
    <col min="14900" max="15105" width="7.5" style="10"/>
    <col min="15106" max="15106" width="3.296875" style="10" customWidth="1"/>
    <col min="15107" max="15107" width="9.19921875" style="10" customWidth="1"/>
    <col min="15108" max="15108" width="6.796875" style="10" customWidth="1"/>
    <col min="15109" max="15109" width="5.09765625" style="10" customWidth="1"/>
    <col min="15110" max="15111" width="5.5" style="10" customWidth="1"/>
    <col min="15112" max="15112" width="0" style="10" hidden="1" customWidth="1"/>
    <col min="15113" max="15122" width="5.5" style="10" customWidth="1"/>
    <col min="15123" max="15123" width="0" style="10" hidden="1" customWidth="1"/>
    <col min="15124" max="15130" width="5.5" style="10" customWidth="1"/>
    <col min="15131" max="15131" width="3.296875" style="10" customWidth="1"/>
    <col min="15132" max="15132" width="9.19921875" style="10" customWidth="1"/>
    <col min="15133" max="15134" width="6.5" style="10" customWidth="1"/>
    <col min="15135" max="15136" width="5.296875" style="10" customWidth="1"/>
    <col min="15137" max="15137" width="0" style="10" hidden="1" customWidth="1"/>
    <col min="15138" max="15147" width="5.296875" style="10" customWidth="1"/>
    <col min="15148" max="15148" width="0" style="10" hidden="1" customWidth="1"/>
    <col min="15149" max="15154" width="5.296875" style="10" customWidth="1"/>
    <col min="15155" max="15155" width="5.5" style="10" customWidth="1"/>
    <col min="15156" max="15361" width="7.5" style="10"/>
    <col min="15362" max="15362" width="3.296875" style="10" customWidth="1"/>
    <col min="15363" max="15363" width="9.19921875" style="10" customWidth="1"/>
    <col min="15364" max="15364" width="6.796875" style="10" customWidth="1"/>
    <col min="15365" max="15365" width="5.09765625" style="10" customWidth="1"/>
    <col min="15366" max="15367" width="5.5" style="10" customWidth="1"/>
    <col min="15368" max="15368" width="0" style="10" hidden="1" customWidth="1"/>
    <col min="15369" max="15378" width="5.5" style="10" customWidth="1"/>
    <col min="15379" max="15379" width="0" style="10" hidden="1" customWidth="1"/>
    <col min="15380" max="15386" width="5.5" style="10" customWidth="1"/>
    <col min="15387" max="15387" width="3.296875" style="10" customWidth="1"/>
    <col min="15388" max="15388" width="9.19921875" style="10" customWidth="1"/>
    <col min="15389" max="15390" width="6.5" style="10" customWidth="1"/>
    <col min="15391" max="15392" width="5.296875" style="10" customWidth="1"/>
    <col min="15393" max="15393" width="0" style="10" hidden="1" customWidth="1"/>
    <col min="15394" max="15403" width="5.296875" style="10" customWidth="1"/>
    <col min="15404" max="15404" width="0" style="10" hidden="1" customWidth="1"/>
    <col min="15405" max="15410" width="5.296875" style="10" customWidth="1"/>
    <col min="15411" max="15411" width="5.5" style="10" customWidth="1"/>
    <col min="15412" max="15617" width="7.5" style="10"/>
    <col min="15618" max="15618" width="3.296875" style="10" customWidth="1"/>
    <col min="15619" max="15619" width="9.19921875" style="10" customWidth="1"/>
    <col min="15620" max="15620" width="6.796875" style="10" customWidth="1"/>
    <col min="15621" max="15621" width="5.09765625" style="10" customWidth="1"/>
    <col min="15622" max="15623" width="5.5" style="10" customWidth="1"/>
    <col min="15624" max="15624" width="0" style="10" hidden="1" customWidth="1"/>
    <col min="15625" max="15634" width="5.5" style="10" customWidth="1"/>
    <col min="15635" max="15635" width="0" style="10" hidden="1" customWidth="1"/>
    <col min="15636" max="15642" width="5.5" style="10" customWidth="1"/>
    <col min="15643" max="15643" width="3.296875" style="10" customWidth="1"/>
    <col min="15644" max="15644" width="9.19921875" style="10" customWidth="1"/>
    <col min="15645" max="15646" width="6.5" style="10" customWidth="1"/>
    <col min="15647" max="15648" width="5.296875" style="10" customWidth="1"/>
    <col min="15649" max="15649" width="0" style="10" hidden="1" customWidth="1"/>
    <col min="15650" max="15659" width="5.296875" style="10" customWidth="1"/>
    <col min="15660" max="15660" width="0" style="10" hidden="1" customWidth="1"/>
    <col min="15661" max="15666" width="5.296875" style="10" customWidth="1"/>
    <col min="15667" max="15667" width="5.5" style="10" customWidth="1"/>
    <col min="15668" max="15873" width="7.5" style="10"/>
    <col min="15874" max="15874" width="3.296875" style="10" customWidth="1"/>
    <col min="15875" max="15875" width="9.19921875" style="10" customWidth="1"/>
    <col min="15876" max="15876" width="6.796875" style="10" customWidth="1"/>
    <col min="15877" max="15877" width="5.09765625" style="10" customWidth="1"/>
    <col min="15878" max="15879" width="5.5" style="10" customWidth="1"/>
    <col min="15880" max="15880" width="0" style="10" hidden="1" customWidth="1"/>
    <col min="15881" max="15890" width="5.5" style="10" customWidth="1"/>
    <col min="15891" max="15891" width="0" style="10" hidden="1" customWidth="1"/>
    <col min="15892" max="15898" width="5.5" style="10" customWidth="1"/>
    <col min="15899" max="15899" width="3.296875" style="10" customWidth="1"/>
    <col min="15900" max="15900" width="9.19921875" style="10" customWidth="1"/>
    <col min="15901" max="15902" width="6.5" style="10" customWidth="1"/>
    <col min="15903" max="15904" width="5.296875" style="10" customWidth="1"/>
    <col min="15905" max="15905" width="0" style="10" hidden="1" customWidth="1"/>
    <col min="15906" max="15915" width="5.296875" style="10" customWidth="1"/>
    <col min="15916" max="15916" width="0" style="10" hidden="1" customWidth="1"/>
    <col min="15917" max="15922" width="5.296875" style="10" customWidth="1"/>
    <col min="15923" max="15923" width="5.5" style="10" customWidth="1"/>
    <col min="15924" max="16129" width="7.5" style="10"/>
    <col min="16130" max="16130" width="3.296875" style="10" customWidth="1"/>
    <col min="16131" max="16131" width="9.19921875" style="10" customWidth="1"/>
    <col min="16132" max="16132" width="6.796875" style="10" customWidth="1"/>
    <col min="16133" max="16133" width="5.09765625" style="10" customWidth="1"/>
    <col min="16134" max="16135" width="5.5" style="10" customWidth="1"/>
    <col min="16136" max="16136" width="0" style="10" hidden="1" customWidth="1"/>
    <col min="16137" max="16146" width="5.5" style="10" customWidth="1"/>
    <col min="16147" max="16147" width="0" style="10" hidden="1" customWidth="1"/>
    <col min="16148" max="16154" width="5.5" style="10" customWidth="1"/>
    <col min="16155" max="16155" width="3.296875" style="10" customWidth="1"/>
    <col min="16156" max="16156" width="9.19921875" style="10" customWidth="1"/>
    <col min="16157" max="16158" width="6.5" style="10" customWidth="1"/>
    <col min="16159" max="16160" width="5.296875" style="10" customWidth="1"/>
    <col min="16161" max="16161" width="0" style="10" hidden="1" customWidth="1"/>
    <col min="16162" max="16171" width="5.296875" style="10" customWidth="1"/>
    <col min="16172" max="16172" width="0" style="10" hidden="1" customWidth="1"/>
    <col min="16173" max="16178" width="5.296875" style="10" customWidth="1"/>
    <col min="16179" max="16179" width="5.5" style="10" customWidth="1"/>
    <col min="16180" max="16384" width="7.5" style="10"/>
  </cols>
  <sheetData>
    <row r="1" spans="1:51" ht="20.25" customHeight="1" x14ac:dyDescent="0.45">
      <c r="C1" s="12" t="s">
        <v>87</v>
      </c>
    </row>
    <row r="2" spans="1:51" s="14" customFormat="1" ht="12" customHeight="1" x14ac:dyDescent="0.45"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</row>
    <row r="3" spans="1:51" s="14" customFormat="1" ht="12" customHeight="1" x14ac:dyDescent="0.45">
      <c r="C3" s="16" t="s">
        <v>44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6" t="s">
        <v>45</v>
      </c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</row>
    <row r="4" spans="1:51" ht="17.25" customHeight="1" x14ac:dyDescent="0.45">
      <c r="B4" s="17" t="s">
        <v>46</v>
      </c>
      <c r="C4" s="18"/>
      <c r="D4" s="19" t="s">
        <v>47</v>
      </c>
      <c r="E4" s="20" t="s">
        <v>48</v>
      </c>
      <c r="F4" s="21"/>
      <c r="G4" s="21"/>
      <c r="H4" s="21"/>
      <c r="I4" s="21"/>
      <c r="J4" s="21"/>
      <c r="K4" s="21"/>
      <c r="L4" s="21"/>
      <c r="M4" s="21"/>
      <c r="N4" s="21"/>
      <c r="O4" s="21" t="s">
        <v>49</v>
      </c>
      <c r="P4" s="22" t="s">
        <v>50</v>
      </c>
      <c r="Q4" s="23"/>
      <c r="R4" s="23"/>
      <c r="S4" s="23"/>
      <c r="T4" s="23"/>
      <c r="U4" s="23"/>
      <c r="V4" s="23"/>
      <c r="W4" s="23"/>
      <c r="X4" s="23"/>
      <c r="Y4" s="23"/>
      <c r="Z4" s="24" t="s">
        <v>49</v>
      </c>
      <c r="AA4" s="17" t="s">
        <v>46</v>
      </c>
      <c r="AB4" s="18"/>
      <c r="AC4" s="19" t="s">
        <v>51</v>
      </c>
      <c r="AD4" s="20" t="s">
        <v>48</v>
      </c>
      <c r="AE4" s="21"/>
      <c r="AF4" s="21"/>
      <c r="AG4" s="21"/>
      <c r="AH4" s="21"/>
      <c r="AI4" s="21"/>
      <c r="AJ4" s="21"/>
      <c r="AK4" s="21"/>
      <c r="AL4" s="21"/>
      <c r="AM4" s="21"/>
      <c r="AN4" s="24" t="s">
        <v>49</v>
      </c>
      <c r="AO4" s="22" t="s">
        <v>50</v>
      </c>
      <c r="AP4" s="23"/>
      <c r="AQ4" s="23"/>
      <c r="AR4" s="23"/>
      <c r="AS4" s="23"/>
      <c r="AT4" s="23"/>
      <c r="AU4" s="23"/>
      <c r="AV4" s="23"/>
      <c r="AW4" s="23"/>
      <c r="AX4" s="23"/>
      <c r="AY4" s="24" t="s">
        <v>49</v>
      </c>
    </row>
    <row r="5" spans="1:51" ht="12.75" customHeight="1" x14ac:dyDescent="0.45">
      <c r="B5" s="25"/>
      <c r="C5" s="26"/>
      <c r="D5" s="27"/>
      <c r="E5" s="22" t="s">
        <v>52</v>
      </c>
      <c r="F5" s="23"/>
      <c r="G5" s="28" t="s">
        <v>53</v>
      </c>
      <c r="H5" s="23" t="s">
        <v>54</v>
      </c>
      <c r="I5" s="23"/>
      <c r="J5" s="23"/>
      <c r="K5" s="23"/>
      <c r="L5" s="23"/>
      <c r="M5" s="23"/>
      <c r="N5" s="28" t="s">
        <v>53</v>
      </c>
      <c r="O5" s="29"/>
      <c r="P5" s="22" t="s">
        <v>52</v>
      </c>
      <c r="Q5" s="23"/>
      <c r="R5" s="28" t="s">
        <v>53</v>
      </c>
      <c r="S5" s="23" t="s">
        <v>54</v>
      </c>
      <c r="T5" s="23"/>
      <c r="U5" s="23"/>
      <c r="V5" s="23"/>
      <c r="W5" s="23"/>
      <c r="X5" s="30"/>
      <c r="Y5" s="28" t="s">
        <v>53</v>
      </c>
      <c r="Z5" s="31"/>
      <c r="AA5" s="25"/>
      <c r="AB5" s="26"/>
      <c r="AC5" s="27"/>
      <c r="AD5" s="22" t="s">
        <v>52</v>
      </c>
      <c r="AE5" s="23"/>
      <c r="AF5" s="28" t="s">
        <v>53</v>
      </c>
      <c r="AG5" s="23" t="s">
        <v>54</v>
      </c>
      <c r="AH5" s="23"/>
      <c r="AI5" s="23"/>
      <c r="AJ5" s="23"/>
      <c r="AK5" s="23"/>
      <c r="AL5" s="30"/>
      <c r="AM5" s="28" t="s">
        <v>53</v>
      </c>
      <c r="AN5" s="31"/>
      <c r="AO5" s="22" t="s">
        <v>52</v>
      </c>
      <c r="AP5" s="23"/>
      <c r="AQ5" s="28" t="s">
        <v>53</v>
      </c>
      <c r="AR5" s="23" t="s">
        <v>54</v>
      </c>
      <c r="AS5" s="23"/>
      <c r="AT5" s="23"/>
      <c r="AU5" s="23"/>
      <c r="AV5" s="23"/>
      <c r="AW5" s="30"/>
      <c r="AX5" s="28" t="s">
        <v>53</v>
      </c>
      <c r="AY5" s="31"/>
    </row>
    <row r="6" spans="1:51" s="32" customFormat="1" ht="14.25" customHeight="1" x14ac:dyDescent="0.45">
      <c r="B6" s="33"/>
      <c r="C6" s="34"/>
      <c r="D6" s="35"/>
      <c r="E6" s="36">
        <v>1</v>
      </c>
      <c r="F6" s="37">
        <v>2</v>
      </c>
      <c r="G6" s="38"/>
      <c r="H6" s="37" t="s">
        <v>55</v>
      </c>
      <c r="I6" s="37">
        <v>1</v>
      </c>
      <c r="J6" s="37">
        <v>2</v>
      </c>
      <c r="K6" s="37">
        <v>3</v>
      </c>
      <c r="L6" s="37">
        <v>4</v>
      </c>
      <c r="M6" s="37">
        <v>5</v>
      </c>
      <c r="N6" s="38"/>
      <c r="O6" s="39"/>
      <c r="P6" s="40">
        <v>1</v>
      </c>
      <c r="Q6" s="37">
        <v>2</v>
      </c>
      <c r="R6" s="38"/>
      <c r="S6" s="37" t="s">
        <v>55</v>
      </c>
      <c r="T6" s="37">
        <v>1</v>
      </c>
      <c r="U6" s="37">
        <v>2</v>
      </c>
      <c r="V6" s="37">
        <v>3</v>
      </c>
      <c r="W6" s="37">
        <v>4</v>
      </c>
      <c r="X6" s="37">
        <v>5</v>
      </c>
      <c r="Y6" s="38"/>
      <c r="Z6" s="41"/>
      <c r="AA6" s="33"/>
      <c r="AB6" s="34"/>
      <c r="AC6" s="35"/>
      <c r="AD6" s="37">
        <v>1</v>
      </c>
      <c r="AE6" s="37">
        <v>2</v>
      </c>
      <c r="AF6" s="38"/>
      <c r="AG6" s="37" t="s">
        <v>55</v>
      </c>
      <c r="AH6" s="37">
        <v>1</v>
      </c>
      <c r="AI6" s="37">
        <v>2</v>
      </c>
      <c r="AJ6" s="37">
        <v>3</v>
      </c>
      <c r="AK6" s="37">
        <v>4</v>
      </c>
      <c r="AL6" s="37">
        <v>5</v>
      </c>
      <c r="AM6" s="38"/>
      <c r="AN6" s="41"/>
      <c r="AO6" s="40">
        <v>1</v>
      </c>
      <c r="AP6" s="37">
        <v>2</v>
      </c>
      <c r="AQ6" s="38"/>
      <c r="AR6" s="37" t="s">
        <v>55</v>
      </c>
      <c r="AS6" s="37">
        <v>1</v>
      </c>
      <c r="AT6" s="37">
        <v>2</v>
      </c>
      <c r="AU6" s="37">
        <v>3</v>
      </c>
      <c r="AV6" s="37">
        <v>4</v>
      </c>
      <c r="AW6" s="37">
        <v>5</v>
      </c>
      <c r="AX6" s="38"/>
      <c r="AY6" s="41"/>
    </row>
    <row r="7" spans="1:51" ht="12.75" customHeight="1" x14ac:dyDescent="0.45">
      <c r="A7" s="10" t="s">
        <v>56</v>
      </c>
      <c r="B7" s="42" t="s">
        <v>57</v>
      </c>
      <c r="C7" s="43"/>
      <c r="D7" s="44">
        <v>81884</v>
      </c>
      <c r="E7" s="45">
        <v>1834</v>
      </c>
      <c r="F7" s="45">
        <v>2653</v>
      </c>
      <c r="G7" s="44">
        <v>4487</v>
      </c>
      <c r="H7" s="45" t="e">
        <v>#REF!</v>
      </c>
      <c r="I7" s="45">
        <v>2390</v>
      </c>
      <c r="J7" s="45">
        <v>3221</v>
      </c>
      <c r="K7" s="45">
        <v>2362</v>
      </c>
      <c r="L7" s="45">
        <v>1715</v>
      </c>
      <c r="M7" s="45">
        <v>1240</v>
      </c>
      <c r="N7" s="44">
        <v>10928</v>
      </c>
      <c r="O7" s="45">
        <v>15415</v>
      </c>
      <c r="P7" s="46">
        <v>2.2397537980557862</v>
      </c>
      <c r="Q7" s="47">
        <v>3.23994919642421</v>
      </c>
      <c r="R7" s="48">
        <v>5.4797029944799958</v>
      </c>
      <c r="S7" s="47" t="e">
        <v>#REF!</v>
      </c>
      <c r="T7" s="47">
        <v>2.9187631283278783</v>
      </c>
      <c r="U7" s="47">
        <v>3.9336134043280744</v>
      </c>
      <c r="V7" s="47">
        <v>2.884568413853744</v>
      </c>
      <c r="W7" s="47">
        <v>2.0944262615407161</v>
      </c>
      <c r="X7" s="47">
        <v>1.5143373552830832</v>
      </c>
      <c r="Y7" s="49">
        <v>13.345708563333497</v>
      </c>
      <c r="Z7" s="49">
        <v>18.825411557813492</v>
      </c>
      <c r="AA7" s="50" t="str">
        <f t="shared" ref="AA7:AA25" si="0">B7</f>
        <v>大津市</v>
      </c>
      <c r="AB7" s="51"/>
      <c r="AC7" s="44">
        <v>36851</v>
      </c>
      <c r="AD7" s="45">
        <v>1538</v>
      </c>
      <c r="AE7" s="45">
        <v>2216</v>
      </c>
      <c r="AF7" s="44">
        <v>3754</v>
      </c>
      <c r="AG7" s="45" t="e">
        <f>#REF!</f>
        <v>#REF!</v>
      </c>
      <c r="AH7" s="45">
        <v>2089</v>
      </c>
      <c r="AI7" s="45">
        <v>2733</v>
      </c>
      <c r="AJ7" s="45">
        <v>2079</v>
      </c>
      <c r="AK7" s="45">
        <v>1508</v>
      </c>
      <c r="AL7" s="45">
        <v>1052</v>
      </c>
      <c r="AM7" s="44">
        <v>9461</v>
      </c>
      <c r="AN7" s="52">
        <v>13215</v>
      </c>
      <c r="AO7" s="46">
        <f t="shared" ref="AO7:AY25" si="1">AD7/$AC7*100</f>
        <v>4.1735638110227669</v>
      </c>
      <c r="AP7" s="53">
        <f t="shared" si="1"/>
        <v>6.0134053349976933</v>
      </c>
      <c r="AQ7" s="47">
        <f t="shared" si="1"/>
        <v>10.186969146020461</v>
      </c>
      <c r="AR7" s="54" t="e">
        <f t="shared" si="1"/>
        <v>#REF!</v>
      </c>
      <c r="AS7" s="47">
        <f t="shared" si="1"/>
        <v>5.6687742530731864</v>
      </c>
      <c r="AT7" s="47">
        <f t="shared" si="1"/>
        <v>7.4163523377927323</v>
      </c>
      <c r="AU7" s="47">
        <f t="shared" si="1"/>
        <v>5.6416379474098397</v>
      </c>
      <c r="AV7" s="47">
        <f t="shared" si="1"/>
        <v>4.0921548940327259</v>
      </c>
      <c r="AW7" s="47">
        <f t="shared" si="1"/>
        <v>2.8547393557841034</v>
      </c>
      <c r="AX7" s="49">
        <f t="shared" si="1"/>
        <v>25.673658788092592</v>
      </c>
      <c r="AY7" s="55">
        <f t="shared" si="1"/>
        <v>35.860627934113047</v>
      </c>
    </row>
    <row r="8" spans="1:51" ht="12.75" customHeight="1" x14ac:dyDescent="0.45">
      <c r="A8" s="10" t="s">
        <v>58</v>
      </c>
      <c r="B8" s="50" t="s">
        <v>59</v>
      </c>
      <c r="C8" s="56"/>
      <c r="D8" s="44">
        <v>25675</v>
      </c>
      <c r="E8" s="45">
        <v>507</v>
      </c>
      <c r="F8" s="45">
        <v>461</v>
      </c>
      <c r="G8" s="44">
        <v>968</v>
      </c>
      <c r="H8" s="45" t="e">
        <v>#REF!</v>
      </c>
      <c r="I8" s="45">
        <v>977</v>
      </c>
      <c r="J8" s="45">
        <v>957</v>
      </c>
      <c r="K8" s="45">
        <v>641</v>
      </c>
      <c r="L8" s="45">
        <v>529</v>
      </c>
      <c r="M8" s="45">
        <v>406</v>
      </c>
      <c r="N8" s="44">
        <v>3510</v>
      </c>
      <c r="O8" s="45">
        <v>4478</v>
      </c>
      <c r="P8" s="46">
        <v>1.9746835443037976</v>
      </c>
      <c r="Q8" s="47">
        <v>1.7955209347614409</v>
      </c>
      <c r="R8" s="48">
        <v>3.7702044790652387</v>
      </c>
      <c r="S8" s="47" t="e">
        <v>#REF!</v>
      </c>
      <c r="T8" s="47">
        <v>3.8052580331061341</v>
      </c>
      <c r="U8" s="47">
        <v>3.7273612463485879</v>
      </c>
      <c r="V8" s="47">
        <v>2.4965920155793575</v>
      </c>
      <c r="W8" s="47">
        <v>2.0603700097370981</v>
      </c>
      <c r="X8" s="47">
        <v>1.5813047711781891</v>
      </c>
      <c r="Y8" s="49">
        <v>13.670886075949367</v>
      </c>
      <c r="Z8" s="49">
        <v>17.441090555014604</v>
      </c>
      <c r="AA8" s="50" t="str">
        <f t="shared" si="0"/>
        <v>彦根市</v>
      </c>
      <c r="AB8" s="51"/>
      <c r="AC8" s="44">
        <v>12468</v>
      </c>
      <c r="AD8" s="45">
        <v>430</v>
      </c>
      <c r="AE8" s="45">
        <v>389</v>
      </c>
      <c r="AF8" s="44">
        <v>819</v>
      </c>
      <c r="AG8" s="45" t="e">
        <f>#REF!</f>
        <v>#REF!</v>
      </c>
      <c r="AH8" s="45">
        <v>845</v>
      </c>
      <c r="AI8" s="45">
        <v>828</v>
      </c>
      <c r="AJ8" s="45">
        <v>568</v>
      </c>
      <c r="AK8" s="45">
        <v>472</v>
      </c>
      <c r="AL8" s="45">
        <v>338</v>
      </c>
      <c r="AM8" s="44">
        <v>3051</v>
      </c>
      <c r="AN8" s="52">
        <v>3870</v>
      </c>
      <c r="AO8" s="46">
        <f t="shared" si="1"/>
        <v>3.4488290022457493</v>
      </c>
      <c r="AP8" s="57">
        <f t="shared" si="1"/>
        <v>3.1199871671478987</v>
      </c>
      <c r="AQ8" s="47">
        <f t="shared" si="1"/>
        <v>6.5688161693936475</v>
      </c>
      <c r="AR8" s="58" t="e">
        <f t="shared" si="1"/>
        <v>#REF!</v>
      </c>
      <c r="AS8" s="47">
        <f t="shared" si="1"/>
        <v>6.7773500160410656</v>
      </c>
      <c r="AT8" s="47">
        <f t="shared" si="1"/>
        <v>6.6410009624639086</v>
      </c>
      <c r="AU8" s="47">
        <f t="shared" si="1"/>
        <v>4.5556624959897336</v>
      </c>
      <c r="AV8" s="47">
        <f t="shared" si="1"/>
        <v>3.7856913699069619</v>
      </c>
      <c r="AW8" s="47">
        <f t="shared" si="1"/>
        <v>2.710940006416426</v>
      </c>
      <c r="AX8" s="49">
        <f t="shared" si="1"/>
        <v>24.470644850818093</v>
      </c>
      <c r="AY8" s="59">
        <f t="shared" si="1"/>
        <v>31.039461020211739</v>
      </c>
    </row>
    <row r="9" spans="1:51" ht="12.75" customHeight="1" x14ac:dyDescent="0.45">
      <c r="A9" s="10" t="s">
        <v>60</v>
      </c>
      <c r="B9" s="50" t="s">
        <v>61</v>
      </c>
      <c r="C9" s="56"/>
      <c r="D9" s="44">
        <v>31486</v>
      </c>
      <c r="E9" s="45">
        <v>492</v>
      </c>
      <c r="F9" s="45">
        <v>907</v>
      </c>
      <c r="G9" s="44">
        <v>1399</v>
      </c>
      <c r="H9" s="45" t="e">
        <v>#REF!</v>
      </c>
      <c r="I9" s="45">
        <v>925</v>
      </c>
      <c r="J9" s="45">
        <v>1230</v>
      </c>
      <c r="K9" s="45">
        <v>1005</v>
      </c>
      <c r="L9" s="45">
        <v>762</v>
      </c>
      <c r="M9" s="45">
        <v>593</v>
      </c>
      <c r="N9" s="44">
        <v>4515</v>
      </c>
      <c r="O9" s="45">
        <v>5914</v>
      </c>
      <c r="P9" s="46">
        <v>1.5625992504605219</v>
      </c>
      <c r="Q9" s="47">
        <v>2.8806453661944991</v>
      </c>
      <c r="R9" s="48">
        <v>4.4432446166550212</v>
      </c>
      <c r="S9" s="47" t="e">
        <v>#REF!</v>
      </c>
      <c r="T9" s="47">
        <v>2.9378136314552501</v>
      </c>
      <c r="U9" s="47">
        <v>3.9064981261513054</v>
      </c>
      <c r="V9" s="47">
        <v>3.1918948103919202</v>
      </c>
      <c r="W9" s="47">
        <v>2.420123229371784</v>
      </c>
      <c r="X9" s="47">
        <v>1.8833767388680682</v>
      </c>
      <c r="Y9" s="49">
        <v>14.339706536238328</v>
      </c>
      <c r="Z9" s="49">
        <v>18.78295115289335</v>
      </c>
      <c r="AA9" s="50" t="str">
        <f t="shared" si="0"/>
        <v>長浜市</v>
      </c>
      <c r="AB9" s="51"/>
      <c r="AC9" s="44">
        <v>16134</v>
      </c>
      <c r="AD9" s="45">
        <v>407</v>
      </c>
      <c r="AE9" s="45">
        <v>757</v>
      </c>
      <c r="AF9" s="44">
        <v>1164</v>
      </c>
      <c r="AG9" s="45" t="e">
        <f>#REF!</f>
        <v>#REF!</v>
      </c>
      <c r="AH9" s="45">
        <v>818</v>
      </c>
      <c r="AI9" s="45">
        <v>1063</v>
      </c>
      <c r="AJ9" s="45">
        <v>892</v>
      </c>
      <c r="AK9" s="45">
        <v>678</v>
      </c>
      <c r="AL9" s="45">
        <v>516</v>
      </c>
      <c r="AM9" s="44">
        <v>3967</v>
      </c>
      <c r="AN9" s="52">
        <v>5131</v>
      </c>
      <c r="AO9" s="46">
        <f t="shared" si="1"/>
        <v>2.5226230321061114</v>
      </c>
      <c r="AP9" s="57">
        <f t="shared" si="1"/>
        <v>4.6919548778976079</v>
      </c>
      <c r="AQ9" s="47">
        <f t="shared" si="1"/>
        <v>7.2145779100037197</v>
      </c>
      <c r="AR9" s="58" t="e">
        <f t="shared" si="1"/>
        <v>#REF!</v>
      </c>
      <c r="AS9" s="47">
        <f t="shared" si="1"/>
        <v>5.0700384281641249</v>
      </c>
      <c r="AT9" s="47">
        <f t="shared" si="1"/>
        <v>6.5885707202181729</v>
      </c>
      <c r="AU9" s="47">
        <f t="shared" si="1"/>
        <v>5.5286971612743274</v>
      </c>
      <c r="AV9" s="47">
        <f t="shared" si="1"/>
        <v>4.2023056898475266</v>
      </c>
      <c r="AW9" s="47">
        <f t="shared" si="1"/>
        <v>3.1982149497954628</v>
      </c>
      <c r="AX9" s="49">
        <f t="shared" si="1"/>
        <v>24.587826949299615</v>
      </c>
      <c r="AY9" s="59">
        <f t="shared" si="1"/>
        <v>31.802404859303333</v>
      </c>
    </row>
    <row r="10" spans="1:51" ht="12.75" customHeight="1" x14ac:dyDescent="0.45">
      <c r="A10" s="10" t="s">
        <v>62</v>
      </c>
      <c r="B10" s="50" t="s">
        <v>63</v>
      </c>
      <c r="C10" s="56"/>
      <c r="D10" s="44">
        <v>20400</v>
      </c>
      <c r="E10" s="45">
        <v>298</v>
      </c>
      <c r="F10" s="45">
        <v>306</v>
      </c>
      <c r="G10" s="44">
        <v>604</v>
      </c>
      <c r="H10" s="45" t="e">
        <v>#REF!</v>
      </c>
      <c r="I10" s="45">
        <v>839</v>
      </c>
      <c r="J10" s="45">
        <v>638</v>
      </c>
      <c r="K10" s="45">
        <v>406</v>
      </c>
      <c r="L10" s="45">
        <v>391</v>
      </c>
      <c r="M10" s="45">
        <v>269</v>
      </c>
      <c r="N10" s="44">
        <v>2543</v>
      </c>
      <c r="O10" s="45">
        <v>3147</v>
      </c>
      <c r="P10" s="46">
        <v>1.4607843137254903</v>
      </c>
      <c r="Q10" s="47">
        <v>1.5</v>
      </c>
      <c r="R10" s="48">
        <v>2.9607843137254903</v>
      </c>
      <c r="S10" s="47" t="e">
        <v>#REF!</v>
      </c>
      <c r="T10" s="47">
        <v>4.1127450980392162</v>
      </c>
      <c r="U10" s="47">
        <v>3.1274509803921569</v>
      </c>
      <c r="V10" s="47">
        <v>1.9901960784313726</v>
      </c>
      <c r="W10" s="47">
        <v>1.9166666666666665</v>
      </c>
      <c r="X10" s="47">
        <v>1.3186274509803921</v>
      </c>
      <c r="Y10" s="49">
        <v>12.465686274509805</v>
      </c>
      <c r="Z10" s="49">
        <v>15.426470588235293</v>
      </c>
      <c r="AA10" s="50" t="str">
        <f t="shared" si="0"/>
        <v>近江八幡市</v>
      </c>
      <c r="AB10" s="51"/>
      <c r="AC10" s="44">
        <v>9438</v>
      </c>
      <c r="AD10" s="45">
        <v>242</v>
      </c>
      <c r="AE10" s="45">
        <v>254</v>
      </c>
      <c r="AF10" s="44">
        <v>496</v>
      </c>
      <c r="AG10" s="45" t="e">
        <f>#REF!</f>
        <v>#REF!</v>
      </c>
      <c r="AH10" s="45">
        <v>738</v>
      </c>
      <c r="AI10" s="45">
        <v>544</v>
      </c>
      <c r="AJ10" s="45">
        <v>345</v>
      </c>
      <c r="AK10" s="45">
        <v>355</v>
      </c>
      <c r="AL10" s="45">
        <v>228</v>
      </c>
      <c r="AM10" s="44">
        <v>2210</v>
      </c>
      <c r="AN10" s="52">
        <v>2706</v>
      </c>
      <c r="AO10" s="46">
        <f t="shared" si="1"/>
        <v>2.5641025641025639</v>
      </c>
      <c r="AP10" s="57">
        <f t="shared" si="1"/>
        <v>2.6912481457936002</v>
      </c>
      <c r="AQ10" s="47">
        <f t="shared" si="1"/>
        <v>5.255350709896164</v>
      </c>
      <c r="AR10" s="58" t="e">
        <f t="shared" si="1"/>
        <v>#REF!</v>
      </c>
      <c r="AS10" s="47">
        <f t="shared" si="1"/>
        <v>7.8194532739987288</v>
      </c>
      <c r="AT10" s="47">
        <f t="shared" si="1"/>
        <v>5.7639330366603092</v>
      </c>
      <c r="AU10" s="47">
        <f t="shared" si="1"/>
        <v>3.6554354736172918</v>
      </c>
      <c r="AV10" s="47">
        <f t="shared" si="1"/>
        <v>3.7613901250264883</v>
      </c>
      <c r="AW10" s="47">
        <f t="shared" si="1"/>
        <v>2.4157660521296886</v>
      </c>
      <c r="AX10" s="49">
        <f t="shared" si="1"/>
        <v>23.415977961432507</v>
      </c>
      <c r="AY10" s="59">
        <f t="shared" si="1"/>
        <v>28.671328671328673</v>
      </c>
    </row>
    <row r="11" spans="1:51" ht="12.75" customHeight="1" x14ac:dyDescent="0.45">
      <c r="A11" s="10" t="s">
        <v>64</v>
      </c>
      <c r="B11" s="50" t="s">
        <v>65</v>
      </c>
      <c r="C11" s="56"/>
      <c r="D11" s="44">
        <v>26262</v>
      </c>
      <c r="E11" s="45">
        <v>522</v>
      </c>
      <c r="F11" s="45">
        <v>472</v>
      </c>
      <c r="G11" s="44">
        <v>994</v>
      </c>
      <c r="H11" s="45" t="e">
        <v>#REF!</v>
      </c>
      <c r="I11" s="45">
        <v>1223</v>
      </c>
      <c r="J11" s="45">
        <v>589</v>
      </c>
      <c r="K11" s="45">
        <v>511</v>
      </c>
      <c r="L11" s="45">
        <v>392</v>
      </c>
      <c r="M11" s="45">
        <v>374</v>
      </c>
      <c r="N11" s="44">
        <v>3089</v>
      </c>
      <c r="O11" s="45">
        <v>4083</v>
      </c>
      <c r="P11" s="46">
        <v>1.9876627827278959</v>
      </c>
      <c r="Q11" s="47">
        <v>1.7972736272941894</v>
      </c>
      <c r="R11" s="48">
        <v>3.7849364100220848</v>
      </c>
      <c r="S11" s="47" t="e">
        <v>#REF!</v>
      </c>
      <c r="T11" s="47">
        <v>4.656918741908461</v>
      </c>
      <c r="U11" s="47">
        <v>2.2427842510090628</v>
      </c>
      <c r="V11" s="47">
        <v>1.9457771685324803</v>
      </c>
      <c r="W11" s="47">
        <v>1.4926509786002589</v>
      </c>
      <c r="X11" s="47">
        <v>1.4241108826441247</v>
      </c>
      <c r="Y11" s="49">
        <v>11.762242022694387</v>
      </c>
      <c r="Z11" s="49">
        <v>15.547178432716471</v>
      </c>
      <c r="AA11" s="50" t="str">
        <f t="shared" si="0"/>
        <v>草津市</v>
      </c>
      <c r="AB11" s="51"/>
      <c r="AC11" s="44">
        <v>10791</v>
      </c>
      <c r="AD11" s="45">
        <v>434</v>
      </c>
      <c r="AE11" s="45">
        <v>394</v>
      </c>
      <c r="AF11" s="44">
        <v>828</v>
      </c>
      <c r="AG11" s="45" t="e">
        <f>#REF!</f>
        <v>#REF!</v>
      </c>
      <c r="AH11" s="45">
        <v>1033</v>
      </c>
      <c r="AI11" s="45">
        <v>486</v>
      </c>
      <c r="AJ11" s="45">
        <v>422</v>
      </c>
      <c r="AK11" s="45">
        <v>335</v>
      </c>
      <c r="AL11" s="45">
        <v>309</v>
      </c>
      <c r="AM11" s="44">
        <v>2585</v>
      </c>
      <c r="AN11" s="52">
        <v>3413</v>
      </c>
      <c r="AO11" s="46">
        <f t="shared" si="1"/>
        <v>4.0218700769159481</v>
      </c>
      <c r="AP11" s="57">
        <f t="shared" si="1"/>
        <v>3.6511908071541104</v>
      </c>
      <c r="AQ11" s="47">
        <f t="shared" si="1"/>
        <v>7.6730608840700585</v>
      </c>
      <c r="AR11" s="58" t="e">
        <f t="shared" si="1"/>
        <v>#REF!</v>
      </c>
      <c r="AS11" s="47">
        <f t="shared" si="1"/>
        <v>9.5727921415994821</v>
      </c>
      <c r="AT11" s="47">
        <f t="shared" si="1"/>
        <v>4.5037531276063385</v>
      </c>
      <c r="AU11" s="47">
        <f t="shared" si="1"/>
        <v>3.9106662959873972</v>
      </c>
      <c r="AV11" s="47">
        <f t="shared" si="1"/>
        <v>3.1044388842553983</v>
      </c>
      <c r="AW11" s="47">
        <f t="shared" si="1"/>
        <v>2.8634973589102031</v>
      </c>
      <c r="AX11" s="49">
        <f t="shared" si="1"/>
        <v>23.955147808358817</v>
      </c>
      <c r="AY11" s="59">
        <f t="shared" si="1"/>
        <v>31.628208692428878</v>
      </c>
    </row>
    <row r="12" spans="1:51" ht="12.75" customHeight="1" x14ac:dyDescent="0.45">
      <c r="A12" s="10" t="s">
        <v>64</v>
      </c>
      <c r="B12" s="50" t="s">
        <v>66</v>
      </c>
      <c r="C12" s="56"/>
      <c r="D12" s="44">
        <v>16123</v>
      </c>
      <c r="E12" s="45">
        <v>325</v>
      </c>
      <c r="F12" s="45">
        <v>284</v>
      </c>
      <c r="G12" s="44">
        <v>609</v>
      </c>
      <c r="H12" s="45" t="e">
        <v>#REF!</v>
      </c>
      <c r="I12" s="45">
        <v>658</v>
      </c>
      <c r="J12" s="45">
        <v>536</v>
      </c>
      <c r="K12" s="45">
        <v>435</v>
      </c>
      <c r="L12" s="45">
        <v>323</v>
      </c>
      <c r="M12" s="45">
        <v>193</v>
      </c>
      <c r="N12" s="44">
        <v>2145</v>
      </c>
      <c r="O12" s="45">
        <v>2754</v>
      </c>
      <c r="P12" s="46">
        <v>2.0157538919555913</v>
      </c>
      <c r="Q12" s="47">
        <v>1.761458785585809</v>
      </c>
      <c r="R12" s="48">
        <v>3.7772126775414008</v>
      </c>
      <c r="S12" s="47" t="e">
        <v>#REF!</v>
      </c>
      <c r="T12" s="47">
        <v>4.0811263412516281</v>
      </c>
      <c r="U12" s="47">
        <v>3.3244433418098374</v>
      </c>
      <c r="V12" s="47">
        <v>2.6980090553867146</v>
      </c>
      <c r="W12" s="47">
        <v>2.0033492526204801</v>
      </c>
      <c r="X12" s="47">
        <v>1.1970476958382434</v>
      </c>
      <c r="Y12" s="49">
        <v>13.303975686906902</v>
      </c>
      <c r="Z12" s="49">
        <v>17.081188364448305</v>
      </c>
      <c r="AA12" s="50" t="str">
        <f t="shared" si="0"/>
        <v>守山市</v>
      </c>
      <c r="AB12" s="51"/>
      <c r="AC12" s="44">
        <v>6981</v>
      </c>
      <c r="AD12" s="45">
        <v>259</v>
      </c>
      <c r="AE12" s="45">
        <v>236</v>
      </c>
      <c r="AF12" s="44">
        <v>495</v>
      </c>
      <c r="AG12" s="45" t="e">
        <f>#REF!</f>
        <v>#REF!</v>
      </c>
      <c r="AH12" s="45">
        <v>570</v>
      </c>
      <c r="AI12" s="45">
        <v>455</v>
      </c>
      <c r="AJ12" s="45">
        <v>367</v>
      </c>
      <c r="AK12" s="45">
        <v>285</v>
      </c>
      <c r="AL12" s="45">
        <v>166</v>
      </c>
      <c r="AM12" s="44">
        <v>1843</v>
      </c>
      <c r="AN12" s="52">
        <v>2338</v>
      </c>
      <c r="AO12" s="46">
        <f t="shared" si="1"/>
        <v>3.7100701905171181</v>
      </c>
      <c r="AP12" s="57">
        <f t="shared" si="1"/>
        <v>3.3806044979229335</v>
      </c>
      <c r="AQ12" s="47">
        <f t="shared" si="1"/>
        <v>7.0906746884400516</v>
      </c>
      <c r="AR12" s="58" t="e">
        <f t="shared" si="1"/>
        <v>#REF!</v>
      </c>
      <c r="AS12" s="47">
        <f t="shared" si="1"/>
        <v>8.1650193382036953</v>
      </c>
      <c r="AT12" s="47">
        <f t="shared" si="1"/>
        <v>6.5176908752327751</v>
      </c>
      <c r="AU12" s="47">
        <f t="shared" si="1"/>
        <v>5.2571264861767659</v>
      </c>
      <c r="AV12" s="47">
        <f t="shared" si="1"/>
        <v>4.0825096691018476</v>
      </c>
      <c r="AW12" s="47">
        <f t="shared" si="1"/>
        <v>2.3778828248101993</v>
      </c>
      <c r="AX12" s="49">
        <f t="shared" si="1"/>
        <v>26.400229193525281</v>
      </c>
      <c r="AY12" s="59">
        <f t="shared" si="1"/>
        <v>33.49090388196533</v>
      </c>
    </row>
    <row r="13" spans="1:51" ht="12.75" customHeight="1" x14ac:dyDescent="0.45">
      <c r="A13" s="10" t="s">
        <v>67</v>
      </c>
      <c r="B13" s="50" t="s">
        <v>68</v>
      </c>
      <c r="C13" s="56"/>
      <c r="D13" s="44">
        <v>22942</v>
      </c>
      <c r="E13" s="45">
        <v>702</v>
      </c>
      <c r="F13" s="45">
        <v>517</v>
      </c>
      <c r="G13" s="44">
        <v>1219</v>
      </c>
      <c r="H13" s="45" t="e">
        <v>#REF!</v>
      </c>
      <c r="I13" s="45">
        <v>786</v>
      </c>
      <c r="J13" s="45">
        <v>561</v>
      </c>
      <c r="K13" s="45">
        <v>475</v>
      </c>
      <c r="L13" s="45">
        <v>476</v>
      </c>
      <c r="M13" s="45">
        <v>441</v>
      </c>
      <c r="N13" s="44">
        <v>2739</v>
      </c>
      <c r="O13" s="45">
        <v>3958</v>
      </c>
      <c r="P13" s="46">
        <v>3.0598901577892077</v>
      </c>
      <c r="Q13" s="47">
        <v>2.2535088484003136</v>
      </c>
      <c r="R13" s="48">
        <v>5.3133990061895213</v>
      </c>
      <c r="S13" s="47" t="e">
        <v>#REF!</v>
      </c>
      <c r="T13" s="47">
        <v>3.4260308604306511</v>
      </c>
      <c r="U13" s="47">
        <v>2.4452968354982128</v>
      </c>
      <c r="V13" s="47">
        <v>2.0704384970795919</v>
      </c>
      <c r="W13" s="47">
        <v>2.0747973149681807</v>
      </c>
      <c r="X13" s="47">
        <v>1.9222386888675791</v>
      </c>
      <c r="Y13" s="49">
        <v>11.938802196844216</v>
      </c>
      <c r="Z13" s="49">
        <v>17.252201203033739</v>
      </c>
      <c r="AA13" s="50" t="str">
        <f t="shared" si="0"/>
        <v>甲賀市</v>
      </c>
      <c r="AB13" s="51"/>
      <c r="AC13" s="44">
        <v>11394</v>
      </c>
      <c r="AD13" s="45">
        <v>580</v>
      </c>
      <c r="AE13" s="45">
        <v>439</v>
      </c>
      <c r="AF13" s="44">
        <v>1019</v>
      </c>
      <c r="AG13" s="45" t="e">
        <f>#REF!</f>
        <v>#REF!</v>
      </c>
      <c r="AH13" s="45">
        <v>686</v>
      </c>
      <c r="AI13" s="45">
        <v>493</v>
      </c>
      <c r="AJ13" s="45">
        <v>413</v>
      </c>
      <c r="AK13" s="45">
        <v>427</v>
      </c>
      <c r="AL13" s="45">
        <v>379</v>
      </c>
      <c r="AM13" s="44">
        <v>2398</v>
      </c>
      <c r="AN13" s="52">
        <v>3417</v>
      </c>
      <c r="AO13" s="46">
        <f t="shared" si="1"/>
        <v>5.0903984553273656</v>
      </c>
      <c r="AP13" s="57">
        <f t="shared" si="1"/>
        <v>3.8529050377391605</v>
      </c>
      <c r="AQ13" s="47">
        <f t="shared" si="1"/>
        <v>8.9433034930665265</v>
      </c>
      <c r="AR13" s="58" t="e">
        <f t="shared" si="1"/>
        <v>#REF!</v>
      </c>
      <c r="AS13" s="47">
        <f t="shared" si="1"/>
        <v>6.020712655783746</v>
      </c>
      <c r="AT13" s="47">
        <f t="shared" si="1"/>
        <v>4.3268386870282605</v>
      </c>
      <c r="AU13" s="47">
        <f t="shared" si="1"/>
        <v>3.6247147621555205</v>
      </c>
      <c r="AV13" s="47">
        <f t="shared" si="1"/>
        <v>3.7475864490082502</v>
      </c>
      <c r="AW13" s="47">
        <f t="shared" si="1"/>
        <v>3.326312094084606</v>
      </c>
      <c r="AX13" s="49">
        <f t="shared" si="1"/>
        <v>21.046164648060383</v>
      </c>
      <c r="AY13" s="59">
        <f t="shared" si="1"/>
        <v>29.989468141126906</v>
      </c>
    </row>
    <row r="14" spans="1:51" ht="12.75" customHeight="1" x14ac:dyDescent="0.45">
      <c r="A14" s="10" t="s">
        <v>64</v>
      </c>
      <c r="B14" s="50" t="s">
        <v>69</v>
      </c>
      <c r="C14" s="56"/>
      <c r="D14" s="44">
        <v>12081</v>
      </c>
      <c r="E14" s="45">
        <v>282</v>
      </c>
      <c r="F14" s="45">
        <v>220</v>
      </c>
      <c r="G14" s="44">
        <v>502</v>
      </c>
      <c r="H14" s="45" t="e">
        <v>#REF!</v>
      </c>
      <c r="I14" s="45">
        <v>432</v>
      </c>
      <c r="J14" s="45">
        <v>370</v>
      </c>
      <c r="K14" s="45">
        <v>306</v>
      </c>
      <c r="L14" s="45">
        <v>233</v>
      </c>
      <c r="M14" s="45">
        <v>185</v>
      </c>
      <c r="N14" s="44">
        <v>1526</v>
      </c>
      <c r="O14" s="45">
        <v>2028</v>
      </c>
      <c r="P14" s="46">
        <v>2.3342438539855972</v>
      </c>
      <c r="Q14" s="47">
        <v>1.8210413045277711</v>
      </c>
      <c r="R14" s="48">
        <v>4.1552851585133679</v>
      </c>
      <c r="S14" s="47" t="e">
        <v>#REF!</v>
      </c>
      <c r="T14" s="47">
        <v>3.575862925254532</v>
      </c>
      <c r="U14" s="47">
        <v>3.0626603757967055</v>
      </c>
      <c r="V14" s="47">
        <v>2.5329029053886267</v>
      </c>
      <c r="W14" s="47">
        <v>1.9286482907044118</v>
      </c>
      <c r="X14" s="47">
        <v>1.5313301878983527</v>
      </c>
      <c r="Y14" s="49">
        <v>12.63140468504263</v>
      </c>
      <c r="Z14" s="49">
        <v>16.786689843555997</v>
      </c>
      <c r="AA14" s="50" t="str">
        <f t="shared" si="0"/>
        <v>野洲市</v>
      </c>
      <c r="AB14" s="51"/>
      <c r="AC14" s="44">
        <v>5221</v>
      </c>
      <c r="AD14" s="45">
        <v>230</v>
      </c>
      <c r="AE14" s="45">
        <v>168</v>
      </c>
      <c r="AF14" s="44">
        <v>398</v>
      </c>
      <c r="AG14" s="45" t="e">
        <f>#REF!</f>
        <v>#REF!</v>
      </c>
      <c r="AH14" s="45">
        <v>368</v>
      </c>
      <c r="AI14" s="45">
        <v>312</v>
      </c>
      <c r="AJ14" s="45">
        <v>267</v>
      </c>
      <c r="AK14" s="45">
        <v>206</v>
      </c>
      <c r="AL14" s="45">
        <v>157</v>
      </c>
      <c r="AM14" s="44">
        <v>1310</v>
      </c>
      <c r="AN14" s="52">
        <v>1708</v>
      </c>
      <c r="AO14" s="46">
        <f t="shared" si="1"/>
        <v>4.4052863436123353</v>
      </c>
      <c r="AP14" s="57">
        <f t="shared" si="1"/>
        <v>3.2177743727255312</v>
      </c>
      <c r="AQ14" s="47">
        <f t="shared" si="1"/>
        <v>7.6230607163378661</v>
      </c>
      <c r="AR14" s="58" t="e">
        <f t="shared" si="1"/>
        <v>#REF!</v>
      </c>
      <c r="AS14" s="47">
        <f t="shared" si="1"/>
        <v>7.0484581497797363</v>
      </c>
      <c r="AT14" s="47">
        <f t="shared" si="1"/>
        <v>5.9758666922045585</v>
      </c>
      <c r="AU14" s="47">
        <f t="shared" si="1"/>
        <v>5.1139628423673624</v>
      </c>
      <c r="AV14" s="47">
        <f t="shared" si="1"/>
        <v>3.9456042903658304</v>
      </c>
      <c r="AW14" s="47">
        <f t="shared" si="1"/>
        <v>3.0070867649875503</v>
      </c>
      <c r="AX14" s="49">
        <f t="shared" si="1"/>
        <v>25.09097873970504</v>
      </c>
      <c r="AY14" s="59">
        <f t="shared" si="1"/>
        <v>32.714039456042904</v>
      </c>
    </row>
    <row r="15" spans="1:51" ht="12.75" customHeight="1" x14ac:dyDescent="0.45">
      <c r="A15" s="10" t="s">
        <v>67</v>
      </c>
      <c r="B15" s="50" t="s">
        <v>70</v>
      </c>
      <c r="C15" s="56"/>
      <c r="D15" s="44">
        <v>11235</v>
      </c>
      <c r="E15" s="45">
        <v>151</v>
      </c>
      <c r="F15" s="45">
        <v>130</v>
      </c>
      <c r="G15" s="44">
        <v>281</v>
      </c>
      <c r="H15" s="45" t="e">
        <v>#REF!</v>
      </c>
      <c r="I15" s="45">
        <v>468</v>
      </c>
      <c r="J15" s="45">
        <v>290</v>
      </c>
      <c r="K15" s="45">
        <v>214</v>
      </c>
      <c r="L15" s="45">
        <v>198</v>
      </c>
      <c r="M15" s="45">
        <v>249</v>
      </c>
      <c r="N15" s="44">
        <v>1419</v>
      </c>
      <c r="O15" s="45">
        <v>1700</v>
      </c>
      <c r="P15" s="46">
        <v>1.3440142412105029</v>
      </c>
      <c r="Q15" s="47">
        <v>1.1570983533600356</v>
      </c>
      <c r="R15" s="48">
        <v>2.5011125945705386</v>
      </c>
      <c r="S15" s="47" t="e">
        <v>#REF!</v>
      </c>
      <c r="T15" s="47">
        <v>4.1655540720961284</v>
      </c>
      <c r="U15" s="47">
        <v>2.5812194036493099</v>
      </c>
      <c r="V15" s="47">
        <v>1.9047619047619049</v>
      </c>
      <c r="W15" s="47">
        <v>1.7623497997329773</v>
      </c>
      <c r="X15" s="47">
        <v>2.2162883845126835</v>
      </c>
      <c r="Y15" s="49">
        <v>12.630173564753003</v>
      </c>
      <c r="Z15" s="49">
        <v>15.131286159323542</v>
      </c>
      <c r="AA15" s="50" t="str">
        <f t="shared" si="0"/>
        <v>湖南市</v>
      </c>
      <c r="AB15" s="51"/>
      <c r="AC15" s="44">
        <v>4430</v>
      </c>
      <c r="AD15" s="45">
        <v>127</v>
      </c>
      <c r="AE15" s="45">
        <v>99</v>
      </c>
      <c r="AF15" s="44">
        <v>226</v>
      </c>
      <c r="AG15" s="45" t="e">
        <f>#REF!</f>
        <v>#REF!</v>
      </c>
      <c r="AH15" s="45">
        <v>370</v>
      </c>
      <c r="AI15" s="45">
        <v>237</v>
      </c>
      <c r="AJ15" s="45">
        <v>175</v>
      </c>
      <c r="AK15" s="45">
        <v>173</v>
      </c>
      <c r="AL15" s="45">
        <v>212</v>
      </c>
      <c r="AM15" s="44">
        <v>1167</v>
      </c>
      <c r="AN15" s="52">
        <v>1393</v>
      </c>
      <c r="AO15" s="46">
        <f t="shared" si="1"/>
        <v>2.8668171557562077</v>
      </c>
      <c r="AP15" s="57">
        <f t="shared" si="1"/>
        <v>2.234762979683973</v>
      </c>
      <c r="AQ15" s="47">
        <f t="shared" si="1"/>
        <v>5.1015801354401802</v>
      </c>
      <c r="AR15" s="58" t="e">
        <f t="shared" si="1"/>
        <v>#REF!</v>
      </c>
      <c r="AS15" s="47">
        <f t="shared" si="1"/>
        <v>8.3521444695259603</v>
      </c>
      <c r="AT15" s="47">
        <f t="shared" si="1"/>
        <v>5.3498871331828441</v>
      </c>
      <c r="AU15" s="47">
        <f t="shared" si="1"/>
        <v>3.9503386004514676</v>
      </c>
      <c r="AV15" s="47">
        <f t="shared" si="1"/>
        <v>3.9051918735891653</v>
      </c>
      <c r="AW15" s="47">
        <f t="shared" si="1"/>
        <v>4.7855530474040631</v>
      </c>
      <c r="AX15" s="49">
        <f t="shared" si="1"/>
        <v>26.343115124153499</v>
      </c>
      <c r="AY15" s="59">
        <f t="shared" si="1"/>
        <v>31.444695259593679</v>
      </c>
    </row>
    <row r="16" spans="1:51" ht="12.75" customHeight="1" x14ac:dyDescent="0.45">
      <c r="A16" s="10" t="s">
        <v>71</v>
      </c>
      <c r="B16" s="50" t="s">
        <v>72</v>
      </c>
      <c r="C16" s="56"/>
      <c r="D16" s="44">
        <v>15796</v>
      </c>
      <c r="E16" s="45">
        <v>387</v>
      </c>
      <c r="F16" s="45">
        <v>372</v>
      </c>
      <c r="G16" s="44">
        <v>759</v>
      </c>
      <c r="H16" s="45" t="e">
        <v>#REF!</v>
      </c>
      <c r="I16" s="45">
        <v>603</v>
      </c>
      <c r="J16" s="45">
        <v>471</v>
      </c>
      <c r="K16" s="45">
        <v>391</v>
      </c>
      <c r="L16" s="45">
        <v>352</v>
      </c>
      <c r="M16" s="45">
        <v>265</v>
      </c>
      <c r="N16" s="44">
        <v>2082</v>
      </c>
      <c r="O16" s="45">
        <v>2841</v>
      </c>
      <c r="P16" s="46">
        <v>2.4499873385667259</v>
      </c>
      <c r="Q16" s="47">
        <v>2.355026589009876</v>
      </c>
      <c r="R16" s="48">
        <v>4.805013927576602</v>
      </c>
      <c r="S16" s="47" t="e">
        <v>#REF!</v>
      </c>
      <c r="T16" s="47">
        <v>3.8174221321853636</v>
      </c>
      <c r="U16" s="47">
        <v>2.9817675360850848</v>
      </c>
      <c r="V16" s="47">
        <v>2.4753102051152189</v>
      </c>
      <c r="W16" s="47">
        <v>2.2284122562674096</v>
      </c>
      <c r="X16" s="47">
        <v>1.6776399088376803</v>
      </c>
      <c r="Y16" s="49">
        <v>13.180552038490756</v>
      </c>
      <c r="Z16" s="49">
        <v>17.985565966067359</v>
      </c>
      <c r="AA16" s="50" t="str">
        <f t="shared" si="0"/>
        <v>高島市</v>
      </c>
      <c r="AB16" s="51"/>
      <c r="AC16" s="44">
        <v>8339</v>
      </c>
      <c r="AD16" s="45">
        <v>327</v>
      </c>
      <c r="AE16" s="45">
        <v>331</v>
      </c>
      <c r="AF16" s="44">
        <v>658</v>
      </c>
      <c r="AG16" s="45" t="e">
        <f>#REF!</f>
        <v>#REF!</v>
      </c>
      <c r="AH16" s="45">
        <v>545</v>
      </c>
      <c r="AI16" s="45">
        <v>421</v>
      </c>
      <c r="AJ16" s="45">
        <v>358</v>
      </c>
      <c r="AK16" s="45">
        <v>325</v>
      </c>
      <c r="AL16" s="45">
        <v>239</v>
      </c>
      <c r="AM16" s="44">
        <v>1888</v>
      </c>
      <c r="AN16" s="52">
        <v>2546</v>
      </c>
      <c r="AO16" s="46">
        <f t="shared" si="1"/>
        <v>3.9213334932246076</v>
      </c>
      <c r="AP16" s="57">
        <f t="shared" si="1"/>
        <v>3.9693008754047252</v>
      </c>
      <c r="AQ16" s="47">
        <f t="shared" si="1"/>
        <v>7.8906343686293319</v>
      </c>
      <c r="AR16" s="58" t="e">
        <f t="shared" si="1"/>
        <v>#REF!</v>
      </c>
      <c r="AS16" s="47">
        <f t="shared" si="1"/>
        <v>6.5355558220410117</v>
      </c>
      <c r="AT16" s="47">
        <f t="shared" si="1"/>
        <v>5.0485669744573691</v>
      </c>
      <c r="AU16" s="47">
        <f t="shared" si="1"/>
        <v>4.2930807051205182</v>
      </c>
      <c r="AV16" s="47">
        <f t="shared" si="1"/>
        <v>3.8973498021345483</v>
      </c>
      <c r="AW16" s="47">
        <f t="shared" si="1"/>
        <v>2.8660510852620216</v>
      </c>
      <c r="AX16" s="49">
        <f t="shared" si="1"/>
        <v>22.640604389015468</v>
      </c>
      <c r="AY16" s="59">
        <f t="shared" si="1"/>
        <v>30.5312387576448</v>
      </c>
    </row>
    <row r="17" spans="1:51" ht="12.75" customHeight="1" x14ac:dyDescent="0.45">
      <c r="A17" s="10" t="s">
        <v>62</v>
      </c>
      <c r="B17" s="50" t="s">
        <v>73</v>
      </c>
      <c r="C17" s="56"/>
      <c r="D17" s="44">
        <v>27381</v>
      </c>
      <c r="E17" s="45">
        <v>614</v>
      </c>
      <c r="F17" s="45">
        <v>553</v>
      </c>
      <c r="G17" s="44">
        <v>1167</v>
      </c>
      <c r="H17" s="45" t="e">
        <v>#REF!</v>
      </c>
      <c r="I17" s="45">
        <v>964</v>
      </c>
      <c r="J17" s="45">
        <v>774</v>
      </c>
      <c r="K17" s="45">
        <v>582</v>
      </c>
      <c r="L17" s="45">
        <v>579</v>
      </c>
      <c r="M17" s="45">
        <v>381</v>
      </c>
      <c r="N17" s="44">
        <v>3280</v>
      </c>
      <c r="O17" s="45">
        <v>4447</v>
      </c>
      <c r="P17" s="46">
        <v>2.2424308827288995</v>
      </c>
      <c r="Q17" s="47">
        <v>2.0196486614805886</v>
      </c>
      <c r="R17" s="48">
        <v>4.2620795442094881</v>
      </c>
      <c r="S17" s="47" t="e">
        <v>#REF!</v>
      </c>
      <c r="T17" s="47">
        <v>3.5206895292356015</v>
      </c>
      <c r="U17" s="47">
        <v>2.8267776925605346</v>
      </c>
      <c r="V17" s="47">
        <v>2.1255615207625724</v>
      </c>
      <c r="W17" s="47">
        <v>2.1146050180782296</v>
      </c>
      <c r="X17" s="47">
        <v>1.3914758409115811</v>
      </c>
      <c r="Y17" s="49">
        <v>11.979109601548519</v>
      </c>
      <c r="Z17" s="49">
        <v>16.24118914575801</v>
      </c>
      <c r="AA17" s="50" t="str">
        <f t="shared" si="0"/>
        <v>東近江市</v>
      </c>
      <c r="AB17" s="51"/>
      <c r="AC17" s="44">
        <v>13310</v>
      </c>
      <c r="AD17" s="45">
        <v>521</v>
      </c>
      <c r="AE17" s="45">
        <v>463</v>
      </c>
      <c r="AF17" s="44">
        <v>984</v>
      </c>
      <c r="AG17" s="45" t="e">
        <f>#REF!</f>
        <v>#REF!</v>
      </c>
      <c r="AH17" s="45">
        <v>880</v>
      </c>
      <c r="AI17" s="45">
        <v>683</v>
      </c>
      <c r="AJ17" s="45">
        <v>516</v>
      </c>
      <c r="AK17" s="45">
        <v>533</v>
      </c>
      <c r="AL17" s="45">
        <v>319</v>
      </c>
      <c r="AM17" s="44">
        <v>2931</v>
      </c>
      <c r="AN17" s="52">
        <v>3915</v>
      </c>
      <c r="AO17" s="46">
        <f t="shared" si="1"/>
        <v>3.9143501126972202</v>
      </c>
      <c r="AP17" s="57">
        <f t="shared" si="1"/>
        <v>3.4785875281743053</v>
      </c>
      <c r="AQ17" s="47">
        <f t="shared" si="1"/>
        <v>7.3929376408715246</v>
      </c>
      <c r="AR17" s="58" t="e">
        <f t="shared" si="1"/>
        <v>#REF!</v>
      </c>
      <c r="AS17" s="47">
        <f t="shared" si="1"/>
        <v>6.6115702479338845</v>
      </c>
      <c r="AT17" s="47">
        <f t="shared" si="1"/>
        <v>5.1314800901577762</v>
      </c>
      <c r="AU17" s="47">
        <f t="shared" si="1"/>
        <v>3.8767843726521414</v>
      </c>
      <c r="AV17" s="47">
        <f t="shared" si="1"/>
        <v>4.0045078888054091</v>
      </c>
      <c r="AW17" s="47">
        <f t="shared" si="1"/>
        <v>2.3966942148760331</v>
      </c>
      <c r="AX17" s="49">
        <f t="shared" si="1"/>
        <v>22.021036814425244</v>
      </c>
      <c r="AY17" s="59">
        <f t="shared" si="1"/>
        <v>29.413974455296771</v>
      </c>
    </row>
    <row r="18" spans="1:51" ht="12.75" customHeight="1" x14ac:dyDescent="0.45">
      <c r="A18" s="10" t="s">
        <v>60</v>
      </c>
      <c r="B18" s="50" t="s">
        <v>74</v>
      </c>
      <c r="C18" s="56"/>
      <c r="D18" s="44">
        <v>10838</v>
      </c>
      <c r="E18" s="45">
        <v>143</v>
      </c>
      <c r="F18" s="45">
        <v>235</v>
      </c>
      <c r="G18" s="44">
        <v>378</v>
      </c>
      <c r="H18" s="45" t="e">
        <v>#REF!</v>
      </c>
      <c r="I18" s="45">
        <v>326</v>
      </c>
      <c r="J18" s="45">
        <v>450</v>
      </c>
      <c r="K18" s="45">
        <v>413</v>
      </c>
      <c r="L18" s="45">
        <v>259</v>
      </c>
      <c r="M18" s="45">
        <v>221</v>
      </c>
      <c r="N18" s="44">
        <v>1669</v>
      </c>
      <c r="O18" s="45">
        <v>2047</v>
      </c>
      <c r="P18" s="46">
        <v>1.3194316294519284</v>
      </c>
      <c r="Q18" s="47">
        <v>2.1682967337147074</v>
      </c>
      <c r="R18" s="48">
        <v>3.487728363166636</v>
      </c>
      <c r="S18" s="47" t="e">
        <v>#REF!</v>
      </c>
      <c r="T18" s="47">
        <v>3.0079350433659346</v>
      </c>
      <c r="U18" s="47">
        <v>4.1520575751983761</v>
      </c>
      <c r="V18" s="47">
        <v>3.8106661745709545</v>
      </c>
      <c r="W18" s="47">
        <v>2.389739804391954</v>
      </c>
      <c r="X18" s="47">
        <v>2.0391216091529802</v>
      </c>
      <c r="Y18" s="49">
        <v>15.399520206680201</v>
      </c>
      <c r="Z18" s="49">
        <v>18.887248569846836</v>
      </c>
      <c r="AA18" s="50" t="str">
        <f t="shared" si="0"/>
        <v>米原市</v>
      </c>
      <c r="AB18" s="51"/>
      <c r="AC18" s="44">
        <v>5778</v>
      </c>
      <c r="AD18" s="45">
        <v>116</v>
      </c>
      <c r="AE18" s="45">
        <v>201</v>
      </c>
      <c r="AF18" s="44">
        <v>317</v>
      </c>
      <c r="AG18" s="45" t="e">
        <f>#REF!</f>
        <v>#REF!</v>
      </c>
      <c r="AH18" s="45">
        <v>297</v>
      </c>
      <c r="AI18" s="45">
        <v>407</v>
      </c>
      <c r="AJ18" s="45">
        <v>363</v>
      </c>
      <c r="AK18" s="45">
        <v>232</v>
      </c>
      <c r="AL18" s="45">
        <v>191</v>
      </c>
      <c r="AM18" s="44">
        <v>1490</v>
      </c>
      <c r="AN18" s="52">
        <v>1807</v>
      </c>
      <c r="AO18" s="46">
        <f t="shared" si="1"/>
        <v>2.0076150917272413</v>
      </c>
      <c r="AP18" s="57">
        <f t="shared" si="1"/>
        <v>3.47871235721703</v>
      </c>
      <c r="AQ18" s="47">
        <f t="shared" si="1"/>
        <v>5.4863274489442713</v>
      </c>
      <c r="AR18" s="58" t="e">
        <f t="shared" si="1"/>
        <v>#REF!</v>
      </c>
      <c r="AS18" s="47">
        <f t="shared" si="1"/>
        <v>5.1401869158878499</v>
      </c>
      <c r="AT18" s="47">
        <f t="shared" si="1"/>
        <v>7.0439598476981651</v>
      </c>
      <c r="AU18" s="47">
        <f t="shared" si="1"/>
        <v>6.2824506749740401</v>
      </c>
      <c r="AV18" s="47">
        <f t="shared" si="1"/>
        <v>4.0152301834544826</v>
      </c>
      <c r="AW18" s="47">
        <f t="shared" si="1"/>
        <v>3.3056420906888198</v>
      </c>
      <c r="AX18" s="49">
        <f t="shared" si="1"/>
        <v>25.787469712703359</v>
      </c>
      <c r="AY18" s="59">
        <f t="shared" si="1"/>
        <v>31.273797161647625</v>
      </c>
    </row>
    <row r="19" spans="1:51" ht="12.75" customHeight="1" x14ac:dyDescent="0.45">
      <c r="A19" s="10" t="s">
        <v>64</v>
      </c>
      <c r="B19" s="50" t="s">
        <v>75</v>
      </c>
      <c r="C19" s="56"/>
      <c r="D19" s="44">
        <v>11695</v>
      </c>
      <c r="E19" s="45">
        <v>178</v>
      </c>
      <c r="F19" s="45">
        <v>190</v>
      </c>
      <c r="G19" s="44">
        <v>368</v>
      </c>
      <c r="H19" s="45" t="e">
        <v>#REF!</v>
      </c>
      <c r="I19" s="45">
        <v>469</v>
      </c>
      <c r="J19" s="45">
        <v>364</v>
      </c>
      <c r="K19" s="45">
        <v>227</v>
      </c>
      <c r="L19" s="45">
        <v>177</v>
      </c>
      <c r="M19" s="45">
        <v>142</v>
      </c>
      <c r="N19" s="44">
        <v>1379</v>
      </c>
      <c r="O19" s="45">
        <v>1747</v>
      </c>
      <c r="P19" s="46">
        <v>1.5220179563916203</v>
      </c>
      <c r="Q19" s="47">
        <v>1.6246259085079091</v>
      </c>
      <c r="R19" s="48">
        <v>3.1466438648995294</v>
      </c>
      <c r="S19" s="47" t="e">
        <v>#REF!</v>
      </c>
      <c r="T19" s="47">
        <v>4.0102607952116287</v>
      </c>
      <c r="U19" s="47">
        <v>3.1124412141941002</v>
      </c>
      <c r="V19" s="47">
        <v>1.9410004275331338</v>
      </c>
      <c r="W19" s="47">
        <v>1.5134672937152629</v>
      </c>
      <c r="X19" s="47">
        <v>1.2141941000427532</v>
      </c>
      <c r="Y19" s="49">
        <v>11.791363830696879</v>
      </c>
      <c r="Z19" s="49">
        <v>14.938007695596408</v>
      </c>
      <c r="AA19" s="50" t="str">
        <f t="shared" si="0"/>
        <v>栗東市</v>
      </c>
      <c r="AB19" s="51"/>
      <c r="AC19" s="44">
        <v>4759</v>
      </c>
      <c r="AD19" s="45">
        <v>145</v>
      </c>
      <c r="AE19" s="45">
        <v>151</v>
      </c>
      <c r="AF19" s="44">
        <v>296</v>
      </c>
      <c r="AG19" s="45" t="e">
        <f>#REF!</f>
        <v>#REF!</v>
      </c>
      <c r="AH19" s="45">
        <v>385</v>
      </c>
      <c r="AI19" s="45">
        <v>312</v>
      </c>
      <c r="AJ19" s="45">
        <v>184</v>
      </c>
      <c r="AK19" s="45">
        <v>152</v>
      </c>
      <c r="AL19" s="45">
        <v>118</v>
      </c>
      <c r="AM19" s="44">
        <v>1151</v>
      </c>
      <c r="AN19" s="52">
        <v>1447</v>
      </c>
      <c r="AO19" s="46">
        <f t="shared" si="1"/>
        <v>3.0468585837360793</v>
      </c>
      <c r="AP19" s="57">
        <f t="shared" si="1"/>
        <v>3.1729354906492957</v>
      </c>
      <c r="AQ19" s="47">
        <f t="shared" si="1"/>
        <v>6.2197940743853746</v>
      </c>
      <c r="AR19" s="58" t="e">
        <f t="shared" si="1"/>
        <v>#REF!</v>
      </c>
      <c r="AS19" s="47">
        <f t="shared" si="1"/>
        <v>8.0899348602647603</v>
      </c>
      <c r="AT19" s="47">
        <f t="shared" si="1"/>
        <v>6.5559991594872873</v>
      </c>
      <c r="AU19" s="47">
        <f t="shared" si="1"/>
        <v>3.86635847867199</v>
      </c>
      <c r="AV19" s="47">
        <f t="shared" si="1"/>
        <v>3.1939483084681655</v>
      </c>
      <c r="AW19" s="47">
        <f t="shared" si="1"/>
        <v>2.4795125026266023</v>
      </c>
      <c r="AX19" s="49">
        <f t="shared" si="1"/>
        <v>24.185753309518805</v>
      </c>
      <c r="AY19" s="59">
        <f t="shared" si="1"/>
        <v>30.405547383904182</v>
      </c>
    </row>
    <row r="20" spans="1:51" ht="12.75" customHeight="1" x14ac:dyDescent="0.45">
      <c r="A20" s="10" t="s">
        <v>62</v>
      </c>
      <c r="B20" s="50" t="s">
        <v>76</v>
      </c>
      <c r="C20" s="56"/>
      <c r="D20" s="44">
        <v>6048</v>
      </c>
      <c r="E20" s="45">
        <v>71</v>
      </c>
      <c r="F20" s="45">
        <v>90</v>
      </c>
      <c r="G20" s="44">
        <v>161</v>
      </c>
      <c r="H20" s="45" t="e">
        <v>#REF!</v>
      </c>
      <c r="I20" s="45">
        <v>223</v>
      </c>
      <c r="J20" s="45">
        <v>242</v>
      </c>
      <c r="K20" s="45">
        <v>157</v>
      </c>
      <c r="L20" s="45">
        <v>149</v>
      </c>
      <c r="M20" s="45">
        <v>120</v>
      </c>
      <c r="N20" s="44">
        <v>891</v>
      </c>
      <c r="O20" s="45">
        <v>1052</v>
      </c>
      <c r="P20" s="46">
        <v>1.1739417989417988</v>
      </c>
      <c r="Q20" s="47">
        <v>1.4880952380952379</v>
      </c>
      <c r="R20" s="48">
        <v>2.6620370370370372</v>
      </c>
      <c r="S20" s="47" t="e">
        <v>#REF!</v>
      </c>
      <c r="T20" s="47">
        <v>3.6871693121693125</v>
      </c>
      <c r="U20" s="47">
        <v>4.0013227513227516</v>
      </c>
      <c r="V20" s="47">
        <v>2.5958994708994707</v>
      </c>
      <c r="W20" s="47">
        <v>2.4636243386243386</v>
      </c>
      <c r="X20" s="47">
        <v>1.984126984126984</v>
      </c>
      <c r="Y20" s="49">
        <v>14.732142857142858</v>
      </c>
      <c r="Z20" s="49">
        <v>17.394179894179896</v>
      </c>
      <c r="AA20" s="50" t="str">
        <f t="shared" si="0"/>
        <v>日野町</v>
      </c>
      <c r="AB20" s="51"/>
      <c r="AC20" s="44">
        <v>3195</v>
      </c>
      <c r="AD20" s="45">
        <v>64</v>
      </c>
      <c r="AE20" s="45">
        <v>80</v>
      </c>
      <c r="AF20" s="44">
        <v>144</v>
      </c>
      <c r="AG20" s="45" t="e">
        <f>#REF!</f>
        <v>#REF!</v>
      </c>
      <c r="AH20" s="45">
        <v>195</v>
      </c>
      <c r="AI20" s="45">
        <v>216</v>
      </c>
      <c r="AJ20" s="45">
        <v>142</v>
      </c>
      <c r="AK20" s="45">
        <v>134</v>
      </c>
      <c r="AL20" s="45">
        <v>102</v>
      </c>
      <c r="AM20" s="44">
        <v>789</v>
      </c>
      <c r="AN20" s="52">
        <v>933</v>
      </c>
      <c r="AO20" s="46">
        <f t="shared" si="1"/>
        <v>2.0031298904538342</v>
      </c>
      <c r="AP20" s="57">
        <f t="shared" si="1"/>
        <v>2.5039123630672928</v>
      </c>
      <c r="AQ20" s="47">
        <f t="shared" si="1"/>
        <v>4.507042253521127</v>
      </c>
      <c r="AR20" s="58" t="e">
        <f t="shared" si="1"/>
        <v>#REF!</v>
      </c>
      <c r="AS20" s="47">
        <f t="shared" si="1"/>
        <v>6.103286384976526</v>
      </c>
      <c r="AT20" s="47">
        <f t="shared" si="1"/>
        <v>6.7605633802816891</v>
      </c>
      <c r="AU20" s="47">
        <f t="shared" si="1"/>
        <v>4.4444444444444446</v>
      </c>
      <c r="AV20" s="47">
        <f t="shared" si="1"/>
        <v>4.1940532081377153</v>
      </c>
      <c r="AW20" s="47">
        <f t="shared" si="1"/>
        <v>3.1924882629107985</v>
      </c>
      <c r="AX20" s="49">
        <f t="shared" si="1"/>
        <v>24.694835680751172</v>
      </c>
      <c r="AY20" s="59">
        <f t="shared" si="1"/>
        <v>29.201877934272304</v>
      </c>
    </row>
    <row r="21" spans="1:51" ht="12.75" customHeight="1" x14ac:dyDescent="0.45">
      <c r="A21" s="10" t="s">
        <v>62</v>
      </c>
      <c r="B21" s="50" t="s">
        <v>77</v>
      </c>
      <c r="C21" s="56"/>
      <c r="D21" s="44">
        <v>2848</v>
      </c>
      <c r="E21" s="45">
        <v>43</v>
      </c>
      <c r="F21" s="45">
        <v>67</v>
      </c>
      <c r="G21" s="44">
        <v>110</v>
      </c>
      <c r="H21" s="45" t="e">
        <v>#REF!</v>
      </c>
      <c r="I21" s="45">
        <v>95</v>
      </c>
      <c r="J21" s="45">
        <v>111</v>
      </c>
      <c r="K21" s="45">
        <v>66</v>
      </c>
      <c r="L21" s="45">
        <v>66</v>
      </c>
      <c r="M21" s="45">
        <v>34</v>
      </c>
      <c r="N21" s="44">
        <v>372</v>
      </c>
      <c r="O21" s="45">
        <v>482</v>
      </c>
      <c r="P21" s="46">
        <v>1.5098314606741574</v>
      </c>
      <c r="Q21" s="47">
        <v>2.3525280898876404</v>
      </c>
      <c r="R21" s="48">
        <v>3.8623595505617976</v>
      </c>
      <c r="S21" s="47" t="e">
        <v>#REF!</v>
      </c>
      <c r="T21" s="47">
        <v>3.3356741573033708</v>
      </c>
      <c r="U21" s="47">
        <v>3.8974719101123592</v>
      </c>
      <c r="V21" s="47">
        <v>2.3174157303370788</v>
      </c>
      <c r="W21" s="47">
        <v>2.3174157303370788</v>
      </c>
      <c r="X21" s="47">
        <v>1.193820224719101</v>
      </c>
      <c r="Y21" s="49">
        <v>13.061797752808991</v>
      </c>
      <c r="Z21" s="49">
        <v>16.924157303370787</v>
      </c>
      <c r="AA21" s="50" t="str">
        <f t="shared" si="0"/>
        <v>竜王町</v>
      </c>
      <c r="AB21" s="51"/>
      <c r="AC21" s="44">
        <v>1352</v>
      </c>
      <c r="AD21" s="45">
        <v>33</v>
      </c>
      <c r="AE21" s="45">
        <v>60</v>
      </c>
      <c r="AF21" s="44">
        <v>93</v>
      </c>
      <c r="AG21" s="45" t="e">
        <f>#REF!</f>
        <v>#REF!</v>
      </c>
      <c r="AH21" s="45">
        <v>86</v>
      </c>
      <c r="AI21" s="45">
        <v>99</v>
      </c>
      <c r="AJ21" s="45">
        <v>62</v>
      </c>
      <c r="AK21" s="45">
        <v>65</v>
      </c>
      <c r="AL21" s="45">
        <v>32</v>
      </c>
      <c r="AM21" s="44">
        <v>344</v>
      </c>
      <c r="AN21" s="52">
        <v>437</v>
      </c>
      <c r="AO21" s="46">
        <f t="shared" si="1"/>
        <v>2.440828402366864</v>
      </c>
      <c r="AP21" s="57">
        <f t="shared" si="1"/>
        <v>4.4378698224852071</v>
      </c>
      <c r="AQ21" s="47">
        <f t="shared" si="1"/>
        <v>6.8786982248520712</v>
      </c>
      <c r="AR21" s="58" t="e">
        <f t="shared" si="1"/>
        <v>#REF!</v>
      </c>
      <c r="AS21" s="47">
        <f t="shared" si="1"/>
        <v>6.3609467455621305</v>
      </c>
      <c r="AT21" s="47">
        <f t="shared" si="1"/>
        <v>7.3224852071005913</v>
      </c>
      <c r="AU21" s="47">
        <f t="shared" si="1"/>
        <v>4.5857988165680474</v>
      </c>
      <c r="AV21" s="47">
        <f t="shared" si="1"/>
        <v>4.8076923076923084</v>
      </c>
      <c r="AW21" s="47">
        <f t="shared" si="1"/>
        <v>2.3668639053254439</v>
      </c>
      <c r="AX21" s="49">
        <f t="shared" si="1"/>
        <v>25.443786982248522</v>
      </c>
      <c r="AY21" s="59">
        <f t="shared" si="1"/>
        <v>32.322485207100591</v>
      </c>
    </row>
    <row r="22" spans="1:51" ht="12.75" customHeight="1" x14ac:dyDescent="0.45">
      <c r="A22" s="10" t="s">
        <v>58</v>
      </c>
      <c r="B22" s="50" t="s">
        <v>78</v>
      </c>
      <c r="C22" s="56"/>
      <c r="D22" s="44">
        <v>4468</v>
      </c>
      <c r="E22" s="45">
        <v>64</v>
      </c>
      <c r="F22" s="45">
        <v>81</v>
      </c>
      <c r="G22" s="44">
        <v>145</v>
      </c>
      <c r="H22" s="45" t="e">
        <v>#REF!</v>
      </c>
      <c r="I22" s="45">
        <v>213</v>
      </c>
      <c r="J22" s="45">
        <v>123</v>
      </c>
      <c r="K22" s="45">
        <v>139</v>
      </c>
      <c r="L22" s="45">
        <v>92</v>
      </c>
      <c r="M22" s="45">
        <v>88</v>
      </c>
      <c r="N22" s="44">
        <v>655</v>
      </c>
      <c r="O22" s="45">
        <v>800</v>
      </c>
      <c r="P22" s="46">
        <v>1.4324082363473589</v>
      </c>
      <c r="Q22" s="47">
        <v>1.8128916741271262</v>
      </c>
      <c r="R22" s="48">
        <v>3.2452999104744853</v>
      </c>
      <c r="S22" s="47" t="e">
        <v>#REF!</v>
      </c>
      <c r="T22" s="47">
        <v>4.7672336615935542</v>
      </c>
      <c r="U22" s="47">
        <v>2.7529095792300806</v>
      </c>
      <c r="V22" s="47">
        <v>3.1110116383169206</v>
      </c>
      <c r="W22" s="47">
        <v>2.0590868397493285</v>
      </c>
      <c r="X22" s="47">
        <v>1.9695613249776187</v>
      </c>
      <c r="Y22" s="49">
        <v>14.659803043867504</v>
      </c>
      <c r="Z22" s="49">
        <v>17.905102954341988</v>
      </c>
      <c r="AA22" s="50" t="str">
        <f t="shared" si="0"/>
        <v>愛荘町</v>
      </c>
      <c r="AB22" s="51"/>
      <c r="AC22" s="44">
        <v>2219</v>
      </c>
      <c r="AD22" s="45">
        <v>47</v>
      </c>
      <c r="AE22" s="45">
        <v>65</v>
      </c>
      <c r="AF22" s="44">
        <v>112</v>
      </c>
      <c r="AG22" s="45" t="e">
        <f>#REF!</f>
        <v>#REF!</v>
      </c>
      <c r="AH22" s="45">
        <v>182</v>
      </c>
      <c r="AI22" s="45">
        <v>101</v>
      </c>
      <c r="AJ22" s="45">
        <v>123</v>
      </c>
      <c r="AK22" s="45">
        <v>87</v>
      </c>
      <c r="AL22" s="45">
        <v>74</v>
      </c>
      <c r="AM22" s="44">
        <v>567</v>
      </c>
      <c r="AN22" s="52">
        <v>679</v>
      </c>
      <c r="AO22" s="46">
        <f t="shared" si="1"/>
        <v>2.1180712032447051</v>
      </c>
      <c r="AP22" s="57">
        <f t="shared" si="1"/>
        <v>2.9292474087426768</v>
      </c>
      <c r="AQ22" s="47">
        <f t="shared" si="1"/>
        <v>5.0473186119873814</v>
      </c>
      <c r="AR22" s="58" t="e">
        <f t="shared" si="1"/>
        <v>#REF!</v>
      </c>
      <c r="AS22" s="47">
        <f t="shared" si="1"/>
        <v>8.2018927444794958</v>
      </c>
      <c r="AT22" s="47">
        <f t="shared" si="1"/>
        <v>4.5515998197386205</v>
      </c>
      <c r="AU22" s="47">
        <f t="shared" si="1"/>
        <v>5.5430374042361423</v>
      </c>
      <c r="AV22" s="47">
        <f t="shared" si="1"/>
        <v>3.9206849932401986</v>
      </c>
      <c r="AW22" s="47">
        <f t="shared" si="1"/>
        <v>3.3348355114916628</v>
      </c>
      <c r="AX22" s="49">
        <f t="shared" si="1"/>
        <v>25.552050473186121</v>
      </c>
      <c r="AY22" s="59">
        <f t="shared" si="1"/>
        <v>30.5993690851735</v>
      </c>
    </row>
    <row r="23" spans="1:51" ht="12.75" customHeight="1" x14ac:dyDescent="0.45">
      <c r="A23" s="10" t="s">
        <v>58</v>
      </c>
      <c r="B23" s="50" t="s">
        <v>79</v>
      </c>
      <c r="C23" s="56"/>
      <c r="D23" s="44">
        <v>1805</v>
      </c>
      <c r="E23" s="45">
        <v>17</v>
      </c>
      <c r="F23" s="45">
        <v>43</v>
      </c>
      <c r="G23" s="44">
        <v>60</v>
      </c>
      <c r="H23" s="45" t="e">
        <v>#REF!</v>
      </c>
      <c r="I23" s="45">
        <v>68</v>
      </c>
      <c r="J23" s="45">
        <v>78</v>
      </c>
      <c r="K23" s="45">
        <v>63</v>
      </c>
      <c r="L23" s="45">
        <v>43</v>
      </c>
      <c r="M23" s="45">
        <v>38</v>
      </c>
      <c r="N23" s="44">
        <v>290</v>
      </c>
      <c r="O23" s="45">
        <v>350</v>
      </c>
      <c r="P23" s="46">
        <v>0.94182825484764532</v>
      </c>
      <c r="Q23" s="47">
        <v>2.3822714681440442</v>
      </c>
      <c r="R23" s="48">
        <v>3.32409972299169</v>
      </c>
      <c r="S23" s="47" t="e">
        <v>#REF!</v>
      </c>
      <c r="T23" s="47">
        <v>3.7673130193905813</v>
      </c>
      <c r="U23" s="47">
        <v>4.3213296398891963</v>
      </c>
      <c r="V23" s="47">
        <v>3.4903047091412747</v>
      </c>
      <c r="W23" s="47">
        <v>2.3822714681440442</v>
      </c>
      <c r="X23" s="47">
        <v>2.1052631578947367</v>
      </c>
      <c r="Y23" s="49">
        <v>16.066481994459831</v>
      </c>
      <c r="Z23" s="49">
        <v>19.390581717451525</v>
      </c>
      <c r="AA23" s="50" t="str">
        <f t="shared" si="0"/>
        <v>豊郷町</v>
      </c>
      <c r="AB23" s="51"/>
      <c r="AC23" s="44">
        <v>845</v>
      </c>
      <c r="AD23" s="45">
        <v>16</v>
      </c>
      <c r="AE23" s="45">
        <v>34</v>
      </c>
      <c r="AF23" s="44">
        <v>50</v>
      </c>
      <c r="AG23" s="45" t="e">
        <f>#REF!</f>
        <v>#REF!</v>
      </c>
      <c r="AH23" s="45">
        <v>60</v>
      </c>
      <c r="AI23" s="45">
        <v>67</v>
      </c>
      <c r="AJ23" s="45">
        <v>53</v>
      </c>
      <c r="AK23" s="45">
        <v>38</v>
      </c>
      <c r="AL23" s="45">
        <v>36</v>
      </c>
      <c r="AM23" s="44">
        <v>254</v>
      </c>
      <c r="AN23" s="52">
        <v>304</v>
      </c>
      <c r="AO23" s="46">
        <f t="shared" si="1"/>
        <v>1.8934911242603552</v>
      </c>
      <c r="AP23" s="57">
        <f t="shared" si="1"/>
        <v>4.0236686390532546</v>
      </c>
      <c r="AQ23" s="47">
        <f t="shared" si="1"/>
        <v>5.9171597633136095</v>
      </c>
      <c r="AR23" s="58" t="e">
        <f t="shared" si="1"/>
        <v>#REF!</v>
      </c>
      <c r="AS23" s="47">
        <f t="shared" si="1"/>
        <v>7.1005917159763312</v>
      </c>
      <c r="AT23" s="47">
        <f t="shared" si="1"/>
        <v>7.9289940828402363</v>
      </c>
      <c r="AU23" s="47">
        <f t="shared" si="1"/>
        <v>6.272189349112427</v>
      </c>
      <c r="AV23" s="47">
        <f t="shared" si="1"/>
        <v>4.4970414201183431</v>
      </c>
      <c r="AW23" s="47">
        <f t="shared" si="1"/>
        <v>4.2603550295857984</v>
      </c>
      <c r="AX23" s="49">
        <f t="shared" si="1"/>
        <v>30.059171597633139</v>
      </c>
      <c r="AY23" s="59">
        <f t="shared" si="1"/>
        <v>35.976331360946745</v>
      </c>
    </row>
    <row r="24" spans="1:51" ht="12.75" customHeight="1" x14ac:dyDescent="0.45">
      <c r="A24" s="10" t="s">
        <v>58</v>
      </c>
      <c r="B24" s="50" t="s">
        <v>80</v>
      </c>
      <c r="C24" s="56"/>
      <c r="D24" s="44">
        <v>2216</v>
      </c>
      <c r="E24" s="45">
        <v>43</v>
      </c>
      <c r="F24" s="45">
        <v>35</v>
      </c>
      <c r="G24" s="44">
        <v>78</v>
      </c>
      <c r="H24" s="45" t="e">
        <v>#REF!</v>
      </c>
      <c r="I24" s="45">
        <v>126</v>
      </c>
      <c r="J24" s="45">
        <v>78</v>
      </c>
      <c r="K24" s="45">
        <v>88</v>
      </c>
      <c r="L24" s="45">
        <v>48</v>
      </c>
      <c r="M24" s="45">
        <v>34</v>
      </c>
      <c r="N24" s="44">
        <v>374</v>
      </c>
      <c r="O24" s="45">
        <v>452</v>
      </c>
      <c r="P24" s="46">
        <v>1.9404332129963902</v>
      </c>
      <c r="Q24" s="47">
        <v>1.5794223826714799</v>
      </c>
      <c r="R24" s="48">
        <v>3.5198555956678703</v>
      </c>
      <c r="S24" s="47" t="e">
        <v>#REF!</v>
      </c>
      <c r="T24" s="47">
        <v>5.6859205776173285</v>
      </c>
      <c r="U24" s="47">
        <v>3.5198555956678703</v>
      </c>
      <c r="V24" s="47">
        <v>3.9711191335740073</v>
      </c>
      <c r="W24" s="47">
        <v>2.1660649819494582</v>
      </c>
      <c r="X24" s="47">
        <v>1.5342960288808665</v>
      </c>
      <c r="Y24" s="49">
        <v>16.877256317689532</v>
      </c>
      <c r="Z24" s="49">
        <v>20.397111913357403</v>
      </c>
      <c r="AA24" s="50" t="str">
        <f t="shared" si="0"/>
        <v>甲良町</v>
      </c>
      <c r="AB24" s="51"/>
      <c r="AC24" s="44">
        <v>1120</v>
      </c>
      <c r="AD24" s="45">
        <v>36</v>
      </c>
      <c r="AE24" s="45">
        <v>28</v>
      </c>
      <c r="AF24" s="44">
        <v>64</v>
      </c>
      <c r="AG24" s="45" t="e">
        <f>#REF!</f>
        <v>#REF!</v>
      </c>
      <c r="AH24" s="45">
        <v>109</v>
      </c>
      <c r="AI24" s="45">
        <v>69</v>
      </c>
      <c r="AJ24" s="45">
        <v>79</v>
      </c>
      <c r="AK24" s="45">
        <v>45</v>
      </c>
      <c r="AL24" s="45">
        <v>27</v>
      </c>
      <c r="AM24" s="44">
        <v>329</v>
      </c>
      <c r="AN24" s="52">
        <v>393</v>
      </c>
      <c r="AO24" s="46">
        <f t="shared" si="1"/>
        <v>3.214285714285714</v>
      </c>
      <c r="AP24" s="57">
        <f t="shared" si="1"/>
        <v>2.5</v>
      </c>
      <c r="AQ24" s="47">
        <f t="shared" si="1"/>
        <v>5.7142857142857144</v>
      </c>
      <c r="AR24" s="58" t="e">
        <f t="shared" si="1"/>
        <v>#REF!</v>
      </c>
      <c r="AS24" s="47">
        <f t="shared" si="1"/>
        <v>9.7321428571428577</v>
      </c>
      <c r="AT24" s="47">
        <f t="shared" si="1"/>
        <v>6.1607142857142865</v>
      </c>
      <c r="AU24" s="47">
        <f t="shared" si="1"/>
        <v>7.0535714285714288</v>
      </c>
      <c r="AV24" s="47">
        <f t="shared" si="1"/>
        <v>4.0178571428571432</v>
      </c>
      <c r="AW24" s="47">
        <f t="shared" si="1"/>
        <v>2.410714285714286</v>
      </c>
      <c r="AX24" s="49">
        <f t="shared" si="1"/>
        <v>29.375</v>
      </c>
      <c r="AY24" s="59">
        <f t="shared" si="1"/>
        <v>35.089285714285708</v>
      </c>
    </row>
    <row r="25" spans="1:51" ht="12.75" customHeight="1" x14ac:dyDescent="0.45">
      <c r="A25" s="10" t="s">
        <v>58</v>
      </c>
      <c r="B25" s="50" t="s">
        <v>81</v>
      </c>
      <c r="C25" s="56"/>
      <c r="D25" s="44">
        <v>2369</v>
      </c>
      <c r="E25" s="45">
        <v>22</v>
      </c>
      <c r="F25" s="45">
        <v>22</v>
      </c>
      <c r="G25" s="44">
        <v>44</v>
      </c>
      <c r="H25" s="45" t="e">
        <v>#REF!</v>
      </c>
      <c r="I25" s="45">
        <v>115</v>
      </c>
      <c r="J25" s="45">
        <v>73</v>
      </c>
      <c r="K25" s="45">
        <v>61</v>
      </c>
      <c r="L25" s="45">
        <v>69</v>
      </c>
      <c r="M25" s="45">
        <v>28</v>
      </c>
      <c r="N25" s="44">
        <v>346</v>
      </c>
      <c r="O25" s="45">
        <v>390</v>
      </c>
      <c r="P25" s="46">
        <v>0.92866188265090766</v>
      </c>
      <c r="Q25" s="47">
        <v>0.92866188265090766</v>
      </c>
      <c r="R25" s="48">
        <v>1.8573237653018153</v>
      </c>
      <c r="S25" s="47" t="e">
        <v>#REF!</v>
      </c>
      <c r="T25" s="47">
        <v>4.8543689320388346</v>
      </c>
      <c r="U25" s="47">
        <v>3.0814689742507388</v>
      </c>
      <c r="V25" s="47">
        <v>2.5749261291684258</v>
      </c>
      <c r="W25" s="47">
        <v>2.912621359223301</v>
      </c>
      <c r="X25" s="47">
        <v>1.1819333051920642</v>
      </c>
      <c r="Y25" s="49">
        <v>14.605318699873365</v>
      </c>
      <c r="Z25" s="49">
        <v>16.462642465175179</v>
      </c>
      <c r="AA25" s="50" t="str">
        <f t="shared" si="0"/>
        <v>多賀町</v>
      </c>
      <c r="AB25" s="51"/>
      <c r="AC25" s="44">
        <v>1268</v>
      </c>
      <c r="AD25" s="45">
        <v>21</v>
      </c>
      <c r="AE25" s="45">
        <v>21</v>
      </c>
      <c r="AF25" s="44">
        <v>42</v>
      </c>
      <c r="AG25" s="45" t="e">
        <f>#REF!</f>
        <v>#REF!</v>
      </c>
      <c r="AH25" s="45">
        <v>105</v>
      </c>
      <c r="AI25" s="45">
        <v>66</v>
      </c>
      <c r="AJ25" s="45">
        <v>54</v>
      </c>
      <c r="AK25" s="45">
        <v>61</v>
      </c>
      <c r="AL25" s="45">
        <v>23</v>
      </c>
      <c r="AM25" s="44">
        <v>309</v>
      </c>
      <c r="AN25" s="52">
        <v>351</v>
      </c>
      <c r="AO25" s="46">
        <f t="shared" si="1"/>
        <v>1.6561514195583598</v>
      </c>
      <c r="AP25" s="57">
        <f t="shared" si="1"/>
        <v>1.6561514195583598</v>
      </c>
      <c r="AQ25" s="47">
        <f t="shared" si="1"/>
        <v>3.3123028391167195</v>
      </c>
      <c r="AR25" s="58" t="e">
        <f t="shared" si="1"/>
        <v>#REF!</v>
      </c>
      <c r="AS25" s="47">
        <f t="shared" si="1"/>
        <v>8.2807570977917972</v>
      </c>
      <c r="AT25" s="47">
        <f t="shared" si="1"/>
        <v>5.2050473186119879</v>
      </c>
      <c r="AU25" s="47">
        <f t="shared" si="1"/>
        <v>4.2586750788643535</v>
      </c>
      <c r="AV25" s="47">
        <f t="shared" si="1"/>
        <v>4.8107255520504735</v>
      </c>
      <c r="AW25" s="47">
        <f t="shared" si="1"/>
        <v>1.8138801261829656</v>
      </c>
      <c r="AX25" s="49">
        <f t="shared" si="1"/>
        <v>24.369085173501578</v>
      </c>
      <c r="AY25" s="59">
        <f t="shared" si="1"/>
        <v>27.681388012618296</v>
      </c>
    </row>
    <row r="26" spans="1:51" s="32" customFormat="1" ht="8.25" customHeight="1" x14ac:dyDescent="0.45">
      <c r="B26" s="60"/>
      <c r="C26" s="61"/>
      <c r="D26" s="62">
        <v>333552</v>
      </c>
      <c r="E26" s="63">
        <v>6695</v>
      </c>
      <c r="F26" s="64">
        <v>7638</v>
      </c>
      <c r="G26" s="65">
        <v>14333</v>
      </c>
      <c r="H26" s="64"/>
      <c r="I26" s="64">
        <v>11900</v>
      </c>
      <c r="J26" s="64">
        <v>11156</v>
      </c>
      <c r="K26" s="64">
        <v>8542</v>
      </c>
      <c r="L26" s="64">
        <v>6853</v>
      </c>
      <c r="M26" s="64">
        <v>5301</v>
      </c>
      <c r="N26" s="65">
        <v>43752</v>
      </c>
      <c r="O26" s="64">
        <v>58085</v>
      </c>
      <c r="P26" s="66"/>
      <c r="Q26" s="64"/>
      <c r="R26" s="65"/>
      <c r="S26" s="64"/>
      <c r="T26" s="64"/>
      <c r="U26" s="64"/>
      <c r="V26" s="64"/>
      <c r="W26" s="64"/>
      <c r="X26" s="64"/>
      <c r="Y26" s="67"/>
      <c r="Z26" s="67"/>
      <c r="AA26" s="60"/>
      <c r="AB26" s="61"/>
      <c r="AC26" s="62"/>
      <c r="AD26" s="63"/>
      <c r="AE26" s="64"/>
      <c r="AF26" s="65"/>
      <c r="AG26" s="64"/>
      <c r="AH26" s="64"/>
      <c r="AI26" s="64"/>
      <c r="AJ26" s="64"/>
      <c r="AK26" s="64"/>
      <c r="AL26" s="64"/>
      <c r="AM26" s="65"/>
      <c r="AN26" s="68"/>
      <c r="AO26" s="66"/>
      <c r="AP26" s="69"/>
      <c r="AQ26" s="64"/>
      <c r="AR26" s="68"/>
      <c r="AS26" s="64"/>
      <c r="AT26" s="64"/>
      <c r="AU26" s="64"/>
      <c r="AV26" s="64"/>
      <c r="AW26" s="64"/>
      <c r="AX26" s="67"/>
      <c r="AY26" s="70"/>
    </row>
    <row r="27" spans="1:51" ht="12.75" customHeight="1" x14ac:dyDescent="0.45">
      <c r="B27" s="71" t="s">
        <v>82</v>
      </c>
      <c r="C27" s="72" t="s">
        <v>56</v>
      </c>
      <c r="D27" s="73">
        <v>81884</v>
      </c>
      <c r="E27" s="74">
        <v>1834</v>
      </c>
      <c r="F27" s="74">
        <v>2653</v>
      </c>
      <c r="G27" s="73">
        <v>4487</v>
      </c>
      <c r="H27" s="74" t="e">
        <v>#REF!</v>
      </c>
      <c r="I27" s="74">
        <v>2390</v>
      </c>
      <c r="J27" s="74">
        <v>3221</v>
      </c>
      <c r="K27" s="74">
        <v>2362</v>
      </c>
      <c r="L27" s="74">
        <v>1715</v>
      </c>
      <c r="M27" s="74">
        <v>1240</v>
      </c>
      <c r="N27" s="73">
        <v>10928</v>
      </c>
      <c r="O27" s="74">
        <v>15415</v>
      </c>
      <c r="P27" s="75">
        <v>2.2397537980557862</v>
      </c>
      <c r="Q27" s="76">
        <v>3.23994919642421</v>
      </c>
      <c r="R27" s="77">
        <v>5.4797029944799958</v>
      </c>
      <c r="S27" s="76" t="e">
        <v>#REF!</v>
      </c>
      <c r="T27" s="76">
        <v>2.9187631283278783</v>
      </c>
      <c r="U27" s="76">
        <v>3.9336134043280744</v>
      </c>
      <c r="V27" s="76">
        <v>2.884568413853744</v>
      </c>
      <c r="W27" s="76">
        <v>2.0944262615407161</v>
      </c>
      <c r="X27" s="76">
        <v>1.5143373552830832</v>
      </c>
      <c r="Y27" s="78">
        <v>13.345708563333497</v>
      </c>
      <c r="Z27" s="78">
        <v>18.825411557813492</v>
      </c>
      <c r="AA27" s="71" t="s">
        <v>82</v>
      </c>
      <c r="AB27" s="72" t="s">
        <v>56</v>
      </c>
      <c r="AC27" s="73">
        <f t="shared" ref="AC27:AN33" ca="1" si="2">SUMIF($A$7:$A$25,$C27,AC$12:AC$25)</f>
        <v>6981</v>
      </c>
      <c r="AD27" s="74">
        <f t="shared" ca="1" si="2"/>
        <v>259</v>
      </c>
      <c r="AE27" s="74">
        <f t="shared" ca="1" si="2"/>
        <v>236</v>
      </c>
      <c r="AF27" s="73">
        <f t="shared" ca="1" si="2"/>
        <v>495</v>
      </c>
      <c r="AG27" s="74" t="e">
        <f t="shared" ca="1" si="2"/>
        <v>#REF!</v>
      </c>
      <c r="AH27" s="74">
        <f t="shared" ca="1" si="2"/>
        <v>570</v>
      </c>
      <c r="AI27" s="74">
        <f t="shared" ca="1" si="2"/>
        <v>455</v>
      </c>
      <c r="AJ27" s="74">
        <f t="shared" ca="1" si="2"/>
        <v>367</v>
      </c>
      <c r="AK27" s="74">
        <f t="shared" ca="1" si="2"/>
        <v>285</v>
      </c>
      <c r="AL27" s="74">
        <f t="shared" ca="1" si="2"/>
        <v>166</v>
      </c>
      <c r="AM27" s="73">
        <f t="shared" ca="1" si="2"/>
        <v>1843</v>
      </c>
      <c r="AN27" s="79">
        <f t="shared" ca="1" si="2"/>
        <v>2338</v>
      </c>
      <c r="AO27" s="75">
        <f t="shared" ref="AO27:AY34" ca="1" si="3">AD27/$AC27*100</f>
        <v>3.7100701905171181</v>
      </c>
      <c r="AP27" s="53">
        <f t="shared" ca="1" si="3"/>
        <v>3.3806044979229335</v>
      </c>
      <c r="AQ27" s="76">
        <f t="shared" ca="1" si="3"/>
        <v>7.0906746884400516</v>
      </c>
      <c r="AR27" s="54" t="e">
        <f t="shared" ca="1" si="3"/>
        <v>#REF!</v>
      </c>
      <c r="AS27" s="76">
        <f t="shared" ca="1" si="3"/>
        <v>8.1650193382036953</v>
      </c>
      <c r="AT27" s="76">
        <f t="shared" ca="1" si="3"/>
        <v>6.5176908752327751</v>
      </c>
      <c r="AU27" s="76">
        <f t="shared" ca="1" si="3"/>
        <v>5.2571264861767659</v>
      </c>
      <c r="AV27" s="76">
        <f t="shared" ca="1" si="3"/>
        <v>4.0825096691018476</v>
      </c>
      <c r="AW27" s="76">
        <f t="shared" ca="1" si="3"/>
        <v>2.3778828248101993</v>
      </c>
      <c r="AX27" s="78">
        <f t="shared" ca="1" si="3"/>
        <v>26.400229193525281</v>
      </c>
      <c r="AY27" s="55">
        <f t="shared" ca="1" si="3"/>
        <v>33.49090388196533</v>
      </c>
    </row>
    <row r="28" spans="1:51" ht="12.75" customHeight="1" x14ac:dyDescent="0.45">
      <c r="B28" s="80"/>
      <c r="C28" s="81" t="s">
        <v>64</v>
      </c>
      <c r="D28" s="44">
        <v>66161</v>
      </c>
      <c r="E28" s="45">
        <v>1307</v>
      </c>
      <c r="F28" s="45">
        <v>1166</v>
      </c>
      <c r="G28" s="44">
        <v>2473</v>
      </c>
      <c r="H28" s="45" t="e">
        <v>#REF!</v>
      </c>
      <c r="I28" s="45">
        <v>2782</v>
      </c>
      <c r="J28" s="45">
        <v>1859</v>
      </c>
      <c r="K28" s="45">
        <v>1479</v>
      </c>
      <c r="L28" s="45">
        <v>1125</v>
      </c>
      <c r="M28" s="45">
        <v>894</v>
      </c>
      <c r="N28" s="44">
        <v>8139</v>
      </c>
      <c r="O28" s="45">
        <v>10612</v>
      </c>
      <c r="P28" s="46">
        <v>1.9754840464926469</v>
      </c>
      <c r="Q28" s="47">
        <v>1.7623675579268754</v>
      </c>
      <c r="R28" s="48">
        <v>3.7378516044195216</v>
      </c>
      <c r="S28" s="47" t="e">
        <v>#REF!</v>
      </c>
      <c r="T28" s="47">
        <v>4.2048941219147231</v>
      </c>
      <c r="U28" s="47">
        <v>2.809812427260773</v>
      </c>
      <c r="V28" s="47">
        <v>2.2354559332537294</v>
      </c>
      <c r="W28" s="47">
        <v>1.7003975151524311</v>
      </c>
      <c r="X28" s="47">
        <v>1.3512492253744652</v>
      </c>
      <c r="Y28" s="49">
        <v>12.301809222956123</v>
      </c>
      <c r="Z28" s="49">
        <v>16.039660827375641</v>
      </c>
      <c r="AA28" s="80"/>
      <c r="AB28" s="81" t="s">
        <v>64</v>
      </c>
      <c r="AC28" s="44">
        <f t="shared" ca="1" si="2"/>
        <v>27528</v>
      </c>
      <c r="AD28" s="45">
        <f t="shared" ca="1" si="2"/>
        <v>1029</v>
      </c>
      <c r="AE28" s="45">
        <f t="shared" ca="1" si="2"/>
        <v>973</v>
      </c>
      <c r="AF28" s="44">
        <f t="shared" ca="1" si="2"/>
        <v>2002</v>
      </c>
      <c r="AG28" s="45" t="e">
        <f t="shared" ca="1" si="2"/>
        <v>#REF!</v>
      </c>
      <c r="AH28" s="45">
        <f t="shared" ca="1" si="2"/>
        <v>1919</v>
      </c>
      <c r="AI28" s="45">
        <f t="shared" ca="1" si="2"/>
        <v>1485</v>
      </c>
      <c r="AJ28" s="45">
        <f t="shared" ca="1" si="2"/>
        <v>1137</v>
      </c>
      <c r="AK28" s="45">
        <f t="shared" ca="1" si="2"/>
        <v>1055</v>
      </c>
      <c r="AL28" s="45">
        <f t="shared" ca="1" si="2"/>
        <v>703</v>
      </c>
      <c r="AM28" s="44">
        <f t="shared" ca="1" si="2"/>
        <v>6299</v>
      </c>
      <c r="AN28" s="52">
        <f t="shared" ca="1" si="2"/>
        <v>8301</v>
      </c>
      <c r="AO28" s="46">
        <f t="shared" ca="1" si="3"/>
        <v>3.7380122057541412</v>
      </c>
      <c r="AP28" s="57">
        <f t="shared" ca="1" si="3"/>
        <v>3.5345829700668405</v>
      </c>
      <c r="AQ28" s="47">
        <f t="shared" ca="1" si="3"/>
        <v>7.2725951758209826</v>
      </c>
      <c r="AR28" s="58" t="e">
        <f t="shared" ca="1" si="3"/>
        <v>#REF!</v>
      </c>
      <c r="AS28" s="47">
        <f t="shared" ca="1" si="3"/>
        <v>6.9710839872130199</v>
      </c>
      <c r="AT28" s="47">
        <f t="shared" ca="1" si="3"/>
        <v>5.394507410636443</v>
      </c>
      <c r="AU28" s="47">
        <f t="shared" ca="1" si="3"/>
        <v>4.130340017436791</v>
      </c>
      <c r="AV28" s="47">
        <f t="shared" ca="1" si="3"/>
        <v>3.8324614937518162</v>
      </c>
      <c r="AW28" s="47">
        <f t="shared" ca="1" si="3"/>
        <v>2.553763440860215</v>
      </c>
      <c r="AX28" s="49">
        <f t="shared" ca="1" si="3"/>
        <v>22.882156349898285</v>
      </c>
      <c r="AY28" s="59">
        <f t="shared" ca="1" si="3"/>
        <v>30.15475152571927</v>
      </c>
    </row>
    <row r="29" spans="1:51" ht="12.75" customHeight="1" x14ac:dyDescent="0.45">
      <c r="B29" s="80"/>
      <c r="C29" s="81" t="s">
        <v>83</v>
      </c>
      <c r="D29" s="44">
        <v>34177</v>
      </c>
      <c r="E29" s="45">
        <v>853</v>
      </c>
      <c r="F29" s="45">
        <v>647</v>
      </c>
      <c r="G29" s="44">
        <v>1500</v>
      </c>
      <c r="H29" s="45" t="e">
        <v>#REF!</v>
      </c>
      <c r="I29" s="45">
        <v>1254</v>
      </c>
      <c r="J29" s="45">
        <v>851</v>
      </c>
      <c r="K29" s="45">
        <v>689</v>
      </c>
      <c r="L29" s="45">
        <v>674</v>
      </c>
      <c r="M29" s="45">
        <v>690</v>
      </c>
      <c r="N29" s="44">
        <v>4158</v>
      </c>
      <c r="O29" s="45">
        <v>5658</v>
      </c>
      <c r="P29" s="46">
        <v>2.4958305293033325</v>
      </c>
      <c r="Q29" s="47">
        <v>1.8930859935044038</v>
      </c>
      <c r="R29" s="48">
        <v>4.3889165228077367</v>
      </c>
      <c r="S29" s="47" t="e">
        <v>#REF!</v>
      </c>
      <c r="T29" s="47">
        <v>3.6691342130672675</v>
      </c>
      <c r="U29" s="47">
        <v>2.4899786406062554</v>
      </c>
      <c r="V29" s="47">
        <v>2.01597565614302</v>
      </c>
      <c r="W29" s="47">
        <v>1.9720864909149427</v>
      </c>
      <c r="X29" s="47">
        <v>2.0189016004915588</v>
      </c>
      <c r="Y29" s="49">
        <v>12.166076601223045</v>
      </c>
      <c r="Z29" s="49">
        <v>16.55499312403078</v>
      </c>
      <c r="AA29" s="80"/>
      <c r="AB29" s="81" t="s">
        <v>83</v>
      </c>
      <c r="AC29" s="44">
        <f t="shared" ca="1" si="2"/>
        <v>8973</v>
      </c>
      <c r="AD29" s="45">
        <f t="shared" ca="1" si="2"/>
        <v>180</v>
      </c>
      <c r="AE29" s="45">
        <f t="shared" ca="1" si="2"/>
        <v>281</v>
      </c>
      <c r="AF29" s="44">
        <f t="shared" ca="1" si="2"/>
        <v>461</v>
      </c>
      <c r="AG29" s="45" t="e">
        <f t="shared" ca="1" si="2"/>
        <v>#REF!</v>
      </c>
      <c r="AH29" s="45">
        <f t="shared" ca="1" si="2"/>
        <v>492</v>
      </c>
      <c r="AI29" s="45">
        <f t="shared" ca="1" si="2"/>
        <v>623</v>
      </c>
      <c r="AJ29" s="45">
        <f t="shared" ca="1" si="2"/>
        <v>505</v>
      </c>
      <c r="AK29" s="45">
        <f t="shared" ca="1" si="2"/>
        <v>366</v>
      </c>
      <c r="AL29" s="45">
        <f t="shared" ca="1" si="2"/>
        <v>293</v>
      </c>
      <c r="AM29" s="44">
        <f t="shared" ca="1" si="2"/>
        <v>2279</v>
      </c>
      <c r="AN29" s="52">
        <f t="shared" ca="1" si="2"/>
        <v>2740</v>
      </c>
      <c r="AO29" s="46">
        <f t="shared" ca="1" si="3"/>
        <v>2.0060180541624875</v>
      </c>
      <c r="AP29" s="57">
        <f t="shared" ca="1" si="3"/>
        <v>3.1316170734425497</v>
      </c>
      <c r="AQ29" s="47">
        <f t="shared" ca="1" si="3"/>
        <v>5.1376351276050372</v>
      </c>
      <c r="AR29" s="58" t="e">
        <f t="shared" ca="1" si="3"/>
        <v>#REF!</v>
      </c>
      <c r="AS29" s="47">
        <f t="shared" ca="1" si="3"/>
        <v>5.4831160147107987</v>
      </c>
      <c r="AT29" s="47">
        <f t="shared" ca="1" si="3"/>
        <v>6.9430513763512769</v>
      </c>
      <c r="AU29" s="47">
        <f t="shared" ca="1" si="3"/>
        <v>5.627995096400312</v>
      </c>
      <c r="AV29" s="47">
        <f t="shared" ca="1" si="3"/>
        <v>4.0789033767970579</v>
      </c>
      <c r="AW29" s="47">
        <f t="shared" ca="1" si="3"/>
        <v>3.2653516103867157</v>
      </c>
      <c r="AX29" s="49">
        <f t="shared" ca="1" si="3"/>
        <v>25.398417474646163</v>
      </c>
      <c r="AY29" s="59">
        <f t="shared" ca="1" si="3"/>
        <v>30.536052602251196</v>
      </c>
    </row>
    <row r="30" spans="1:51" ht="12.75" customHeight="1" x14ac:dyDescent="0.45">
      <c r="B30" s="80"/>
      <c r="C30" s="81" t="s">
        <v>62</v>
      </c>
      <c r="D30" s="44">
        <v>56677</v>
      </c>
      <c r="E30" s="45">
        <v>1026</v>
      </c>
      <c r="F30" s="45">
        <v>1016</v>
      </c>
      <c r="G30" s="44">
        <v>2042</v>
      </c>
      <c r="H30" s="45" t="e">
        <v>#REF!</v>
      </c>
      <c r="I30" s="45">
        <v>2121</v>
      </c>
      <c r="J30" s="45">
        <v>1765</v>
      </c>
      <c r="K30" s="45">
        <v>1211</v>
      </c>
      <c r="L30" s="45">
        <v>1185</v>
      </c>
      <c r="M30" s="45">
        <v>804</v>
      </c>
      <c r="N30" s="44">
        <v>7086</v>
      </c>
      <c r="O30" s="45">
        <v>9128</v>
      </c>
      <c r="P30" s="46">
        <v>1.8102581293999327</v>
      </c>
      <c r="Q30" s="47">
        <v>1.7926142879827796</v>
      </c>
      <c r="R30" s="48">
        <v>3.6028724173827125</v>
      </c>
      <c r="S30" s="47" t="e">
        <v>#REF!</v>
      </c>
      <c r="T30" s="47">
        <v>3.7422587645782239</v>
      </c>
      <c r="U30" s="47">
        <v>3.1141380101275651</v>
      </c>
      <c r="V30" s="47">
        <v>2.1366691956172699</v>
      </c>
      <c r="W30" s="47">
        <v>2.090795207932671</v>
      </c>
      <c r="X30" s="47">
        <v>1.4185648499391288</v>
      </c>
      <c r="Y30" s="49">
        <v>12.502426028194858</v>
      </c>
      <c r="Z30" s="49">
        <v>16.105298445577571</v>
      </c>
      <c r="AA30" s="80"/>
      <c r="AB30" s="81" t="s">
        <v>62</v>
      </c>
      <c r="AC30" s="44">
        <f t="shared" ca="1" si="2"/>
        <v>7917</v>
      </c>
      <c r="AD30" s="45">
        <f t="shared" ca="1" si="2"/>
        <v>195</v>
      </c>
      <c r="AE30" s="45">
        <f t="shared" ca="1" si="2"/>
        <v>185</v>
      </c>
      <c r="AF30" s="44">
        <f t="shared" ca="1" si="2"/>
        <v>380</v>
      </c>
      <c r="AG30" s="45" t="e">
        <f t="shared" ca="1" si="2"/>
        <v>#REF!</v>
      </c>
      <c r="AH30" s="45">
        <f t="shared" ca="1" si="2"/>
        <v>657</v>
      </c>
      <c r="AI30" s="45">
        <f t="shared" ca="1" si="2"/>
        <v>404</v>
      </c>
      <c r="AJ30" s="45">
        <f t="shared" ca="1" si="2"/>
        <v>352</v>
      </c>
      <c r="AK30" s="45">
        <f t="shared" ca="1" si="2"/>
        <v>321</v>
      </c>
      <c r="AL30" s="45">
        <f t="shared" ca="1" si="2"/>
        <v>309</v>
      </c>
      <c r="AM30" s="44">
        <f t="shared" ca="1" si="2"/>
        <v>2043</v>
      </c>
      <c r="AN30" s="52">
        <f t="shared" ca="1" si="2"/>
        <v>2423</v>
      </c>
      <c r="AO30" s="46">
        <f t="shared" ca="1" si="3"/>
        <v>2.4630541871921183</v>
      </c>
      <c r="AP30" s="57">
        <f t="shared" ca="1" si="3"/>
        <v>2.3367437160540612</v>
      </c>
      <c r="AQ30" s="47">
        <f t="shared" ca="1" si="3"/>
        <v>4.7997979032461791</v>
      </c>
      <c r="AR30" s="58" t="e">
        <f t="shared" ca="1" si="3"/>
        <v>#REF!</v>
      </c>
      <c r="AS30" s="47">
        <f t="shared" ca="1" si="3"/>
        <v>8.2985979537703667</v>
      </c>
      <c r="AT30" s="47">
        <f t="shared" ca="1" si="3"/>
        <v>5.1029430339775166</v>
      </c>
      <c r="AU30" s="47">
        <f t="shared" ca="1" si="3"/>
        <v>4.4461285840596183</v>
      </c>
      <c r="AV30" s="47">
        <f t="shared" ca="1" si="3"/>
        <v>4.0545661235316413</v>
      </c>
      <c r="AW30" s="47">
        <f t="shared" ca="1" si="3"/>
        <v>3.902993558165972</v>
      </c>
      <c r="AX30" s="49">
        <f t="shared" ca="1" si="3"/>
        <v>25.805229253505114</v>
      </c>
      <c r="AY30" s="59">
        <f t="shared" ca="1" si="3"/>
        <v>30.605027156751298</v>
      </c>
    </row>
    <row r="31" spans="1:51" ht="12.75" customHeight="1" x14ac:dyDescent="0.45">
      <c r="B31" s="80"/>
      <c r="C31" s="81" t="s">
        <v>58</v>
      </c>
      <c r="D31" s="44">
        <v>36533</v>
      </c>
      <c r="E31" s="45">
        <v>653</v>
      </c>
      <c r="F31" s="45">
        <v>642</v>
      </c>
      <c r="G31" s="44">
        <v>1295</v>
      </c>
      <c r="H31" s="45" t="e">
        <v>#REF!</v>
      </c>
      <c r="I31" s="45">
        <v>1499</v>
      </c>
      <c r="J31" s="45">
        <v>1309</v>
      </c>
      <c r="K31" s="45">
        <v>992</v>
      </c>
      <c r="L31" s="45">
        <v>781</v>
      </c>
      <c r="M31" s="45">
        <v>594</v>
      </c>
      <c r="N31" s="44">
        <v>5175</v>
      </c>
      <c r="O31" s="45">
        <v>6470</v>
      </c>
      <c r="P31" s="46">
        <v>1.7874250677469685</v>
      </c>
      <c r="Q31" s="47">
        <v>1.7573153039717515</v>
      </c>
      <c r="R31" s="48">
        <v>3.5447403717187203</v>
      </c>
      <c r="S31" s="47" t="e">
        <v>#REF!</v>
      </c>
      <c r="T31" s="47">
        <v>4.1031396271863789</v>
      </c>
      <c r="U31" s="47">
        <v>3.5830618892508146</v>
      </c>
      <c r="V31" s="47">
        <v>2.7153532422741082</v>
      </c>
      <c r="W31" s="47">
        <v>2.1377932280404019</v>
      </c>
      <c r="X31" s="47">
        <v>1.6259272438617141</v>
      </c>
      <c r="Y31" s="49">
        <v>14.165275230613418</v>
      </c>
      <c r="Z31" s="49">
        <v>17.710015602332138</v>
      </c>
      <c r="AA31" s="80"/>
      <c r="AB31" s="81" t="s">
        <v>58</v>
      </c>
      <c r="AC31" s="44">
        <f t="shared" ca="1" si="2"/>
        <v>62793</v>
      </c>
      <c r="AD31" s="45">
        <f t="shared" ca="1" si="2"/>
        <v>2243</v>
      </c>
      <c r="AE31" s="45">
        <f t="shared" ca="1" si="2"/>
        <v>2114</v>
      </c>
      <c r="AF31" s="44">
        <f t="shared" ca="1" si="2"/>
        <v>4357</v>
      </c>
      <c r="AG31" s="45" t="e">
        <f t="shared" ca="1" si="2"/>
        <v>#REF!</v>
      </c>
      <c r="AH31" s="45">
        <f t="shared" ca="1" si="2"/>
        <v>4324</v>
      </c>
      <c r="AI31" s="45">
        <f t="shared" ca="1" si="2"/>
        <v>3460</v>
      </c>
      <c r="AJ31" s="45">
        <f t="shared" ca="1" si="2"/>
        <v>2774</v>
      </c>
      <c r="AK31" s="45">
        <f t="shared" ca="1" si="2"/>
        <v>2454</v>
      </c>
      <c r="AL31" s="45">
        <f t="shared" ca="1" si="2"/>
        <v>1850</v>
      </c>
      <c r="AM31" s="44">
        <f t="shared" ca="1" si="2"/>
        <v>14862</v>
      </c>
      <c r="AN31" s="52">
        <f t="shared" ca="1" si="2"/>
        <v>19219</v>
      </c>
      <c r="AO31" s="46">
        <f t="shared" ca="1" si="3"/>
        <v>3.5720542098641568</v>
      </c>
      <c r="AP31" s="57">
        <f t="shared" ca="1" si="3"/>
        <v>3.3666172981064766</v>
      </c>
      <c r="AQ31" s="47">
        <f t="shared" ca="1" si="3"/>
        <v>6.9386715079706338</v>
      </c>
      <c r="AR31" s="58" t="e">
        <f t="shared" ca="1" si="3"/>
        <v>#REF!</v>
      </c>
      <c r="AS31" s="47">
        <f t="shared" ca="1" si="3"/>
        <v>6.8861178793814588</v>
      </c>
      <c r="AT31" s="47">
        <f t="shared" ca="1" si="3"/>
        <v>5.5101683308649054</v>
      </c>
      <c r="AU31" s="47">
        <f t="shared" ca="1" si="3"/>
        <v>4.4176898698899558</v>
      </c>
      <c r="AV31" s="47">
        <f t="shared" ca="1" si="3"/>
        <v>3.908078925994936</v>
      </c>
      <c r="AW31" s="47">
        <f t="shared" ca="1" si="3"/>
        <v>2.946188269393085</v>
      </c>
      <c r="AX31" s="49">
        <f t="shared" ca="1" si="3"/>
        <v>23.668243275524343</v>
      </c>
      <c r="AY31" s="59">
        <f t="shared" ca="1" si="3"/>
        <v>30.606914783494975</v>
      </c>
    </row>
    <row r="32" spans="1:51" ht="12.75" customHeight="1" x14ac:dyDescent="0.45">
      <c r="B32" s="80"/>
      <c r="C32" s="81" t="s">
        <v>60</v>
      </c>
      <c r="D32" s="44">
        <v>42324</v>
      </c>
      <c r="E32" s="45">
        <v>635</v>
      </c>
      <c r="F32" s="45">
        <v>1142</v>
      </c>
      <c r="G32" s="44">
        <v>1777</v>
      </c>
      <c r="H32" s="45" t="e">
        <v>#REF!</v>
      </c>
      <c r="I32" s="45">
        <v>1251</v>
      </c>
      <c r="J32" s="45">
        <v>1680</v>
      </c>
      <c r="K32" s="45">
        <v>1418</v>
      </c>
      <c r="L32" s="45">
        <v>1021</v>
      </c>
      <c r="M32" s="45">
        <v>814</v>
      </c>
      <c r="N32" s="44">
        <v>6184</v>
      </c>
      <c r="O32" s="45">
        <v>7961</v>
      </c>
      <c r="P32" s="46">
        <v>1.5003307815896418</v>
      </c>
      <c r="Q32" s="47">
        <v>2.6982326812210569</v>
      </c>
      <c r="R32" s="48">
        <v>4.1985634628106983</v>
      </c>
      <c r="S32" s="47" t="e">
        <v>#REF!</v>
      </c>
      <c r="T32" s="47">
        <v>2.9557697760136095</v>
      </c>
      <c r="U32" s="47">
        <v>3.9693790757017298</v>
      </c>
      <c r="V32" s="47">
        <v>3.3503449579434839</v>
      </c>
      <c r="W32" s="47">
        <v>2.4123428787449201</v>
      </c>
      <c r="X32" s="47">
        <v>1.9232586712030999</v>
      </c>
      <c r="Y32" s="49">
        <v>14.611095359606843</v>
      </c>
      <c r="Z32" s="49">
        <v>18.809658822417539</v>
      </c>
      <c r="AA32" s="80"/>
      <c r="AB32" s="81" t="s">
        <v>60</v>
      </c>
      <c r="AC32" s="44">
        <f t="shared" ca="1" si="2"/>
        <v>6066</v>
      </c>
      <c r="AD32" s="45">
        <f t="shared" ca="1" si="2"/>
        <v>246</v>
      </c>
      <c r="AE32" s="45">
        <f t="shared" ca="1" si="2"/>
        <v>202</v>
      </c>
      <c r="AF32" s="44">
        <f t="shared" ca="1" si="2"/>
        <v>448</v>
      </c>
      <c r="AG32" s="45" t="e">
        <f t="shared" ca="1" si="2"/>
        <v>#REF!</v>
      </c>
      <c r="AH32" s="45">
        <f t="shared" ca="1" si="2"/>
        <v>428</v>
      </c>
      <c r="AI32" s="45">
        <f t="shared" ca="1" si="2"/>
        <v>379</v>
      </c>
      <c r="AJ32" s="45">
        <f t="shared" ca="1" si="2"/>
        <v>320</v>
      </c>
      <c r="AK32" s="45">
        <f t="shared" ca="1" si="2"/>
        <v>244</v>
      </c>
      <c r="AL32" s="45">
        <f t="shared" ca="1" si="2"/>
        <v>193</v>
      </c>
      <c r="AM32" s="44">
        <f t="shared" ca="1" si="2"/>
        <v>1564</v>
      </c>
      <c r="AN32" s="52">
        <f t="shared" ca="1" si="2"/>
        <v>2012</v>
      </c>
      <c r="AO32" s="46">
        <f t="shared" ca="1" si="3"/>
        <v>4.0553907022749751</v>
      </c>
      <c r="AP32" s="57">
        <f t="shared" ca="1" si="3"/>
        <v>3.3300362677217277</v>
      </c>
      <c r="AQ32" s="47">
        <f t="shared" ca="1" si="3"/>
        <v>7.3854269699967032</v>
      </c>
      <c r="AR32" s="58" t="e">
        <f t="shared" ca="1" si="3"/>
        <v>#REF!</v>
      </c>
      <c r="AS32" s="47">
        <f t="shared" ca="1" si="3"/>
        <v>7.0557204088361356</v>
      </c>
      <c r="AT32" s="47">
        <f t="shared" ca="1" si="3"/>
        <v>6.247939333992746</v>
      </c>
      <c r="AU32" s="47">
        <f t="shared" ca="1" si="3"/>
        <v>5.275304978569074</v>
      </c>
      <c r="AV32" s="47">
        <f t="shared" ca="1" si="3"/>
        <v>4.0224200461589188</v>
      </c>
      <c r="AW32" s="47">
        <f t="shared" ca="1" si="3"/>
        <v>3.1816683151994729</v>
      </c>
      <c r="AX32" s="49">
        <f t="shared" ca="1" si="3"/>
        <v>25.783053082756346</v>
      </c>
      <c r="AY32" s="59">
        <f t="shared" ca="1" si="3"/>
        <v>33.168480052753054</v>
      </c>
    </row>
    <row r="33" spans="2:51" ht="12.75" customHeight="1" x14ac:dyDescent="0.45">
      <c r="B33" s="82"/>
      <c r="C33" s="83" t="s">
        <v>84</v>
      </c>
      <c r="D33" s="84">
        <v>15796</v>
      </c>
      <c r="E33" s="85">
        <v>387</v>
      </c>
      <c r="F33" s="85">
        <v>372</v>
      </c>
      <c r="G33" s="84">
        <v>759</v>
      </c>
      <c r="H33" s="85" t="e">
        <v>#REF!</v>
      </c>
      <c r="I33" s="85">
        <v>603</v>
      </c>
      <c r="J33" s="85">
        <v>471</v>
      </c>
      <c r="K33" s="85">
        <v>391</v>
      </c>
      <c r="L33" s="85">
        <v>352</v>
      </c>
      <c r="M33" s="85">
        <v>265</v>
      </c>
      <c r="N33" s="84">
        <v>2082</v>
      </c>
      <c r="O33" s="45">
        <v>2841</v>
      </c>
      <c r="P33" s="46">
        <v>2.4499873385667259</v>
      </c>
      <c r="Q33" s="47">
        <v>2.355026589009876</v>
      </c>
      <c r="R33" s="48">
        <v>4.805013927576602</v>
      </c>
      <c r="S33" s="47" t="e">
        <v>#REF!</v>
      </c>
      <c r="T33" s="47">
        <v>3.8174221321853636</v>
      </c>
      <c r="U33" s="47">
        <v>2.9817675360850848</v>
      </c>
      <c r="V33" s="47">
        <v>2.4753102051152189</v>
      </c>
      <c r="W33" s="47">
        <v>2.2284122562674096</v>
      </c>
      <c r="X33" s="47">
        <v>1.6776399088376803</v>
      </c>
      <c r="Y33" s="49">
        <v>13.180552038490756</v>
      </c>
      <c r="Z33" s="49">
        <v>17.985565966067359</v>
      </c>
      <c r="AA33" s="82"/>
      <c r="AB33" s="83" t="s">
        <v>84</v>
      </c>
      <c r="AC33" s="84">
        <f t="shared" ca="1" si="2"/>
        <v>1352</v>
      </c>
      <c r="AD33" s="85">
        <f t="shared" ca="1" si="2"/>
        <v>33</v>
      </c>
      <c r="AE33" s="85">
        <f t="shared" ca="1" si="2"/>
        <v>60</v>
      </c>
      <c r="AF33" s="84">
        <f t="shared" ca="1" si="2"/>
        <v>93</v>
      </c>
      <c r="AG33" s="85" t="e">
        <f t="shared" ca="1" si="2"/>
        <v>#REF!</v>
      </c>
      <c r="AH33" s="85">
        <f t="shared" ca="1" si="2"/>
        <v>86</v>
      </c>
      <c r="AI33" s="85">
        <f t="shared" ca="1" si="2"/>
        <v>99</v>
      </c>
      <c r="AJ33" s="85">
        <f t="shared" ca="1" si="2"/>
        <v>62</v>
      </c>
      <c r="AK33" s="85">
        <f t="shared" ca="1" si="2"/>
        <v>65</v>
      </c>
      <c r="AL33" s="85">
        <f t="shared" ca="1" si="2"/>
        <v>32</v>
      </c>
      <c r="AM33" s="84">
        <f t="shared" ca="1" si="2"/>
        <v>344</v>
      </c>
      <c r="AN33" s="86">
        <f t="shared" ca="1" si="2"/>
        <v>437</v>
      </c>
      <c r="AO33" s="87">
        <f t="shared" ca="1" si="3"/>
        <v>2.440828402366864</v>
      </c>
      <c r="AP33" s="88">
        <f t="shared" ca="1" si="3"/>
        <v>4.4378698224852071</v>
      </c>
      <c r="AQ33" s="89">
        <f t="shared" ca="1" si="3"/>
        <v>6.8786982248520712</v>
      </c>
      <c r="AR33" s="90" t="e">
        <f t="shared" ca="1" si="3"/>
        <v>#REF!</v>
      </c>
      <c r="AS33" s="89">
        <f t="shared" ca="1" si="3"/>
        <v>6.3609467455621305</v>
      </c>
      <c r="AT33" s="89">
        <f t="shared" ca="1" si="3"/>
        <v>7.3224852071005913</v>
      </c>
      <c r="AU33" s="89">
        <f t="shared" ca="1" si="3"/>
        <v>4.5857988165680474</v>
      </c>
      <c r="AV33" s="89">
        <f t="shared" ca="1" si="3"/>
        <v>4.8076923076923084</v>
      </c>
      <c r="AW33" s="89">
        <f t="shared" ca="1" si="3"/>
        <v>2.3668639053254439</v>
      </c>
      <c r="AX33" s="91">
        <f t="shared" ca="1" si="3"/>
        <v>25.443786982248522</v>
      </c>
      <c r="AY33" s="92">
        <f t="shared" ca="1" si="3"/>
        <v>32.322485207100591</v>
      </c>
    </row>
    <row r="34" spans="2:51" ht="21.75" customHeight="1" x14ac:dyDescent="0.45">
      <c r="B34" s="33" t="s">
        <v>85</v>
      </c>
      <c r="C34" s="34"/>
      <c r="D34" s="84">
        <v>333552</v>
      </c>
      <c r="E34" s="85">
        <v>6695</v>
      </c>
      <c r="F34" s="85">
        <v>7638</v>
      </c>
      <c r="G34" s="84">
        <v>14333</v>
      </c>
      <c r="H34" s="85" t="e">
        <v>#REF!</v>
      </c>
      <c r="I34" s="85">
        <v>11900</v>
      </c>
      <c r="J34" s="85">
        <v>11156</v>
      </c>
      <c r="K34" s="85">
        <v>8542</v>
      </c>
      <c r="L34" s="85">
        <v>6853</v>
      </c>
      <c r="M34" s="85">
        <v>5301</v>
      </c>
      <c r="N34" s="84">
        <v>43752</v>
      </c>
      <c r="O34" s="93">
        <v>58085</v>
      </c>
      <c r="P34" s="94">
        <v>2.0071832877632274</v>
      </c>
      <c r="Q34" s="95">
        <v>2.2898978270254711</v>
      </c>
      <c r="R34" s="96">
        <v>4.2970811147886989</v>
      </c>
      <c r="S34" s="95" t="e">
        <v>#REF!</v>
      </c>
      <c r="T34" s="95">
        <v>3.5676596152923685</v>
      </c>
      <c r="U34" s="95">
        <v>3.3446059385043414</v>
      </c>
      <c r="V34" s="95">
        <v>2.5609200364560847</v>
      </c>
      <c r="W34" s="95">
        <v>2.0545522137477814</v>
      </c>
      <c r="X34" s="95">
        <v>1.5892574471146927</v>
      </c>
      <c r="Y34" s="97">
        <v>13.116995251115268</v>
      </c>
      <c r="Z34" s="97">
        <v>17.414076365903966</v>
      </c>
      <c r="AA34" s="33" t="s">
        <v>85</v>
      </c>
      <c r="AB34" s="34"/>
      <c r="AC34" s="84">
        <f t="shared" ref="AC34:AN34" si="4">SUM(AC7:AC25)</f>
        <v>155893</v>
      </c>
      <c r="AD34" s="85">
        <f t="shared" si="4"/>
        <v>5573</v>
      </c>
      <c r="AE34" s="85">
        <f t="shared" si="4"/>
        <v>6386</v>
      </c>
      <c r="AF34" s="84">
        <f t="shared" si="4"/>
        <v>11959</v>
      </c>
      <c r="AG34" s="85" t="e">
        <f t="shared" si="4"/>
        <v>#REF!</v>
      </c>
      <c r="AH34" s="85">
        <f t="shared" si="4"/>
        <v>10361</v>
      </c>
      <c r="AI34" s="85">
        <f t="shared" si="4"/>
        <v>9592</v>
      </c>
      <c r="AJ34" s="85">
        <f t="shared" si="4"/>
        <v>7462</v>
      </c>
      <c r="AK34" s="85">
        <f t="shared" si="4"/>
        <v>6111</v>
      </c>
      <c r="AL34" s="85">
        <f t="shared" si="4"/>
        <v>4518</v>
      </c>
      <c r="AM34" s="84">
        <f t="shared" si="4"/>
        <v>38044</v>
      </c>
      <c r="AN34" s="86">
        <f t="shared" si="4"/>
        <v>50003</v>
      </c>
      <c r="AO34" s="87">
        <f t="shared" si="3"/>
        <v>3.5748879038827917</v>
      </c>
      <c r="AP34" s="88">
        <f t="shared" si="3"/>
        <v>4.0963994534712906</v>
      </c>
      <c r="AQ34" s="89">
        <f t="shared" si="3"/>
        <v>7.6712873573540827</v>
      </c>
      <c r="AR34" s="90" t="e">
        <f t="shared" si="3"/>
        <v>#REF!</v>
      </c>
      <c r="AS34" s="89">
        <f t="shared" si="3"/>
        <v>6.6462252955552845</v>
      </c>
      <c r="AT34" s="89">
        <f t="shared" si="3"/>
        <v>6.1529382332753872</v>
      </c>
      <c r="AU34" s="89">
        <f t="shared" si="3"/>
        <v>4.7866164612907571</v>
      </c>
      <c r="AV34" s="89">
        <f t="shared" si="3"/>
        <v>3.9199964077925245</v>
      </c>
      <c r="AW34" s="89">
        <f t="shared" si="3"/>
        <v>2.8981416740969768</v>
      </c>
      <c r="AX34" s="91">
        <f t="shared" si="3"/>
        <v>24.403918072010931</v>
      </c>
      <c r="AY34" s="92">
        <f t="shared" si="3"/>
        <v>32.075205429365013</v>
      </c>
    </row>
    <row r="36" spans="2:51" ht="13.2" x14ac:dyDescent="0.2">
      <c r="D36" s="98" t="s">
        <v>86</v>
      </c>
    </row>
  </sheetData>
  <mergeCells count="72">
    <mergeCell ref="B27:B33"/>
    <mergeCell ref="AA27:AA33"/>
    <mergeCell ref="B34:C34"/>
    <mergeCell ref="AA34:AB34"/>
    <mergeCell ref="B24:C24"/>
    <mergeCell ref="AA24:AB24"/>
    <mergeCell ref="B25:C25"/>
    <mergeCell ref="AA25:AB25"/>
    <mergeCell ref="B26:C26"/>
    <mergeCell ref="AA26:AB26"/>
    <mergeCell ref="B21:C21"/>
    <mergeCell ref="AA21:AB21"/>
    <mergeCell ref="B22:C22"/>
    <mergeCell ref="AA22:AB22"/>
    <mergeCell ref="B23:C23"/>
    <mergeCell ref="AA23:AB23"/>
    <mergeCell ref="B18:C18"/>
    <mergeCell ref="AA18:AB18"/>
    <mergeCell ref="B19:C19"/>
    <mergeCell ref="AA19:AB19"/>
    <mergeCell ref="B20:C20"/>
    <mergeCell ref="AA20:AB20"/>
    <mergeCell ref="B15:C15"/>
    <mergeCell ref="AA15:AB15"/>
    <mergeCell ref="B16:C16"/>
    <mergeCell ref="AA16:AB16"/>
    <mergeCell ref="B17:C17"/>
    <mergeCell ref="AA17:AB17"/>
    <mergeCell ref="B12:C12"/>
    <mergeCell ref="AA12:AB12"/>
    <mergeCell ref="B13:C13"/>
    <mergeCell ref="AA13:AB13"/>
    <mergeCell ref="B14:C14"/>
    <mergeCell ref="AA14:AB14"/>
    <mergeCell ref="B9:C9"/>
    <mergeCell ref="AA9:AB9"/>
    <mergeCell ref="B10:C10"/>
    <mergeCell ref="AA10:AB10"/>
    <mergeCell ref="B11:C11"/>
    <mergeCell ref="AA11:AB11"/>
    <mergeCell ref="AR5:AW5"/>
    <mergeCell ref="AX5:AX6"/>
    <mergeCell ref="B7:C7"/>
    <mergeCell ref="AA7:AB7"/>
    <mergeCell ref="B8:C8"/>
    <mergeCell ref="AA8:AB8"/>
    <mergeCell ref="P5:Q5"/>
    <mergeCell ref="R5:R6"/>
    <mergeCell ref="S5:X5"/>
    <mergeCell ref="Y5:Y6"/>
    <mergeCell ref="AD5:AE5"/>
    <mergeCell ref="AF5:AF6"/>
    <mergeCell ref="AA4:AB6"/>
    <mergeCell ref="AC4:AC6"/>
    <mergeCell ref="AD4:AM4"/>
    <mergeCell ref="AN4:AN6"/>
    <mergeCell ref="AO4:AX4"/>
    <mergeCell ref="AY4:AY6"/>
    <mergeCell ref="AG5:AL5"/>
    <mergeCell ref="AM5:AM6"/>
    <mergeCell ref="AO5:AP5"/>
    <mergeCell ref="AQ5:AQ6"/>
    <mergeCell ref="B4:C6"/>
    <mergeCell ref="D4:D6"/>
    <mergeCell ref="E4:N4"/>
    <mergeCell ref="O4:O6"/>
    <mergeCell ref="P4:Y4"/>
    <mergeCell ref="Z4:Z6"/>
    <mergeCell ref="E5:F5"/>
    <mergeCell ref="G5:G6"/>
    <mergeCell ref="H5:M5"/>
    <mergeCell ref="N5:N6"/>
  </mergeCells>
  <phoneticPr fontId="3"/>
  <pageMargins left="0.78740157480314965" right="0.78740157480314965" top="0.59055118110236227" bottom="0.78740157480314965" header="0.59055118110236227" footer="0.19685039370078741"/>
  <pageSetup paperSize="9" fitToWidth="4" orientation="landscape" horizontalDpi="4294967292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E3A1B-9EC3-499C-979F-46B2B80CE0FA}">
  <dimension ref="B1:AY36"/>
  <sheetViews>
    <sheetView showGridLines="0" zoomScaleNormal="100" zoomScaleSheetLayoutView="100" workbookViewId="0">
      <selection activeCell="C1" sqref="C1"/>
    </sheetView>
  </sheetViews>
  <sheetFormatPr defaultColWidth="7.5" defaultRowHeight="10.8" x14ac:dyDescent="0.45"/>
  <cols>
    <col min="1" max="1" width="2.5" style="10" customWidth="1"/>
    <col min="2" max="2" width="3.296875" style="11" customWidth="1"/>
    <col min="3" max="3" width="9.19921875" style="10" customWidth="1"/>
    <col min="4" max="4" width="6.796875" style="10" customWidth="1"/>
    <col min="5" max="5" width="5.09765625" style="10" customWidth="1"/>
    <col min="6" max="7" width="5.5" style="13" customWidth="1"/>
    <col min="8" max="8" width="5.5" style="13" hidden="1" customWidth="1"/>
    <col min="9" max="18" width="5.5" style="13" customWidth="1"/>
    <col min="19" max="19" width="5.5" style="13" hidden="1" customWidth="1"/>
    <col min="20" max="26" width="5.5" style="13" customWidth="1"/>
    <col min="27" max="27" width="3.296875" style="13" customWidth="1"/>
    <col min="28" max="28" width="9.19921875" style="10" customWidth="1"/>
    <col min="29" max="30" width="6.5" style="10" customWidth="1"/>
    <col min="31" max="32" width="5.296875" style="13" customWidth="1"/>
    <col min="33" max="33" width="5.296875" style="13" hidden="1" customWidth="1"/>
    <col min="34" max="43" width="5.296875" style="13" customWidth="1"/>
    <col min="44" max="44" width="5.296875" style="13" hidden="1" customWidth="1"/>
    <col min="45" max="50" width="5.296875" style="13" customWidth="1"/>
    <col min="51" max="51" width="5.5" style="10" customWidth="1"/>
    <col min="52" max="256" width="7.5" style="10"/>
    <col min="257" max="257" width="2.5" style="10" customWidth="1"/>
    <col min="258" max="258" width="3.296875" style="10" customWidth="1"/>
    <col min="259" max="259" width="9.19921875" style="10" customWidth="1"/>
    <col min="260" max="260" width="6.796875" style="10" customWidth="1"/>
    <col min="261" max="261" width="5.09765625" style="10" customWidth="1"/>
    <col min="262" max="263" width="5.5" style="10" customWidth="1"/>
    <col min="264" max="264" width="0" style="10" hidden="1" customWidth="1"/>
    <col min="265" max="274" width="5.5" style="10" customWidth="1"/>
    <col min="275" max="275" width="0" style="10" hidden="1" customWidth="1"/>
    <col min="276" max="282" width="5.5" style="10" customWidth="1"/>
    <col min="283" max="283" width="3.296875" style="10" customWidth="1"/>
    <col min="284" max="284" width="9.19921875" style="10" customWidth="1"/>
    <col min="285" max="286" width="6.5" style="10" customWidth="1"/>
    <col min="287" max="288" width="5.296875" style="10" customWidth="1"/>
    <col min="289" max="289" width="0" style="10" hidden="1" customWidth="1"/>
    <col min="290" max="299" width="5.296875" style="10" customWidth="1"/>
    <col min="300" max="300" width="0" style="10" hidden="1" customWidth="1"/>
    <col min="301" max="306" width="5.296875" style="10" customWidth="1"/>
    <col min="307" max="307" width="5.5" style="10" customWidth="1"/>
    <col min="308" max="512" width="7.5" style="10"/>
    <col min="513" max="513" width="2.5" style="10" customWidth="1"/>
    <col min="514" max="514" width="3.296875" style="10" customWidth="1"/>
    <col min="515" max="515" width="9.19921875" style="10" customWidth="1"/>
    <col min="516" max="516" width="6.796875" style="10" customWidth="1"/>
    <col min="517" max="517" width="5.09765625" style="10" customWidth="1"/>
    <col min="518" max="519" width="5.5" style="10" customWidth="1"/>
    <col min="520" max="520" width="0" style="10" hidden="1" customWidth="1"/>
    <col min="521" max="530" width="5.5" style="10" customWidth="1"/>
    <col min="531" max="531" width="0" style="10" hidden="1" customWidth="1"/>
    <col min="532" max="538" width="5.5" style="10" customWidth="1"/>
    <col min="539" max="539" width="3.296875" style="10" customWidth="1"/>
    <col min="540" max="540" width="9.19921875" style="10" customWidth="1"/>
    <col min="541" max="542" width="6.5" style="10" customWidth="1"/>
    <col min="543" max="544" width="5.296875" style="10" customWidth="1"/>
    <col min="545" max="545" width="0" style="10" hidden="1" customWidth="1"/>
    <col min="546" max="555" width="5.296875" style="10" customWidth="1"/>
    <col min="556" max="556" width="0" style="10" hidden="1" customWidth="1"/>
    <col min="557" max="562" width="5.296875" style="10" customWidth="1"/>
    <col min="563" max="563" width="5.5" style="10" customWidth="1"/>
    <col min="564" max="768" width="7.5" style="10"/>
    <col min="769" max="769" width="2.5" style="10" customWidth="1"/>
    <col min="770" max="770" width="3.296875" style="10" customWidth="1"/>
    <col min="771" max="771" width="9.19921875" style="10" customWidth="1"/>
    <col min="772" max="772" width="6.796875" style="10" customWidth="1"/>
    <col min="773" max="773" width="5.09765625" style="10" customWidth="1"/>
    <col min="774" max="775" width="5.5" style="10" customWidth="1"/>
    <col min="776" max="776" width="0" style="10" hidden="1" customWidth="1"/>
    <col min="777" max="786" width="5.5" style="10" customWidth="1"/>
    <col min="787" max="787" width="0" style="10" hidden="1" customWidth="1"/>
    <col min="788" max="794" width="5.5" style="10" customWidth="1"/>
    <col min="795" max="795" width="3.296875" style="10" customWidth="1"/>
    <col min="796" max="796" width="9.19921875" style="10" customWidth="1"/>
    <col min="797" max="798" width="6.5" style="10" customWidth="1"/>
    <col min="799" max="800" width="5.296875" style="10" customWidth="1"/>
    <col min="801" max="801" width="0" style="10" hidden="1" customWidth="1"/>
    <col min="802" max="811" width="5.296875" style="10" customWidth="1"/>
    <col min="812" max="812" width="0" style="10" hidden="1" customWidth="1"/>
    <col min="813" max="818" width="5.296875" style="10" customWidth="1"/>
    <col min="819" max="819" width="5.5" style="10" customWidth="1"/>
    <col min="820" max="1024" width="7.5" style="10"/>
    <col min="1025" max="1025" width="2.5" style="10" customWidth="1"/>
    <col min="1026" max="1026" width="3.296875" style="10" customWidth="1"/>
    <col min="1027" max="1027" width="9.19921875" style="10" customWidth="1"/>
    <col min="1028" max="1028" width="6.796875" style="10" customWidth="1"/>
    <col min="1029" max="1029" width="5.09765625" style="10" customWidth="1"/>
    <col min="1030" max="1031" width="5.5" style="10" customWidth="1"/>
    <col min="1032" max="1032" width="0" style="10" hidden="1" customWidth="1"/>
    <col min="1033" max="1042" width="5.5" style="10" customWidth="1"/>
    <col min="1043" max="1043" width="0" style="10" hidden="1" customWidth="1"/>
    <col min="1044" max="1050" width="5.5" style="10" customWidth="1"/>
    <col min="1051" max="1051" width="3.296875" style="10" customWidth="1"/>
    <col min="1052" max="1052" width="9.19921875" style="10" customWidth="1"/>
    <col min="1053" max="1054" width="6.5" style="10" customWidth="1"/>
    <col min="1055" max="1056" width="5.296875" style="10" customWidth="1"/>
    <col min="1057" max="1057" width="0" style="10" hidden="1" customWidth="1"/>
    <col min="1058" max="1067" width="5.296875" style="10" customWidth="1"/>
    <col min="1068" max="1068" width="0" style="10" hidden="1" customWidth="1"/>
    <col min="1069" max="1074" width="5.296875" style="10" customWidth="1"/>
    <col min="1075" max="1075" width="5.5" style="10" customWidth="1"/>
    <col min="1076" max="1280" width="7.5" style="10"/>
    <col min="1281" max="1281" width="2.5" style="10" customWidth="1"/>
    <col min="1282" max="1282" width="3.296875" style="10" customWidth="1"/>
    <col min="1283" max="1283" width="9.19921875" style="10" customWidth="1"/>
    <col min="1284" max="1284" width="6.796875" style="10" customWidth="1"/>
    <col min="1285" max="1285" width="5.09765625" style="10" customWidth="1"/>
    <col min="1286" max="1287" width="5.5" style="10" customWidth="1"/>
    <col min="1288" max="1288" width="0" style="10" hidden="1" customWidth="1"/>
    <col min="1289" max="1298" width="5.5" style="10" customWidth="1"/>
    <col min="1299" max="1299" width="0" style="10" hidden="1" customWidth="1"/>
    <col min="1300" max="1306" width="5.5" style="10" customWidth="1"/>
    <col min="1307" max="1307" width="3.296875" style="10" customWidth="1"/>
    <col min="1308" max="1308" width="9.19921875" style="10" customWidth="1"/>
    <col min="1309" max="1310" width="6.5" style="10" customWidth="1"/>
    <col min="1311" max="1312" width="5.296875" style="10" customWidth="1"/>
    <col min="1313" max="1313" width="0" style="10" hidden="1" customWidth="1"/>
    <col min="1314" max="1323" width="5.296875" style="10" customWidth="1"/>
    <col min="1324" max="1324" width="0" style="10" hidden="1" customWidth="1"/>
    <col min="1325" max="1330" width="5.296875" style="10" customWidth="1"/>
    <col min="1331" max="1331" width="5.5" style="10" customWidth="1"/>
    <col min="1332" max="1536" width="7.5" style="10"/>
    <col min="1537" max="1537" width="2.5" style="10" customWidth="1"/>
    <col min="1538" max="1538" width="3.296875" style="10" customWidth="1"/>
    <col min="1539" max="1539" width="9.19921875" style="10" customWidth="1"/>
    <col min="1540" max="1540" width="6.796875" style="10" customWidth="1"/>
    <col min="1541" max="1541" width="5.09765625" style="10" customWidth="1"/>
    <col min="1542" max="1543" width="5.5" style="10" customWidth="1"/>
    <col min="1544" max="1544" width="0" style="10" hidden="1" customWidth="1"/>
    <col min="1545" max="1554" width="5.5" style="10" customWidth="1"/>
    <col min="1555" max="1555" width="0" style="10" hidden="1" customWidth="1"/>
    <col min="1556" max="1562" width="5.5" style="10" customWidth="1"/>
    <col min="1563" max="1563" width="3.296875" style="10" customWidth="1"/>
    <col min="1564" max="1564" width="9.19921875" style="10" customWidth="1"/>
    <col min="1565" max="1566" width="6.5" style="10" customWidth="1"/>
    <col min="1567" max="1568" width="5.296875" style="10" customWidth="1"/>
    <col min="1569" max="1569" width="0" style="10" hidden="1" customWidth="1"/>
    <col min="1570" max="1579" width="5.296875" style="10" customWidth="1"/>
    <col min="1580" max="1580" width="0" style="10" hidden="1" customWidth="1"/>
    <col min="1581" max="1586" width="5.296875" style="10" customWidth="1"/>
    <col min="1587" max="1587" width="5.5" style="10" customWidth="1"/>
    <col min="1588" max="1792" width="7.5" style="10"/>
    <col min="1793" max="1793" width="2.5" style="10" customWidth="1"/>
    <col min="1794" max="1794" width="3.296875" style="10" customWidth="1"/>
    <col min="1795" max="1795" width="9.19921875" style="10" customWidth="1"/>
    <col min="1796" max="1796" width="6.796875" style="10" customWidth="1"/>
    <col min="1797" max="1797" width="5.09765625" style="10" customWidth="1"/>
    <col min="1798" max="1799" width="5.5" style="10" customWidth="1"/>
    <col min="1800" max="1800" width="0" style="10" hidden="1" customWidth="1"/>
    <col min="1801" max="1810" width="5.5" style="10" customWidth="1"/>
    <col min="1811" max="1811" width="0" style="10" hidden="1" customWidth="1"/>
    <col min="1812" max="1818" width="5.5" style="10" customWidth="1"/>
    <col min="1819" max="1819" width="3.296875" style="10" customWidth="1"/>
    <col min="1820" max="1820" width="9.19921875" style="10" customWidth="1"/>
    <col min="1821" max="1822" width="6.5" style="10" customWidth="1"/>
    <col min="1823" max="1824" width="5.296875" style="10" customWidth="1"/>
    <col min="1825" max="1825" width="0" style="10" hidden="1" customWidth="1"/>
    <col min="1826" max="1835" width="5.296875" style="10" customWidth="1"/>
    <col min="1836" max="1836" width="0" style="10" hidden="1" customWidth="1"/>
    <col min="1837" max="1842" width="5.296875" style="10" customWidth="1"/>
    <col min="1843" max="1843" width="5.5" style="10" customWidth="1"/>
    <col min="1844" max="2048" width="7.5" style="10"/>
    <col min="2049" max="2049" width="2.5" style="10" customWidth="1"/>
    <col min="2050" max="2050" width="3.296875" style="10" customWidth="1"/>
    <col min="2051" max="2051" width="9.19921875" style="10" customWidth="1"/>
    <col min="2052" max="2052" width="6.796875" style="10" customWidth="1"/>
    <col min="2053" max="2053" width="5.09765625" style="10" customWidth="1"/>
    <col min="2054" max="2055" width="5.5" style="10" customWidth="1"/>
    <col min="2056" max="2056" width="0" style="10" hidden="1" customWidth="1"/>
    <col min="2057" max="2066" width="5.5" style="10" customWidth="1"/>
    <col min="2067" max="2067" width="0" style="10" hidden="1" customWidth="1"/>
    <col min="2068" max="2074" width="5.5" style="10" customWidth="1"/>
    <col min="2075" max="2075" width="3.296875" style="10" customWidth="1"/>
    <col min="2076" max="2076" width="9.19921875" style="10" customWidth="1"/>
    <col min="2077" max="2078" width="6.5" style="10" customWidth="1"/>
    <col min="2079" max="2080" width="5.296875" style="10" customWidth="1"/>
    <col min="2081" max="2081" width="0" style="10" hidden="1" customWidth="1"/>
    <col min="2082" max="2091" width="5.296875" style="10" customWidth="1"/>
    <col min="2092" max="2092" width="0" style="10" hidden="1" customWidth="1"/>
    <col min="2093" max="2098" width="5.296875" style="10" customWidth="1"/>
    <col min="2099" max="2099" width="5.5" style="10" customWidth="1"/>
    <col min="2100" max="2304" width="7.5" style="10"/>
    <col min="2305" max="2305" width="2.5" style="10" customWidth="1"/>
    <col min="2306" max="2306" width="3.296875" style="10" customWidth="1"/>
    <col min="2307" max="2307" width="9.19921875" style="10" customWidth="1"/>
    <col min="2308" max="2308" width="6.796875" style="10" customWidth="1"/>
    <col min="2309" max="2309" width="5.09765625" style="10" customWidth="1"/>
    <col min="2310" max="2311" width="5.5" style="10" customWidth="1"/>
    <col min="2312" max="2312" width="0" style="10" hidden="1" customWidth="1"/>
    <col min="2313" max="2322" width="5.5" style="10" customWidth="1"/>
    <col min="2323" max="2323" width="0" style="10" hidden="1" customWidth="1"/>
    <col min="2324" max="2330" width="5.5" style="10" customWidth="1"/>
    <col min="2331" max="2331" width="3.296875" style="10" customWidth="1"/>
    <col min="2332" max="2332" width="9.19921875" style="10" customWidth="1"/>
    <col min="2333" max="2334" width="6.5" style="10" customWidth="1"/>
    <col min="2335" max="2336" width="5.296875" style="10" customWidth="1"/>
    <col min="2337" max="2337" width="0" style="10" hidden="1" customWidth="1"/>
    <col min="2338" max="2347" width="5.296875" style="10" customWidth="1"/>
    <col min="2348" max="2348" width="0" style="10" hidden="1" customWidth="1"/>
    <col min="2349" max="2354" width="5.296875" style="10" customWidth="1"/>
    <col min="2355" max="2355" width="5.5" style="10" customWidth="1"/>
    <col min="2356" max="2560" width="7.5" style="10"/>
    <col min="2561" max="2561" width="2.5" style="10" customWidth="1"/>
    <col min="2562" max="2562" width="3.296875" style="10" customWidth="1"/>
    <col min="2563" max="2563" width="9.19921875" style="10" customWidth="1"/>
    <col min="2564" max="2564" width="6.796875" style="10" customWidth="1"/>
    <col min="2565" max="2565" width="5.09765625" style="10" customWidth="1"/>
    <col min="2566" max="2567" width="5.5" style="10" customWidth="1"/>
    <col min="2568" max="2568" width="0" style="10" hidden="1" customWidth="1"/>
    <col min="2569" max="2578" width="5.5" style="10" customWidth="1"/>
    <col min="2579" max="2579" width="0" style="10" hidden="1" customWidth="1"/>
    <col min="2580" max="2586" width="5.5" style="10" customWidth="1"/>
    <col min="2587" max="2587" width="3.296875" style="10" customWidth="1"/>
    <col min="2588" max="2588" width="9.19921875" style="10" customWidth="1"/>
    <col min="2589" max="2590" width="6.5" style="10" customWidth="1"/>
    <col min="2591" max="2592" width="5.296875" style="10" customWidth="1"/>
    <col min="2593" max="2593" width="0" style="10" hidden="1" customWidth="1"/>
    <col min="2594" max="2603" width="5.296875" style="10" customWidth="1"/>
    <col min="2604" max="2604" width="0" style="10" hidden="1" customWidth="1"/>
    <col min="2605" max="2610" width="5.296875" style="10" customWidth="1"/>
    <col min="2611" max="2611" width="5.5" style="10" customWidth="1"/>
    <col min="2612" max="2816" width="7.5" style="10"/>
    <col min="2817" max="2817" width="2.5" style="10" customWidth="1"/>
    <col min="2818" max="2818" width="3.296875" style="10" customWidth="1"/>
    <col min="2819" max="2819" width="9.19921875" style="10" customWidth="1"/>
    <col min="2820" max="2820" width="6.796875" style="10" customWidth="1"/>
    <col min="2821" max="2821" width="5.09765625" style="10" customWidth="1"/>
    <col min="2822" max="2823" width="5.5" style="10" customWidth="1"/>
    <col min="2824" max="2824" width="0" style="10" hidden="1" customWidth="1"/>
    <col min="2825" max="2834" width="5.5" style="10" customWidth="1"/>
    <col min="2835" max="2835" width="0" style="10" hidden="1" customWidth="1"/>
    <col min="2836" max="2842" width="5.5" style="10" customWidth="1"/>
    <col min="2843" max="2843" width="3.296875" style="10" customWidth="1"/>
    <col min="2844" max="2844" width="9.19921875" style="10" customWidth="1"/>
    <col min="2845" max="2846" width="6.5" style="10" customWidth="1"/>
    <col min="2847" max="2848" width="5.296875" style="10" customWidth="1"/>
    <col min="2849" max="2849" width="0" style="10" hidden="1" customWidth="1"/>
    <col min="2850" max="2859" width="5.296875" style="10" customWidth="1"/>
    <col min="2860" max="2860" width="0" style="10" hidden="1" customWidth="1"/>
    <col min="2861" max="2866" width="5.296875" style="10" customWidth="1"/>
    <col min="2867" max="2867" width="5.5" style="10" customWidth="1"/>
    <col min="2868" max="3072" width="7.5" style="10"/>
    <col min="3073" max="3073" width="2.5" style="10" customWidth="1"/>
    <col min="3074" max="3074" width="3.296875" style="10" customWidth="1"/>
    <col min="3075" max="3075" width="9.19921875" style="10" customWidth="1"/>
    <col min="3076" max="3076" width="6.796875" style="10" customWidth="1"/>
    <col min="3077" max="3077" width="5.09765625" style="10" customWidth="1"/>
    <col min="3078" max="3079" width="5.5" style="10" customWidth="1"/>
    <col min="3080" max="3080" width="0" style="10" hidden="1" customWidth="1"/>
    <col min="3081" max="3090" width="5.5" style="10" customWidth="1"/>
    <col min="3091" max="3091" width="0" style="10" hidden="1" customWidth="1"/>
    <col min="3092" max="3098" width="5.5" style="10" customWidth="1"/>
    <col min="3099" max="3099" width="3.296875" style="10" customWidth="1"/>
    <col min="3100" max="3100" width="9.19921875" style="10" customWidth="1"/>
    <col min="3101" max="3102" width="6.5" style="10" customWidth="1"/>
    <col min="3103" max="3104" width="5.296875" style="10" customWidth="1"/>
    <col min="3105" max="3105" width="0" style="10" hidden="1" customWidth="1"/>
    <col min="3106" max="3115" width="5.296875" style="10" customWidth="1"/>
    <col min="3116" max="3116" width="0" style="10" hidden="1" customWidth="1"/>
    <col min="3117" max="3122" width="5.296875" style="10" customWidth="1"/>
    <col min="3123" max="3123" width="5.5" style="10" customWidth="1"/>
    <col min="3124" max="3328" width="7.5" style="10"/>
    <col min="3329" max="3329" width="2.5" style="10" customWidth="1"/>
    <col min="3330" max="3330" width="3.296875" style="10" customWidth="1"/>
    <col min="3331" max="3331" width="9.19921875" style="10" customWidth="1"/>
    <col min="3332" max="3332" width="6.796875" style="10" customWidth="1"/>
    <col min="3333" max="3333" width="5.09765625" style="10" customWidth="1"/>
    <col min="3334" max="3335" width="5.5" style="10" customWidth="1"/>
    <col min="3336" max="3336" width="0" style="10" hidden="1" customWidth="1"/>
    <col min="3337" max="3346" width="5.5" style="10" customWidth="1"/>
    <col min="3347" max="3347" width="0" style="10" hidden="1" customWidth="1"/>
    <col min="3348" max="3354" width="5.5" style="10" customWidth="1"/>
    <col min="3355" max="3355" width="3.296875" style="10" customWidth="1"/>
    <col min="3356" max="3356" width="9.19921875" style="10" customWidth="1"/>
    <col min="3357" max="3358" width="6.5" style="10" customWidth="1"/>
    <col min="3359" max="3360" width="5.296875" style="10" customWidth="1"/>
    <col min="3361" max="3361" width="0" style="10" hidden="1" customWidth="1"/>
    <col min="3362" max="3371" width="5.296875" style="10" customWidth="1"/>
    <col min="3372" max="3372" width="0" style="10" hidden="1" customWidth="1"/>
    <col min="3373" max="3378" width="5.296875" style="10" customWidth="1"/>
    <col min="3379" max="3379" width="5.5" style="10" customWidth="1"/>
    <col min="3380" max="3584" width="7.5" style="10"/>
    <col min="3585" max="3585" width="2.5" style="10" customWidth="1"/>
    <col min="3586" max="3586" width="3.296875" style="10" customWidth="1"/>
    <col min="3587" max="3587" width="9.19921875" style="10" customWidth="1"/>
    <col min="3588" max="3588" width="6.796875" style="10" customWidth="1"/>
    <col min="3589" max="3589" width="5.09765625" style="10" customWidth="1"/>
    <col min="3590" max="3591" width="5.5" style="10" customWidth="1"/>
    <col min="3592" max="3592" width="0" style="10" hidden="1" customWidth="1"/>
    <col min="3593" max="3602" width="5.5" style="10" customWidth="1"/>
    <col min="3603" max="3603" width="0" style="10" hidden="1" customWidth="1"/>
    <col min="3604" max="3610" width="5.5" style="10" customWidth="1"/>
    <col min="3611" max="3611" width="3.296875" style="10" customWidth="1"/>
    <col min="3612" max="3612" width="9.19921875" style="10" customWidth="1"/>
    <col min="3613" max="3614" width="6.5" style="10" customWidth="1"/>
    <col min="3615" max="3616" width="5.296875" style="10" customWidth="1"/>
    <col min="3617" max="3617" width="0" style="10" hidden="1" customWidth="1"/>
    <col min="3618" max="3627" width="5.296875" style="10" customWidth="1"/>
    <col min="3628" max="3628" width="0" style="10" hidden="1" customWidth="1"/>
    <col min="3629" max="3634" width="5.296875" style="10" customWidth="1"/>
    <col min="3635" max="3635" width="5.5" style="10" customWidth="1"/>
    <col min="3636" max="3840" width="7.5" style="10"/>
    <col min="3841" max="3841" width="2.5" style="10" customWidth="1"/>
    <col min="3842" max="3842" width="3.296875" style="10" customWidth="1"/>
    <col min="3843" max="3843" width="9.19921875" style="10" customWidth="1"/>
    <col min="3844" max="3844" width="6.796875" style="10" customWidth="1"/>
    <col min="3845" max="3845" width="5.09765625" style="10" customWidth="1"/>
    <col min="3846" max="3847" width="5.5" style="10" customWidth="1"/>
    <col min="3848" max="3848" width="0" style="10" hidden="1" customWidth="1"/>
    <col min="3849" max="3858" width="5.5" style="10" customWidth="1"/>
    <col min="3859" max="3859" width="0" style="10" hidden="1" customWidth="1"/>
    <col min="3860" max="3866" width="5.5" style="10" customWidth="1"/>
    <col min="3867" max="3867" width="3.296875" style="10" customWidth="1"/>
    <col min="3868" max="3868" width="9.19921875" style="10" customWidth="1"/>
    <col min="3869" max="3870" width="6.5" style="10" customWidth="1"/>
    <col min="3871" max="3872" width="5.296875" style="10" customWidth="1"/>
    <col min="3873" max="3873" width="0" style="10" hidden="1" customWidth="1"/>
    <col min="3874" max="3883" width="5.296875" style="10" customWidth="1"/>
    <col min="3884" max="3884" width="0" style="10" hidden="1" customWidth="1"/>
    <col min="3885" max="3890" width="5.296875" style="10" customWidth="1"/>
    <col min="3891" max="3891" width="5.5" style="10" customWidth="1"/>
    <col min="3892" max="4096" width="7.5" style="10"/>
    <col min="4097" max="4097" width="2.5" style="10" customWidth="1"/>
    <col min="4098" max="4098" width="3.296875" style="10" customWidth="1"/>
    <col min="4099" max="4099" width="9.19921875" style="10" customWidth="1"/>
    <col min="4100" max="4100" width="6.796875" style="10" customWidth="1"/>
    <col min="4101" max="4101" width="5.09765625" style="10" customWidth="1"/>
    <col min="4102" max="4103" width="5.5" style="10" customWidth="1"/>
    <col min="4104" max="4104" width="0" style="10" hidden="1" customWidth="1"/>
    <col min="4105" max="4114" width="5.5" style="10" customWidth="1"/>
    <col min="4115" max="4115" width="0" style="10" hidden="1" customWidth="1"/>
    <col min="4116" max="4122" width="5.5" style="10" customWidth="1"/>
    <col min="4123" max="4123" width="3.296875" style="10" customWidth="1"/>
    <col min="4124" max="4124" width="9.19921875" style="10" customWidth="1"/>
    <col min="4125" max="4126" width="6.5" style="10" customWidth="1"/>
    <col min="4127" max="4128" width="5.296875" style="10" customWidth="1"/>
    <col min="4129" max="4129" width="0" style="10" hidden="1" customWidth="1"/>
    <col min="4130" max="4139" width="5.296875" style="10" customWidth="1"/>
    <col min="4140" max="4140" width="0" style="10" hidden="1" customWidth="1"/>
    <col min="4141" max="4146" width="5.296875" style="10" customWidth="1"/>
    <col min="4147" max="4147" width="5.5" style="10" customWidth="1"/>
    <col min="4148" max="4352" width="7.5" style="10"/>
    <col min="4353" max="4353" width="2.5" style="10" customWidth="1"/>
    <col min="4354" max="4354" width="3.296875" style="10" customWidth="1"/>
    <col min="4355" max="4355" width="9.19921875" style="10" customWidth="1"/>
    <col min="4356" max="4356" width="6.796875" style="10" customWidth="1"/>
    <col min="4357" max="4357" width="5.09765625" style="10" customWidth="1"/>
    <col min="4358" max="4359" width="5.5" style="10" customWidth="1"/>
    <col min="4360" max="4360" width="0" style="10" hidden="1" customWidth="1"/>
    <col min="4361" max="4370" width="5.5" style="10" customWidth="1"/>
    <col min="4371" max="4371" width="0" style="10" hidden="1" customWidth="1"/>
    <col min="4372" max="4378" width="5.5" style="10" customWidth="1"/>
    <col min="4379" max="4379" width="3.296875" style="10" customWidth="1"/>
    <col min="4380" max="4380" width="9.19921875" style="10" customWidth="1"/>
    <col min="4381" max="4382" width="6.5" style="10" customWidth="1"/>
    <col min="4383" max="4384" width="5.296875" style="10" customWidth="1"/>
    <col min="4385" max="4385" width="0" style="10" hidden="1" customWidth="1"/>
    <col min="4386" max="4395" width="5.296875" style="10" customWidth="1"/>
    <col min="4396" max="4396" width="0" style="10" hidden="1" customWidth="1"/>
    <col min="4397" max="4402" width="5.296875" style="10" customWidth="1"/>
    <col min="4403" max="4403" width="5.5" style="10" customWidth="1"/>
    <col min="4404" max="4608" width="7.5" style="10"/>
    <col min="4609" max="4609" width="2.5" style="10" customWidth="1"/>
    <col min="4610" max="4610" width="3.296875" style="10" customWidth="1"/>
    <col min="4611" max="4611" width="9.19921875" style="10" customWidth="1"/>
    <col min="4612" max="4612" width="6.796875" style="10" customWidth="1"/>
    <col min="4613" max="4613" width="5.09765625" style="10" customWidth="1"/>
    <col min="4614" max="4615" width="5.5" style="10" customWidth="1"/>
    <col min="4616" max="4616" width="0" style="10" hidden="1" customWidth="1"/>
    <col min="4617" max="4626" width="5.5" style="10" customWidth="1"/>
    <col min="4627" max="4627" width="0" style="10" hidden="1" customWidth="1"/>
    <col min="4628" max="4634" width="5.5" style="10" customWidth="1"/>
    <col min="4635" max="4635" width="3.296875" style="10" customWidth="1"/>
    <col min="4636" max="4636" width="9.19921875" style="10" customWidth="1"/>
    <col min="4637" max="4638" width="6.5" style="10" customWidth="1"/>
    <col min="4639" max="4640" width="5.296875" style="10" customWidth="1"/>
    <col min="4641" max="4641" width="0" style="10" hidden="1" customWidth="1"/>
    <col min="4642" max="4651" width="5.296875" style="10" customWidth="1"/>
    <col min="4652" max="4652" width="0" style="10" hidden="1" customWidth="1"/>
    <col min="4653" max="4658" width="5.296875" style="10" customWidth="1"/>
    <col min="4659" max="4659" width="5.5" style="10" customWidth="1"/>
    <col min="4660" max="4864" width="7.5" style="10"/>
    <col min="4865" max="4865" width="2.5" style="10" customWidth="1"/>
    <col min="4866" max="4866" width="3.296875" style="10" customWidth="1"/>
    <col min="4867" max="4867" width="9.19921875" style="10" customWidth="1"/>
    <col min="4868" max="4868" width="6.796875" style="10" customWidth="1"/>
    <col min="4869" max="4869" width="5.09765625" style="10" customWidth="1"/>
    <col min="4870" max="4871" width="5.5" style="10" customWidth="1"/>
    <col min="4872" max="4872" width="0" style="10" hidden="1" customWidth="1"/>
    <col min="4873" max="4882" width="5.5" style="10" customWidth="1"/>
    <col min="4883" max="4883" width="0" style="10" hidden="1" customWidth="1"/>
    <col min="4884" max="4890" width="5.5" style="10" customWidth="1"/>
    <col min="4891" max="4891" width="3.296875" style="10" customWidth="1"/>
    <col min="4892" max="4892" width="9.19921875" style="10" customWidth="1"/>
    <col min="4893" max="4894" width="6.5" style="10" customWidth="1"/>
    <col min="4895" max="4896" width="5.296875" style="10" customWidth="1"/>
    <col min="4897" max="4897" width="0" style="10" hidden="1" customWidth="1"/>
    <col min="4898" max="4907" width="5.296875" style="10" customWidth="1"/>
    <col min="4908" max="4908" width="0" style="10" hidden="1" customWidth="1"/>
    <col min="4909" max="4914" width="5.296875" style="10" customWidth="1"/>
    <col min="4915" max="4915" width="5.5" style="10" customWidth="1"/>
    <col min="4916" max="5120" width="7.5" style="10"/>
    <col min="5121" max="5121" width="2.5" style="10" customWidth="1"/>
    <col min="5122" max="5122" width="3.296875" style="10" customWidth="1"/>
    <col min="5123" max="5123" width="9.19921875" style="10" customWidth="1"/>
    <col min="5124" max="5124" width="6.796875" style="10" customWidth="1"/>
    <col min="5125" max="5125" width="5.09765625" style="10" customWidth="1"/>
    <col min="5126" max="5127" width="5.5" style="10" customWidth="1"/>
    <col min="5128" max="5128" width="0" style="10" hidden="1" customWidth="1"/>
    <col min="5129" max="5138" width="5.5" style="10" customWidth="1"/>
    <col min="5139" max="5139" width="0" style="10" hidden="1" customWidth="1"/>
    <col min="5140" max="5146" width="5.5" style="10" customWidth="1"/>
    <col min="5147" max="5147" width="3.296875" style="10" customWidth="1"/>
    <col min="5148" max="5148" width="9.19921875" style="10" customWidth="1"/>
    <col min="5149" max="5150" width="6.5" style="10" customWidth="1"/>
    <col min="5151" max="5152" width="5.296875" style="10" customWidth="1"/>
    <col min="5153" max="5153" width="0" style="10" hidden="1" customWidth="1"/>
    <col min="5154" max="5163" width="5.296875" style="10" customWidth="1"/>
    <col min="5164" max="5164" width="0" style="10" hidden="1" customWidth="1"/>
    <col min="5165" max="5170" width="5.296875" style="10" customWidth="1"/>
    <col min="5171" max="5171" width="5.5" style="10" customWidth="1"/>
    <col min="5172" max="5376" width="7.5" style="10"/>
    <col min="5377" max="5377" width="2.5" style="10" customWidth="1"/>
    <col min="5378" max="5378" width="3.296875" style="10" customWidth="1"/>
    <col min="5379" max="5379" width="9.19921875" style="10" customWidth="1"/>
    <col min="5380" max="5380" width="6.796875" style="10" customWidth="1"/>
    <col min="5381" max="5381" width="5.09765625" style="10" customWidth="1"/>
    <col min="5382" max="5383" width="5.5" style="10" customWidth="1"/>
    <col min="5384" max="5384" width="0" style="10" hidden="1" customWidth="1"/>
    <col min="5385" max="5394" width="5.5" style="10" customWidth="1"/>
    <col min="5395" max="5395" width="0" style="10" hidden="1" customWidth="1"/>
    <col min="5396" max="5402" width="5.5" style="10" customWidth="1"/>
    <col min="5403" max="5403" width="3.296875" style="10" customWidth="1"/>
    <col min="5404" max="5404" width="9.19921875" style="10" customWidth="1"/>
    <col min="5405" max="5406" width="6.5" style="10" customWidth="1"/>
    <col min="5407" max="5408" width="5.296875" style="10" customWidth="1"/>
    <col min="5409" max="5409" width="0" style="10" hidden="1" customWidth="1"/>
    <col min="5410" max="5419" width="5.296875" style="10" customWidth="1"/>
    <col min="5420" max="5420" width="0" style="10" hidden="1" customWidth="1"/>
    <col min="5421" max="5426" width="5.296875" style="10" customWidth="1"/>
    <col min="5427" max="5427" width="5.5" style="10" customWidth="1"/>
    <col min="5428" max="5632" width="7.5" style="10"/>
    <col min="5633" max="5633" width="2.5" style="10" customWidth="1"/>
    <col min="5634" max="5634" width="3.296875" style="10" customWidth="1"/>
    <col min="5635" max="5635" width="9.19921875" style="10" customWidth="1"/>
    <col min="5636" max="5636" width="6.796875" style="10" customWidth="1"/>
    <col min="5637" max="5637" width="5.09765625" style="10" customWidth="1"/>
    <col min="5638" max="5639" width="5.5" style="10" customWidth="1"/>
    <col min="5640" max="5640" width="0" style="10" hidden="1" customWidth="1"/>
    <col min="5641" max="5650" width="5.5" style="10" customWidth="1"/>
    <col min="5651" max="5651" width="0" style="10" hidden="1" customWidth="1"/>
    <col min="5652" max="5658" width="5.5" style="10" customWidth="1"/>
    <col min="5659" max="5659" width="3.296875" style="10" customWidth="1"/>
    <col min="5660" max="5660" width="9.19921875" style="10" customWidth="1"/>
    <col min="5661" max="5662" width="6.5" style="10" customWidth="1"/>
    <col min="5663" max="5664" width="5.296875" style="10" customWidth="1"/>
    <col min="5665" max="5665" width="0" style="10" hidden="1" customWidth="1"/>
    <col min="5666" max="5675" width="5.296875" style="10" customWidth="1"/>
    <col min="5676" max="5676" width="0" style="10" hidden="1" customWidth="1"/>
    <col min="5677" max="5682" width="5.296875" style="10" customWidth="1"/>
    <col min="5683" max="5683" width="5.5" style="10" customWidth="1"/>
    <col min="5684" max="5888" width="7.5" style="10"/>
    <col min="5889" max="5889" width="2.5" style="10" customWidth="1"/>
    <col min="5890" max="5890" width="3.296875" style="10" customWidth="1"/>
    <col min="5891" max="5891" width="9.19921875" style="10" customWidth="1"/>
    <col min="5892" max="5892" width="6.796875" style="10" customWidth="1"/>
    <col min="5893" max="5893" width="5.09765625" style="10" customWidth="1"/>
    <col min="5894" max="5895" width="5.5" style="10" customWidth="1"/>
    <col min="5896" max="5896" width="0" style="10" hidden="1" customWidth="1"/>
    <col min="5897" max="5906" width="5.5" style="10" customWidth="1"/>
    <col min="5907" max="5907" width="0" style="10" hidden="1" customWidth="1"/>
    <col min="5908" max="5914" width="5.5" style="10" customWidth="1"/>
    <col min="5915" max="5915" width="3.296875" style="10" customWidth="1"/>
    <col min="5916" max="5916" width="9.19921875" style="10" customWidth="1"/>
    <col min="5917" max="5918" width="6.5" style="10" customWidth="1"/>
    <col min="5919" max="5920" width="5.296875" style="10" customWidth="1"/>
    <col min="5921" max="5921" width="0" style="10" hidden="1" customWidth="1"/>
    <col min="5922" max="5931" width="5.296875" style="10" customWidth="1"/>
    <col min="5932" max="5932" width="0" style="10" hidden="1" customWidth="1"/>
    <col min="5933" max="5938" width="5.296875" style="10" customWidth="1"/>
    <col min="5939" max="5939" width="5.5" style="10" customWidth="1"/>
    <col min="5940" max="6144" width="7.5" style="10"/>
    <col min="6145" max="6145" width="2.5" style="10" customWidth="1"/>
    <col min="6146" max="6146" width="3.296875" style="10" customWidth="1"/>
    <col min="6147" max="6147" width="9.19921875" style="10" customWidth="1"/>
    <col min="6148" max="6148" width="6.796875" style="10" customWidth="1"/>
    <col min="6149" max="6149" width="5.09765625" style="10" customWidth="1"/>
    <col min="6150" max="6151" width="5.5" style="10" customWidth="1"/>
    <col min="6152" max="6152" width="0" style="10" hidden="1" customWidth="1"/>
    <col min="6153" max="6162" width="5.5" style="10" customWidth="1"/>
    <col min="6163" max="6163" width="0" style="10" hidden="1" customWidth="1"/>
    <col min="6164" max="6170" width="5.5" style="10" customWidth="1"/>
    <col min="6171" max="6171" width="3.296875" style="10" customWidth="1"/>
    <col min="6172" max="6172" width="9.19921875" style="10" customWidth="1"/>
    <col min="6173" max="6174" width="6.5" style="10" customWidth="1"/>
    <col min="6175" max="6176" width="5.296875" style="10" customWidth="1"/>
    <col min="6177" max="6177" width="0" style="10" hidden="1" customWidth="1"/>
    <col min="6178" max="6187" width="5.296875" style="10" customWidth="1"/>
    <col min="6188" max="6188" width="0" style="10" hidden="1" customWidth="1"/>
    <col min="6189" max="6194" width="5.296875" style="10" customWidth="1"/>
    <col min="6195" max="6195" width="5.5" style="10" customWidth="1"/>
    <col min="6196" max="6400" width="7.5" style="10"/>
    <col min="6401" max="6401" width="2.5" style="10" customWidth="1"/>
    <col min="6402" max="6402" width="3.296875" style="10" customWidth="1"/>
    <col min="6403" max="6403" width="9.19921875" style="10" customWidth="1"/>
    <col min="6404" max="6404" width="6.796875" style="10" customWidth="1"/>
    <col min="6405" max="6405" width="5.09765625" style="10" customWidth="1"/>
    <col min="6406" max="6407" width="5.5" style="10" customWidth="1"/>
    <col min="6408" max="6408" width="0" style="10" hidden="1" customWidth="1"/>
    <col min="6409" max="6418" width="5.5" style="10" customWidth="1"/>
    <col min="6419" max="6419" width="0" style="10" hidden="1" customWidth="1"/>
    <col min="6420" max="6426" width="5.5" style="10" customWidth="1"/>
    <col min="6427" max="6427" width="3.296875" style="10" customWidth="1"/>
    <col min="6428" max="6428" width="9.19921875" style="10" customWidth="1"/>
    <col min="6429" max="6430" width="6.5" style="10" customWidth="1"/>
    <col min="6431" max="6432" width="5.296875" style="10" customWidth="1"/>
    <col min="6433" max="6433" width="0" style="10" hidden="1" customWidth="1"/>
    <col min="6434" max="6443" width="5.296875" style="10" customWidth="1"/>
    <col min="6444" max="6444" width="0" style="10" hidden="1" customWidth="1"/>
    <col min="6445" max="6450" width="5.296875" style="10" customWidth="1"/>
    <col min="6451" max="6451" width="5.5" style="10" customWidth="1"/>
    <col min="6452" max="6656" width="7.5" style="10"/>
    <col min="6657" max="6657" width="2.5" style="10" customWidth="1"/>
    <col min="6658" max="6658" width="3.296875" style="10" customWidth="1"/>
    <col min="6659" max="6659" width="9.19921875" style="10" customWidth="1"/>
    <col min="6660" max="6660" width="6.796875" style="10" customWidth="1"/>
    <col min="6661" max="6661" width="5.09765625" style="10" customWidth="1"/>
    <col min="6662" max="6663" width="5.5" style="10" customWidth="1"/>
    <col min="6664" max="6664" width="0" style="10" hidden="1" customWidth="1"/>
    <col min="6665" max="6674" width="5.5" style="10" customWidth="1"/>
    <col min="6675" max="6675" width="0" style="10" hidden="1" customWidth="1"/>
    <col min="6676" max="6682" width="5.5" style="10" customWidth="1"/>
    <col min="6683" max="6683" width="3.296875" style="10" customWidth="1"/>
    <col min="6684" max="6684" width="9.19921875" style="10" customWidth="1"/>
    <col min="6685" max="6686" width="6.5" style="10" customWidth="1"/>
    <col min="6687" max="6688" width="5.296875" style="10" customWidth="1"/>
    <col min="6689" max="6689" width="0" style="10" hidden="1" customWidth="1"/>
    <col min="6690" max="6699" width="5.296875" style="10" customWidth="1"/>
    <col min="6700" max="6700" width="0" style="10" hidden="1" customWidth="1"/>
    <col min="6701" max="6706" width="5.296875" style="10" customWidth="1"/>
    <col min="6707" max="6707" width="5.5" style="10" customWidth="1"/>
    <col min="6708" max="6912" width="7.5" style="10"/>
    <col min="6913" max="6913" width="2.5" style="10" customWidth="1"/>
    <col min="6914" max="6914" width="3.296875" style="10" customWidth="1"/>
    <col min="6915" max="6915" width="9.19921875" style="10" customWidth="1"/>
    <col min="6916" max="6916" width="6.796875" style="10" customWidth="1"/>
    <col min="6917" max="6917" width="5.09765625" style="10" customWidth="1"/>
    <col min="6918" max="6919" width="5.5" style="10" customWidth="1"/>
    <col min="6920" max="6920" width="0" style="10" hidden="1" customWidth="1"/>
    <col min="6921" max="6930" width="5.5" style="10" customWidth="1"/>
    <col min="6931" max="6931" width="0" style="10" hidden="1" customWidth="1"/>
    <col min="6932" max="6938" width="5.5" style="10" customWidth="1"/>
    <col min="6939" max="6939" width="3.296875" style="10" customWidth="1"/>
    <col min="6940" max="6940" width="9.19921875" style="10" customWidth="1"/>
    <col min="6941" max="6942" width="6.5" style="10" customWidth="1"/>
    <col min="6943" max="6944" width="5.296875" style="10" customWidth="1"/>
    <col min="6945" max="6945" width="0" style="10" hidden="1" customWidth="1"/>
    <col min="6946" max="6955" width="5.296875" style="10" customWidth="1"/>
    <col min="6956" max="6956" width="0" style="10" hidden="1" customWidth="1"/>
    <col min="6957" max="6962" width="5.296875" style="10" customWidth="1"/>
    <col min="6963" max="6963" width="5.5" style="10" customWidth="1"/>
    <col min="6964" max="7168" width="7.5" style="10"/>
    <col min="7169" max="7169" width="2.5" style="10" customWidth="1"/>
    <col min="7170" max="7170" width="3.296875" style="10" customWidth="1"/>
    <col min="7171" max="7171" width="9.19921875" style="10" customWidth="1"/>
    <col min="7172" max="7172" width="6.796875" style="10" customWidth="1"/>
    <col min="7173" max="7173" width="5.09765625" style="10" customWidth="1"/>
    <col min="7174" max="7175" width="5.5" style="10" customWidth="1"/>
    <col min="7176" max="7176" width="0" style="10" hidden="1" customWidth="1"/>
    <col min="7177" max="7186" width="5.5" style="10" customWidth="1"/>
    <col min="7187" max="7187" width="0" style="10" hidden="1" customWidth="1"/>
    <col min="7188" max="7194" width="5.5" style="10" customWidth="1"/>
    <col min="7195" max="7195" width="3.296875" style="10" customWidth="1"/>
    <col min="7196" max="7196" width="9.19921875" style="10" customWidth="1"/>
    <col min="7197" max="7198" width="6.5" style="10" customWidth="1"/>
    <col min="7199" max="7200" width="5.296875" style="10" customWidth="1"/>
    <col min="7201" max="7201" width="0" style="10" hidden="1" customWidth="1"/>
    <col min="7202" max="7211" width="5.296875" style="10" customWidth="1"/>
    <col min="7212" max="7212" width="0" style="10" hidden="1" customWidth="1"/>
    <col min="7213" max="7218" width="5.296875" style="10" customWidth="1"/>
    <col min="7219" max="7219" width="5.5" style="10" customWidth="1"/>
    <col min="7220" max="7424" width="7.5" style="10"/>
    <col min="7425" max="7425" width="2.5" style="10" customWidth="1"/>
    <col min="7426" max="7426" width="3.296875" style="10" customWidth="1"/>
    <col min="7427" max="7427" width="9.19921875" style="10" customWidth="1"/>
    <col min="7428" max="7428" width="6.796875" style="10" customWidth="1"/>
    <col min="7429" max="7429" width="5.09765625" style="10" customWidth="1"/>
    <col min="7430" max="7431" width="5.5" style="10" customWidth="1"/>
    <col min="7432" max="7432" width="0" style="10" hidden="1" customWidth="1"/>
    <col min="7433" max="7442" width="5.5" style="10" customWidth="1"/>
    <col min="7443" max="7443" width="0" style="10" hidden="1" customWidth="1"/>
    <col min="7444" max="7450" width="5.5" style="10" customWidth="1"/>
    <col min="7451" max="7451" width="3.296875" style="10" customWidth="1"/>
    <col min="7452" max="7452" width="9.19921875" style="10" customWidth="1"/>
    <col min="7453" max="7454" width="6.5" style="10" customWidth="1"/>
    <col min="7455" max="7456" width="5.296875" style="10" customWidth="1"/>
    <col min="7457" max="7457" width="0" style="10" hidden="1" customWidth="1"/>
    <col min="7458" max="7467" width="5.296875" style="10" customWidth="1"/>
    <col min="7468" max="7468" width="0" style="10" hidden="1" customWidth="1"/>
    <col min="7469" max="7474" width="5.296875" style="10" customWidth="1"/>
    <col min="7475" max="7475" width="5.5" style="10" customWidth="1"/>
    <col min="7476" max="7680" width="7.5" style="10"/>
    <col min="7681" max="7681" width="2.5" style="10" customWidth="1"/>
    <col min="7682" max="7682" width="3.296875" style="10" customWidth="1"/>
    <col min="7683" max="7683" width="9.19921875" style="10" customWidth="1"/>
    <col min="7684" max="7684" width="6.796875" style="10" customWidth="1"/>
    <col min="7685" max="7685" width="5.09765625" style="10" customWidth="1"/>
    <col min="7686" max="7687" width="5.5" style="10" customWidth="1"/>
    <col min="7688" max="7688" width="0" style="10" hidden="1" customWidth="1"/>
    <col min="7689" max="7698" width="5.5" style="10" customWidth="1"/>
    <col min="7699" max="7699" width="0" style="10" hidden="1" customWidth="1"/>
    <col min="7700" max="7706" width="5.5" style="10" customWidth="1"/>
    <col min="7707" max="7707" width="3.296875" style="10" customWidth="1"/>
    <col min="7708" max="7708" width="9.19921875" style="10" customWidth="1"/>
    <col min="7709" max="7710" width="6.5" style="10" customWidth="1"/>
    <col min="7711" max="7712" width="5.296875" style="10" customWidth="1"/>
    <col min="7713" max="7713" width="0" style="10" hidden="1" customWidth="1"/>
    <col min="7714" max="7723" width="5.296875" style="10" customWidth="1"/>
    <col min="7724" max="7724" width="0" style="10" hidden="1" customWidth="1"/>
    <col min="7725" max="7730" width="5.296875" style="10" customWidth="1"/>
    <col min="7731" max="7731" width="5.5" style="10" customWidth="1"/>
    <col min="7732" max="7936" width="7.5" style="10"/>
    <col min="7937" max="7937" width="2.5" style="10" customWidth="1"/>
    <col min="7938" max="7938" width="3.296875" style="10" customWidth="1"/>
    <col min="7939" max="7939" width="9.19921875" style="10" customWidth="1"/>
    <col min="7940" max="7940" width="6.796875" style="10" customWidth="1"/>
    <col min="7941" max="7941" width="5.09765625" style="10" customWidth="1"/>
    <col min="7942" max="7943" width="5.5" style="10" customWidth="1"/>
    <col min="7944" max="7944" width="0" style="10" hidden="1" customWidth="1"/>
    <col min="7945" max="7954" width="5.5" style="10" customWidth="1"/>
    <col min="7955" max="7955" width="0" style="10" hidden="1" customWidth="1"/>
    <col min="7956" max="7962" width="5.5" style="10" customWidth="1"/>
    <col min="7963" max="7963" width="3.296875" style="10" customWidth="1"/>
    <col min="7964" max="7964" width="9.19921875" style="10" customWidth="1"/>
    <col min="7965" max="7966" width="6.5" style="10" customWidth="1"/>
    <col min="7967" max="7968" width="5.296875" style="10" customWidth="1"/>
    <col min="7969" max="7969" width="0" style="10" hidden="1" customWidth="1"/>
    <col min="7970" max="7979" width="5.296875" style="10" customWidth="1"/>
    <col min="7980" max="7980" width="0" style="10" hidden="1" customWidth="1"/>
    <col min="7981" max="7986" width="5.296875" style="10" customWidth="1"/>
    <col min="7987" max="7987" width="5.5" style="10" customWidth="1"/>
    <col min="7988" max="8192" width="7.5" style="10"/>
    <col min="8193" max="8193" width="2.5" style="10" customWidth="1"/>
    <col min="8194" max="8194" width="3.296875" style="10" customWidth="1"/>
    <col min="8195" max="8195" width="9.19921875" style="10" customWidth="1"/>
    <col min="8196" max="8196" width="6.796875" style="10" customWidth="1"/>
    <col min="8197" max="8197" width="5.09765625" style="10" customWidth="1"/>
    <col min="8198" max="8199" width="5.5" style="10" customWidth="1"/>
    <col min="8200" max="8200" width="0" style="10" hidden="1" customWidth="1"/>
    <col min="8201" max="8210" width="5.5" style="10" customWidth="1"/>
    <col min="8211" max="8211" width="0" style="10" hidden="1" customWidth="1"/>
    <col min="8212" max="8218" width="5.5" style="10" customWidth="1"/>
    <col min="8219" max="8219" width="3.296875" style="10" customWidth="1"/>
    <col min="8220" max="8220" width="9.19921875" style="10" customWidth="1"/>
    <col min="8221" max="8222" width="6.5" style="10" customWidth="1"/>
    <col min="8223" max="8224" width="5.296875" style="10" customWidth="1"/>
    <col min="8225" max="8225" width="0" style="10" hidden="1" customWidth="1"/>
    <col min="8226" max="8235" width="5.296875" style="10" customWidth="1"/>
    <col min="8236" max="8236" width="0" style="10" hidden="1" customWidth="1"/>
    <col min="8237" max="8242" width="5.296875" style="10" customWidth="1"/>
    <col min="8243" max="8243" width="5.5" style="10" customWidth="1"/>
    <col min="8244" max="8448" width="7.5" style="10"/>
    <col min="8449" max="8449" width="2.5" style="10" customWidth="1"/>
    <col min="8450" max="8450" width="3.296875" style="10" customWidth="1"/>
    <col min="8451" max="8451" width="9.19921875" style="10" customWidth="1"/>
    <col min="8452" max="8452" width="6.796875" style="10" customWidth="1"/>
    <col min="8453" max="8453" width="5.09765625" style="10" customWidth="1"/>
    <col min="8454" max="8455" width="5.5" style="10" customWidth="1"/>
    <col min="8456" max="8456" width="0" style="10" hidden="1" customWidth="1"/>
    <col min="8457" max="8466" width="5.5" style="10" customWidth="1"/>
    <col min="8467" max="8467" width="0" style="10" hidden="1" customWidth="1"/>
    <col min="8468" max="8474" width="5.5" style="10" customWidth="1"/>
    <col min="8475" max="8475" width="3.296875" style="10" customWidth="1"/>
    <col min="8476" max="8476" width="9.19921875" style="10" customWidth="1"/>
    <col min="8477" max="8478" width="6.5" style="10" customWidth="1"/>
    <col min="8479" max="8480" width="5.296875" style="10" customWidth="1"/>
    <col min="8481" max="8481" width="0" style="10" hidden="1" customWidth="1"/>
    <col min="8482" max="8491" width="5.296875" style="10" customWidth="1"/>
    <col min="8492" max="8492" width="0" style="10" hidden="1" customWidth="1"/>
    <col min="8493" max="8498" width="5.296875" style="10" customWidth="1"/>
    <col min="8499" max="8499" width="5.5" style="10" customWidth="1"/>
    <col min="8500" max="8704" width="7.5" style="10"/>
    <col min="8705" max="8705" width="2.5" style="10" customWidth="1"/>
    <col min="8706" max="8706" width="3.296875" style="10" customWidth="1"/>
    <col min="8707" max="8707" width="9.19921875" style="10" customWidth="1"/>
    <col min="8708" max="8708" width="6.796875" style="10" customWidth="1"/>
    <col min="8709" max="8709" width="5.09765625" style="10" customWidth="1"/>
    <col min="8710" max="8711" width="5.5" style="10" customWidth="1"/>
    <col min="8712" max="8712" width="0" style="10" hidden="1" customWidth="1"/>
    <col min="8713" max="8722" width="5.5" style="10" customWidth="1"/>
    <col min="8723" max="8723" width="0" style="10" hidden="1" customWidth="1"/>
    <col min="8724" max="8730" width="5.5" style="10" customWidth="1"/>
    <col min="8731" max="8731" width="3.296875" style="10" customWidth="1"/>
    <col min="8732" max="8732" width="9.19921875" style="10" customWidth="1"/>
    <col min="8733" max="8734" width="6.5" style="10" customWidth="1"/>
    <col min="8735" max="8736" width="5.296875" style="10" customWidth="1"/>
    <col min="8737" max="8737" width="0" style="10" hidden="1" customWidth="1"/>
    <col min="8738" max="8747" width="5.296875" style="10" customWidth="1"/>
    <col min="8748" max="8748" width="0" style="10" hidden="1" customWidth="1"/>
    <col min="8749" max="8754" width="5.296875" style="10" customWidth="1"/>
    <col min="8755" max="8755" width="5.5" style="10" customWidth="1"/>
    <col min="8756" max="8960" width="7.5" style="10"/>
    <col min="8961" max="8961" width="2.5" style="10" customWidth="1"/>
    <col min="8962" max="8962" width="3.296875" style="10" customWidth="1"/>
    <col min="8963" max="8963" width="9.19921875" style="10" customWidth="1"/>
    <col min="8964" max="8964" width="6.796875" style="10" customWidth="1"/>
    <col min="8965" max="8965" width="5.09765625" style="10" customWidth="1"/>
    <col min="8966" max="8967" width="5.5" style="10" customWidth="1"/>
    <col min="8968" max="8968" width="0" style="10" hidden="1" customWidth="1"/>
    <col min="8969" max="8978" width="5.5" style="10" customWidth="1"/>
    <col min="8979" max="8979" width="0" style="10" hidden="1" customWidth="1"/>
    <col min="8980" max="8986" width="5.5" style="10" customWidth="1"/>
    <col min="8987" max="8987" width="3.296875" style="10" customWidth="1"/>
    <col min="8988" max="8988" width="9.19921875" style="10" customWidth="1"/>
    <col min="8989" max="8990" width="6.5" style="10" customWidth="1"/>
    <col min="8991" max="8992" width="5.296875" style="10" customWidth="1"/>
    <col min="8993" max="8993" width="0" style="10" hidden="1" customWidth="1"/>
    <col min="8994" max="9003" width="5.296875" style="10" customWidth="1"/>
    <col min="9004" max="9004" width="0" style="10" hidden="1" customWidth="1"/>
    <col min="9005" max="9010" width="5.296875" style="10" customWidth="1"/>
    <col min="9011" max="9011" width="5.5" style="10" customWidth="1"/>
    <col min="9012" max="9216" width="7.5" style="10"/>
    <col min="9217" max="9217" width="2.5" style="10" customWidth="1"/>
    <col min="9218" max="9218" width="3.296875" style="10" customWidth="1"/>
    <col min="9219" max="9219" width="9.19921875" style="10" customWidth="1"/>
    <col min="9220" max="9220" width="6.796875" style="10" customWidth="1"/>
    <col min="9221" max="9221" width="5.09765625" style="10" customWidth="1"/>
    <col min="9222" max="9223" width="5.5" style="10" customWidth="1"/>
    <col min="9224" max="9224" width="0" style="10" hidden="1" customWidth="1"/>
    <col min="9225" max="9234" width="5.5" style="10" customWidth="1"/>
    <col min="9235" max="9235" width="0" style="10" hidden="1" customWidth="1"/>
    <col min="9236" max="9242" width="5.5" style="10" customWidth="1"/>
    <col min="9243" max="9243" width="3.296875" style="10" customWidth="1"/>
    <col min="9244" max="9244" width="9.19921875" style="10" customWidth="1"/>
    <col min="9245" max="9246" width="6.5" style="10" customWidth="1"/>
    <col min="9247" max="9248" width="5.296875" style="10" customWidth="1"/>
    <col min="9249" max="9249" width="0" style="10" hidden="1" customWidth="1"/>
    <col min="9250" max="9259" width="5.296875" style="10" customWidth="1"/>
    <col min="9260" max="9260" width="0" style="10" hidden="1" customWidth="1"/>
    <col min="9261" max="9266" width="5.296875" style="10" customWidth="1"/>
    <col min="9267" max="9267" width="5.5" style="10" customWidth="1"/>
    <col min="9268" max="9472" width="7.5" style="10"/>
    <col min="9473" max="9473" width="2.5" style="10" customWidth="1"/>
    <col min="9474" max="9474" width="3.296875" style="10" customWidth="1"/>
    <col min="9475" max="9475" width="9.19921875" style="10" customWidth="1"/>
    <col min="9476" max="9476" width="6.796875" style="10" customWidth="1"/>
    <col min="9477" max="9477" width="5.09765625" style="10" customWidth="1"/>
    <col min="9478" max="9479" width="5.5" style="10" customWidth="1"/>
    <col min="9480" max="9480" width="0" style="10" hidden="1" customWidth="1"/>
    <col min="9481" max="9490" width="5.5" style="10" customWidth="1"/>
    <col min="9491" max="9491" width="0" style="10" hidden="1" customWidth="1"/>
    <col min="9492" max="9498" width="5.5" style="10" customWidth="1"/>
    <col min="9499" max="9499" width="3.296875" style="10" customWidth="1"/>
    <col min="9500" max="9500" width="9.19921875" style="10" customWidth="1"/>
    <col min="9501" max="9502" width="6.5" style="10" customWidth="1"/>
    <col min="9503" max="9504" width="5.296875" style="10" customWidth="1"/>
    <col min="9505" max="9505" width="0" style="10" hidden="1" customWidth="1"/>
    <col min="9506" max="9515" width="5.296875" style="10" customWidth="1"/>
    <col min="9516" max="9516" width="0" style="10" hidden="1" customWidth="1"/>
    <col min="9517" max="9522" width="5.296875" style="10" customWidth="1"/>
    <col min="9523" max="9523" width="5.5" style="10" customWidth="1"/>
    <col min="9524" max="9728" width="7.5" style="10"/>
    <col min="9729" max="9729" width="2.5" style="10" customWidth="1"/>
    <col min="9730" max="9730" width="3.296875" style="10" customWidth="1"/>
    <col min="9731" max="9731" width="9.19921875" style="10" customWidth="1"/>
    <col min="9732" max="9732" width="6.796875" style="10" customWidth="1"/>
    <col min="9733" max="9733" width="5.09765625" style="10" customWidth="1"/>
    <col min="9734" max="9735" width="5.5" style="10" customWidth="1"/>
    <col min="9736" max="9736" width="0" style="10" hidden="1" customWidth="1"/>
    <col min="9737" max="9746" width="5.5" style="10" customWidth="1"/>
    <col min="9747" max="9747" width="0" style="10" hidden="1" customWidth="1"/>
    <col min="9748" max="9754" width="5.5" style="10" customWidth="1"/>
    <col min="9755" max="9755" width="3.296875" style="10" customWidth="1"/>
    <col min="9756" max="9756" width="9.19921875" style="10" customWidth="1"/>
    <col min="9757" max="9758" width="6.5" style="10" customWidth="1"/>
    <col min="9759" max="9760" width="5.296875" style="10" customWidth="1"/>
    <col min="9761" max="9761" width="0" style="10" hidden="1" customWidth="1"/>
    <col min="9762" max="9771" width="5.296875" style="10" customWidth="1"/>
    <col min="9772" max="9772" width="0" style="10" hidden="1" customWidth="1"/>
    <col min="9773" max="9778" width="5.296875" style="10" customWidth="1"/>
    <col min="9779" max="9779" width="5.5" style="10" customWidth="1"/>
    <col min="9780" max="9984" width="7.5" style="10"/>
    <col min="9985" max="9985" width="2.5" style="10" customWidth="1"/>
    <col min="9986" max="9986" width="3.296875" style="10" customWidth="1"/>
    <col min="9987" max="9987" width="9.19921875" style="10" customWidth="1"/>
    <col min="9988" max="9988" width="6.796875" style="10" customWidth="1"/>
    <col min="9989" max="9989" width="5.09765625" style="10" customWidth="1"/>
    <col min="9990" max="9991" width="5.5" style="10" customWidth="1"/>
    <col min="9992" max="9992" width="0" style="10" hidden="1" customWidth="1"/>
    <col min="9993" max="10002" width="5.5" style="10" customWidth="1"/>
    <col min="10003" max="10003" width="0" style="10" hidden="1" customWidth="1"/>
    <col min="10004" max="10010" width="5.5" style="10" customWidth="1"/>
    <col min="10011" max="10011" width="3.296875" style="10" customWidth="1"/>
    <col min="10012" max="10012" width="9.19921875" style="10" customWidth="1"/>
    <col min="10013" max="10014" width="6.5" style="10" customWidth="1"/>
    <col min="10015" max="10016" width="5.296875" style="10" customWidth="1"/>
    <col min="10017" max="10017" width="0" style="10" hidden="1" customWidth="1"/>
    <col min="10018" max="10027" width="5.296875" style="10" customWidth="1"/>
    <col min="10028" max="10028" width="0" style="10" hidden="1" customWidth="1"/>
    <col min="10029" max="10034" width="5.296875" style="10" customWidth="1"/>
    <col min="10035" max="10035" width="5.5" style="10" customWidth="1"/>
    <col min="10036" max="10240" width="7.5" style="10"/>
    <col min="10241" max="10241" width="2.5" style="10" customWidth="1"/>
    <col min="10242" max="10242" width="3.296875" style="10" customWidth="1"/>
    <col min="10243" max="10243" width="9.19921875" style="10" customWidth="1"/>
    <col min="10244" max="10244" width="6.796875" style="10" customWidth="1"/>
    <col min="10245" max="10245" width="5.09765625" style="10" customWidth="1"/>
    <col min="10246" max="10247" width="5.5" style="10" customWidth="1"/>
    <col min="10248" max="10248" width="0" style="10" hidden="1" customWidth="1"/>
    <col min="10249" max="10258" width="5.5" style="10" customWidth="1"/>
    <col min="10259" max="10259" width="0" style="10" hidden="1" customWidth="1"/>
    <col min="10260" max="10266" width="5.5" style="10" customWidth="1"/>
    <col min="10267" max="10267" width="3.296875" style="10" customWidth="1"/>
    <col min="10268" max="10268" width="9.19921875" style="10" customWidth="1"/>
    <col min="10269" max="10270" width="6.5" style="10" customWidth="1"/>
    <col min="10271" max="10272" width="5.296875" style="10" customWidth="1"/>
    <col min="10273" max="10273" width="0" style="10" hidden="1" customWidth="1"/>
    <col min="10274" max="10283" width="5.296875" style="10" customWidth="1"/>
    <col min="10284" max="10284" width="0" style="10" hidden="1" customWidth="1"/>
    <col min="10285" max="10290" width="5.296875" style="10" customWidth="1"/>
    <col min="10291" max="10291" width="5.5" style="10" customWidth="1"/>
    <col min="10292" max="10496" width="7.5" style="10"/>
    <col min="10497" max="10497" width="2.5" style="10" customWidth="1"/>
    <col min="10498" max="10498" width="3.296875" style="10" customWidth="1"/>
    <col min="10499" max="10499" width="9.19921875" style="10" customWidth="1"/>
    <col min="10500" max="10500" width="6.796875" style="10" customWidth="1"/>
    <col min="10501" max="10501" width="5.09765625" style="10" customWidth="1"/>
    <col min="10502" max="10503" width="5.5" style="10" customWidth="1"/>
    <col min="10504" max="10504" width="0" style="10" hidden="1" customWidth="1"/>
    <col min="10505" max="10514" width="5.5" style="10" customWidth="1"/>
    <col min="10515" max="10515" width="0" style="10" hidden="1" customWidth="1"/>
    <col min="10516" max="10522" width="5.5" style="10" customWidth="1"/>
    <col min="10523" max="10523" width="3.296875" style="10" customWidth="1"/>
    <col min="10524" max="10524" width="9.19921875" style="10" customWidth="1"/>
    <col min="10525" max="10526" width="6.5" style="10" customWidth="1"/>
    <col min="10527" max="10528" width="5.296875" style="10" customWidth="1"/>
    <col min="10529" max="10529" width="0" style="10" hidden="1" customWidth="1"/>
    <col min="10530" max="10539" width="5.296875" style="10" customWidth="1"/>
    <col min="10540" max="10540" width="0" style="10" hidden="1" customWidth="1"/>
    <col min="10541" max="10546" width="5.296875" style="10" customWidth="1"/>
    <col min="10547" max="10547" width="5.5" style="10" customWidth="1"/>
    <col min="10548" max="10752" width="7.5" style="10"/>
    <col min="10753" max="10753" width="2.5" style="10" customWidth="1"/>
    <col min="10754" max="10754" width="3.296875" style="10" customWidth="1"/>
    <col min="10755" max="10755" width="9.19921875" style="10" customWidth="1"/>
    <col min="10756" max="10756" width="6.796875" style="10" customWidth="1"/>
    <col min="10757" max="10757" width="5.09765625" style="10" customWidth="1"/>
    <col min="10758" max="10759" width="5.5" style="10" customWidth="1"/>
    <col min="10760" max="10760" width="0" style="10" hidden="1" customWidth="1"/>
    <col min="10761" max="10770" width="5.5" style="10" customWidth="1"/>
    <col min="10771" max="10771" width="0" style="10" hidden="1" customWidth="1"/>
    <col min="10772" max="10778" width="5.5" style="10" customWidth="1"/>
    <col min="10779" max="10779" width="3.296875" style="10" customWidth="1"/>
    <col min="10780" max="10780" width="9.19921875" style="10" customWidth="1"/>
    <col min="10781" max="10782" width="6.5" style="10" customWidth="1"/>
    <col min="10783" max="10784" width="5.296875" style="10" customWidth="1"/>
    <col min="10785" max="10785" width="0" style="10" hidden="1" customWidth="1"/>
    <col min="10786" max="10795" width="5.296875" style="10" customWidth="1"/>
    <col min="10796" max="10796" width="0" style="10" hidden="1" customWidth="1"/>
    <col min="10797" max="10802" width="5.296875" style="10" customWidth="1"/>
    <col min="10803" max="10803" width="5.5" style="10" customWidth="1"/>
    <col min="10804" max="11008" width="7.5" style="10"/>
    <col min="11009" max="11009" width="2.5" style="10" customWidth="1"/>
    <col min="11010" max="11010" width="3.296875" style="10" customWidth="1"/>
    <col min="11011" max="11011" width="9.19921875" style="10" customWidth="1"/>
    <col min="11012" max="11012" width="6.796875" style="10" customWidth="1"/>
    <col min="11013" max="11013" width="5.09765625" style="10" customWidth="1"/>
    <col min="11014" max="11015" width="5.5" style="10" customWidth="1"/>
    <col min="11016" max="11016" width="0" style="10" hidden="1" customWidth="1"/>
    <col min="11017" max="11026" width="5.5" style="10" customWidth="1"/>
    <col min="11027" max="11027" width="0" style="10" hidden="1" customWidth="1"/>
    <col min="11028" max="11034" width="5.5" style="10" customWidth="1"/>
    <col min="11035" max="11035" width="3.296875" style="10" customWidth="1"/>
    <col min="11036" max="11036" width="9.19921875" style="10" customWidth="1"/>
    <col min="11037" max="11038" width="6.5" style="10" customWidth="1"/>
    <col min="11039" max="11040" width="5.296875" style="10" customWidth="1"/>
    <col min="11041" max="11041" width="0" style="10" hidden="1" customWidth="1"/>
    <col min="11042" max="11051" width="5.296875" style="10" customWidth="1"/>
    <col min="11052" max="11052" width="0" style="10" hidden="1" customWidth="1"/>
    <col min="11053" max="11058" width="5.296875" style="10" customWidth="1"/>
    <col min="11059" max="11059" width="5.5" style="10" customWidth="1"/>
    <col min="11060" max="11264" width="7.5" style="10"/>
    <col min="11265" max="11265" width="2.5" style="10" customWidth="1"/>
    <col min="11266" max="11266" width="3.296875" style="10" customWidth="1"/>
    <col min="11267" max="11267" width="9.19921875" style="10" customWidth="1"/>
    <col min="11268" max="11268" width="6.796875" style="10" customWidth="1"/>
    <col min="11269" max="11269" width="5.09765625" style="10" customWidth="1"/>
    <col min="11270" max="11271" width="5.5" style="10" customWidth="1"/>
    <col min="11272" max="11272" width="0" style="10" hidden="1" customWidth="1"/>
    <col min="11273" max="11282" width="5.5" style="10" customWidth="1"/>
    <col min="11283" max="11283" width="0" style="10" hidden="1" customWidth="1"/>
    <col min="11284" max="11290" width="5.5" style="10" customWidth="1"/>
    <col min="11291" max="11291" width="3.296875" style="10" customWidth="1"/>
    <col min="11292" max="11292" width="9.19921875" style="10" customWidth="1"/>
    <col min="11293" max="11294" width="6.5" style="10" customWidth="1"/>
    <col min="11295" max="11296" width="5.296875" style="10" customWidth="1"/>
    <col min="11297" max="11297" width="0" style="10" hidden="1" customWidth="1"/>
    <col min="11298" max="11307" width="5.296875" style="10" customWidth="1"/>
    <col min="11308" max="11308" width="0" style="10" hidden="1" customWidth="1"/>
    <col min="11309" max="11314" width="5.296875" style="10" customWidth="1"/>
    <col min="11315" max="11315" width="5.5" style="10" customWidth="1"/>
    <col min="11316" max="11520" width="7.5" style="10"/>
    <col min="11521" max="11521" width="2.5" style="10" customWidth="1"/>
    <col min="11522" max="11522" width="3.296875" style="10" customWidth="1"/>
    <col min="11523" max="11523" width="9.19921875" style="10" customWidth="1"/>
    <col min="11524" max="11524" width="6.796875" style="10" customWidth="1"/>
    <col min="11525" max="11525" width="5.09765625" style="10" customWidth="1"/>
    <col min="11526" max="11527" width="5.5" style="10" customWidth="1"/>
    <col min="11528" max="11528" width="0" style="10" hidden="1" customWidth="1"/>
    <col min="11529" max="11538" width="5.5" style="10" customWidth="1"/>
    <col min="11539" max="11539" width="0" style="10" hidden="1" customWidth="1"/>
    <col min="11540" max="11546" width="5.5" style="10" customWidth="1"/>
    <col min="11547" max="11547" width="3.296875" style="10" customWidth="1"/>
    <col min="11548" max="11548" width="9.19921875" style="10" customWidth="1"/>
    <col min="11549" max="11550" width="6.5" style="10" customWidth="1"/>
    <col min="11551" max="11552" width="5.296875" style="10" customWidth="1"/>
    <col min="11553" max="11553" width="0" style="10" hidden="1" customWidth="1"/>
    <col min="11554" max="11563" width="5.296875" style="10" customWidth="1"/>
    <col min="11564" max="11564" width="0" style="10" hidden="1" customWidth="1"/>
    <col min="11565" max="11570" width="5.296875" style="10" customWidth="1"/>
    <col min="11571" max="11571" width="5.5" style="10" customWidth="1"/>
    <col min="11572" max="11776" width="7.5" style="10"/>
    <col min="11777" max="11777" width="2.5" style="10" customWidth="1"/>
    <col min="11778" max="11778" width="3.296875" style="10" customWidth="1"/>
    <col min="11779" max="11779" width="9.19921875" style="10" customWidth="1"/>
    <col min="11780" max="11780" width="6.796875" style="10" customWidth="1"/>
    <col min="11781" max="11781" width="5.09765625" style="10" customWidth="1"/>
    <col min="11782" max="11783" width="5.5" style="10" customWidth="1"/>
    <col min="11784" max="11784" width="0" style="10" hidden="1" customWidth="1"/>
    <col min="11785" max="11794" width="5.5" style="10" customWidth="1"/>
    <col min="11795" max="11795" width="0" style="10" hidden="1" customWidth="1"/>
    <col min="11796" max="11802" width="5.5" style="10" customWidth="1"/>
    <col min="11803" max="11803" width="3.296875" style="10" customWidth="1"/>
    <col min="11804" max="11804" width="9.19921875" style="10" customWidth="1"/>
    <col min="11805" max="11806" width="6.5" style="10" customWidth="1"/>
    <col min="11807" max="11808" width="5.296875" style="10" customWidth="1"/>
    <col min="11809" max="11809" width="0" style="10" hidden="1" customWidth="1"/>
    <col min="11810" max="11819" width="5.296875" style="10" customWidth="1"/>
    <col min="11820" max="11820" width="0" style="10" hidden="1" customWidth="1"/>
    <col min="11821" max="11826" width="5.296875" style="10" customWidth="1"/>
    <col min="11827" max="11827" width="5.5" style="10" customWidth="1"/>
    <col min="11828" max="12032" width="7.5" style="10"/>
    <col min="12033" max="12033" width="2.5" style="10" customWidth="1"/>
    <col min="12034" max="12034" width="3.296875" style="10" customWidth="1"/>
    <col min="12035" max="12035" width="9.19921875" style="10" customWidth="1"/>
    <col min="12036" max="12036" width="6.796875" style="10" customWidth="1"/>
    <col min="12037" max="12037" width="5.09765625" style="10" customWidth="1"/>
    <col min="12038" max="12039" width="5.5" style="10" customWidth="1"/>
    <col min="12040" max="12040" width="0" style="10" hidden="1" customWidth="1"/>
    <col min="12041" max="12050" width="5.5" style="10" customWidth="1"/>
    <col min="12051" max="12051" width="0" style="10" hidden="1" customWidth="1"/>
    <col min="12052" max="12058" width="5.5" style="10" customWidth="1"/>
    <col min="12059" max="12059" width="3.296875" style="10" customWidth="1"/>
    <col min="12060" max="12060" width="9.19921875" style="10" customWidth="1"/>
    <col min="12061" max="12062" width="6.5" style="10" customWidth="1"/>
    <col min="12063" max="12064" width="5.296875" style="10" customWidth="1"/>
    <col min="12065" max="12065" width="0" style="10" hidden="1" customWidth="1"/>
    <col min="12066" max="12075" width="5.296875" style="10" customWidth="1"/>
    <col min="12076" max="12076" width="0" style="10" hidden="1" customWidth="1"/>
    <col min="12077" max="12082" width="5.296875" style="10" customWidth="1"/>
    <col min="12083" max="12083" width="5.5" style="10" customWidth="1"/>
    <col min="12084" max="12288" width="7.5" style="10"/>
    <col min="12289" max="12289" width="2.5" style="10" customWidth="1"/>
    <col min="12290" max="12290" width="3.296875" style="10" customWidth="1"/>
    <col min="12291" max="12291" width="9.19921875" style="10" customWidth="1"/>
    <col min="12292" max="12292" width="6.796875" style="10" customWidth="1"/>
    <col min="12293" max="12293" width="5.09765625" style="10" customWidth="1"/>
    <col min="12294" max="12295" width="5.5" style="10" customWidth="1"/>
    <col min="12296" max="12296" width="0" style="10" hidden="1" customWidth="1"/>
    <col min="12297" max="12306" width="5.5" style="10" customWidth="1"/>
    <col min="12307" max="12307" width="0" style="10" hidden="1" customWidth="1"/>
    <col min="12308" max="12314" width="5.5" style="10" customWidth="1"/>
    <col min="12315" max="12315" width="3.296875" style="10" customWidth="1"/>
    <col min="12316" max="12316" width="9.19921875" style="10" customWidth="1"/>
    <col min="12317" max="12318" width="6.5" style="10" customWidth="1"/>
    <col min="12319" max="12320" width="5.296875" style="10" customWidth="1"/>
    <col min="12321" max="12321" width="0" style="10" hidden="1" customWidth="1"/>
    <col min="12322" max="12331" width="5.296875" style="10" customWidth="1"/>
    <col min="12332" max="12332" width="0" style="10" hidden="1" customWidth="1"/>
    <col min="12333" max="12338" width="5.296875" style="10" customWidth="1"/>
    <col min="12339" max="12339" width="5.5" style="10" customWidth="1"/>
    <col min="12340" max="12544" width="7.5" style="10"/>
    <col min="12545" max="12545" width="2.5" style="10" customWidth="1"/>
    <col min="12546" max="12546" width="3.296875" style="10" customWidth="1"/>
    <col min="12547" max="12547" width="9.19921875" style="10" customWidth="1"/>
    <col min="12548" max="12548" width="6.796875" style="10" customWidth="1"/>
    <col min="12549" max="12549" width="5.09765625" style="10" customWidth="1"/>
    <col min="12550" max="12551" width="5.5" style="10" customWidth="1"/>
    <col min="12552" max="12552" width="0" style="10" hidden="1" customWidth="1"/>
    <col min="12553" max="12562" width="5.5" style="10" customWidth="1"/>
    <col min="12563" max="12563" width="0" style="10" hidden="1" customWidth="1"/>
    <col min="12564" max="12570" width="5.5" style="10" customWidth="1"/>
    <col min="12571" max="12571" width="3.296875" style="10" customWidth="1"/>
    <col min="12572" max="12572" width="9.19921875" style="10" customWidth="1"/>
    <col min="12573" max="12574" width="6.5" style="10" customWidth="1"/>
    <col min="12575" max="12576" width="5.296875" style="10" customWidth="1"/>
    <col min="12577" max="12577" width="0" style="10" hidden="1" customWidth="1"/>
    <col min="12578" max="12587" width="5.296875" style="10" customWidth="1"/>
    <col min="12588" max="12588" width="0" style="10" hidden="1" customWidth="1"/>
    <col min="12589" max="12594" width="5.296875" style="10" customWidth="1"/>
    <col min="12595" max="12595" width="5.5" style="10" customWidth="1"/>
    <col min="12596" max="12800" width="7.5" style="10"/>
    <col min="12801" max="12801" width="2.5" style="10" customWidth="1"/>
    <col min="12802" max="12802" width="3.296875" style="10" customWidth="1"/>
    <col min="12803" max="12803" width="9.19921875" style="10" customWidth="1"/>
    <col min="12804" max="12804" width="6.796875" style="10" customWidth="1"/>
    <col min="12805" max="12805" width="5.09765625" style="10" customWidth="1"/>
    <col min="12806" max="12807" width="5.5" style="10" customWidth="1"/>
    <col min="12808" max="12808" width="0" style="10" hidden="1" customWidth="1"/>
    <col min="12809" max="12818" width="5.5" style="10" customWidth="1"/>
    <col min="12819" max="12819" width="0" style="10" hidden="1" customWidth="1"/>
    <col min="12820" max="12826" width="5.5" style="10" customWidth="1"/>
    <col min="12827" max="12827" width="3.296875" style="10" customWidth="1"/>
    <col min="12828" max="12828" width="9.19921875" style="10" customWidth="1"/>
    <col min="12829" max="12830" width="6.5" style="10" customWidth="1"/>
    <col min="12831" max="12832" width="5.296875" style="10" customWidth="1"/>
    <col min="12833" max="12833" width="0" style="10" hidden="1" customWidth="1"/>
    <col min="12834" max="12843" width="5.296875" style="10" customWidth="1"/>
    <col min="12844" max="12844" width="0" style="10" hidden="1" customWidth="1"/>
    <col min="12845" max="12850" width="5.296875" style="10" customWidth="1"/>
    <col min="12851" max="12851" width="5.5" style="10" customWidth="1"/>
    <col min="12852" max="13056" width="7.5" style="10"/>
    <col min="13057" max="13057" width="2.5" style="10" customWidth="1"/>
    <col min="13058" max="13058" width="3.296875" style="10" customWidth="1"/>
    <col min="13059" max="13059" width="9.19921875" style="10" customWidth="1"/>
    <col min="13060" max="13060" width="6.796875" style="10" customWidth="1"/>
    <col min="13061" max="13061" width="5.09765625" style="10" customWidth="1"/>
    <col min="13062" max="13063" width="5.5" style="10" customWidth="1"/>
    <col min="13064" max="13064" width="0" style="10" hidden="1" customWidth="1"/>
    <col min="13065" max="13074" width="5.5" style="10" customWidth="1"/>
    <col min="13075" max="13075" width="0" style="10" hidden="1" customWidth="1"/>
    <col min="13076" max="13082" width="5.5" style="10" customWidth="1"/>
    <col min="13083" max="13083" width="3.296875" style="10" customWidth="1"/>
    <col min="13084" max="13084" width="9.19921875" style="10" customWidth="1"/>
    <col min="13085" max="13086" width="6.5" style="10" customWidth="1"/>
    <col min="13087" max="13088" width="5.296875" style="10" customWidth="1"/>
    <col min="13089" max="13089" width="0" style="10" hidden="1" customWidth="1"/>
    <col min="13090" max="13099" width="5.296875" style="10" customWidth="1"/>
    <col min="13100" max="13100" width="0" style="10" hidden="1" customWidth="1"/>
    <col min="13101" max="13106" width="5.296875" style="10" customWidth="1"/>
    <col min="13107" max="13107" width="5.5" style="10" customWidth="1"/>
    <col min="13108" max="13312" width="7.5" style="10"/>
    <col min="13313" max="13313" width="2.5" style="10" customWidth="1"/>
    <col min="13314" max="13314" width="3.296875" style="10" customWidth="1"/>
    <col min="13315" max="13315" width="9.19921875" style="10" customWidth="1"/>
    <col min="13316" max="13316" width="6.796875" style="10" customWidth="1"/>
    <col min="13317" max="13317" width="5.09765625" style="10" customWidth="1"/>
    <col min="13318" max="13319" width="5.5" style="10" customWidth="1"/>
    <col min="13320" max="13320" width="0" style="10" hidden="1" customWidth="1"/>
    <col min="13321" max="13330" width="5.5" style="10" customWidth="1"/>
    <col min="13331" max="13331" width="0" style="10" hidden="1" customWidth="1"/>
    <col min="13332" max="13338" width="5.5" style="10" customWidth="1"/>
    <col min="13339" max="13339" width="3.296875" style="10" customWidth="1"/>
    <col min="13340" max="13340" width="9.19921875" style="10" customWidth="1"/>
    <col min="13341" max="13342" width="6.5" style="10" customWidth="1"/>
    <col min="13343" max="13344" width="5.296875" style="10" customWidth="1"/>
    <col min="13345" max="13345" width="0" style="10" hidden="1" customWidth="1"/>
    <col min="13346" max="13355" width="5.296875" style="10" customWidth="1"/>
    <col min="13356" max="13356" width="0" style="10" hidden="1" customWidth="1"/>
    <col min="13357" max="13362" width="5.296875" style="10" customWidth="1"/>
    <col min="13363" max="13363" width="5.5" style="10" customWidth="1"/>
    <col min="13364" max="13568" width="7.5" style="10"/>
    <col min="13569" max="13569" width="2.5" style="10" customWidth="1"/>
    <col min="13570" max="13570" width="3.296875" style="10" customWidth="1"/>
    <col min="13571" max="13571" width="9.19921875" style="10" customWidth="1"/>
    <col min="13572" max="13572" width="6.796875" style="10" customWidth="1"/>
    <col min="13573" max="13573" width="5.09765625" style="10" customWidth="1"/>
    <col min="13574" max="13575" width="5.5" style="10" customWidth="1"/>
    <col min="13576" max="13576" width="0" style="10" hidden="1" customWidth="1"/>
    <col min="13577" max="13586" width="5.5" style="10" customWidth="1"/>
    <col min="13587" max="13587" width="0" style="10" hidden="1" customWidth="1"/>
    <col min="13588" max="13594" width="5.5" style="10" customWidth="1"/>
    <col min="13595" max="13595" width="3.296875" style="10" customWidth="1"/>
    <col min="13596" max="13596" width="9.19921875" style="10" customWidth="1"/>
    <col min="13597" max="13598" width="6.5" style="10" customWidth="1"/>
    <col min="13599" max="13600" width="5.296875" style="10" customWidth="1"/>
    <col min="13601" max="13601" width="0" style="10" hidden="1" customWidth="1"/>
    <col min="13602" max="13611" width="5.296875" style="10" customWidth="1"/>
    <col min="13612" max="13612" width="0" style="10" hidden="1" customWidth="1"/>
    <col min="13613" max="13618" width="5.296875" style="10" customWidth="1"/>
    <col min="13619" max="13619" width="5.5" style="10" customWidth="1"/>
    <col min="13620" max="13824" width="7.5" style="10"/>
    <col min="13825" max="13825" width="2.5" style="10" customWidth="1"/>
    <col min="13826" max="13826" width="3.296875" style="10" customWidth="1"/>
    <col min="13827" max="13827" width="9.19921875" style="10" customWidth="1"/>
    <col min="13828" max="13828" width="6.796875" style="10" customWidth="1"/>
    <col min="13829" max="13829" width="5.09765625" style="10" customWidth="1"/>
    <col min="13830" max="13831" width="5.5" style="10" customWidth="1"/>
    <col min="13832" max="13832" width="0" style="10" hidden="1" customWidth="1"/>
    <col min="13833" max="13842" width="5.5" style="10" customWidth="1"/>
    <col min="13843" max="13843" width="0" style="10" hidden="1" customWidth="1"/>
    <col min="13844" max="13850" width="5.5" style="10" customWidth="1"/>
    <col min="13851" max="13851" width="3.296875" style="10" customWidth="1"/>
    <col min="13852" max="13852" width="9.19921875" style="10" customWidth="1"/>
    <col min="13853" max="13854" width="6.5" style="10" customWidth="1"/>
    <col min="13855" max="13856" width="5.296875" style="10" customWidth="1"/>
    <col min="13857" max="13857" width="0" style="10" hidden="1" customWidth="1"/>
    <col min="13858" max="13867" width="5.296875" style="10" customWidth="1"/>
    <col min="13868" max="13868" width="0" style="10" hidden="1" customWidth="1"/>
    <col min="13869" max="13874" width="5.296875" style="10" customWidth="1"/>
    <col min="13875" max="13875" width="5.5" style="10" customWidth="1"/>
    <col min="13876" max="14080" width="7.5" style="10"/>
    <col min="14081" max="14081" width="2.5" style="10" customWidth="1"/>
    <col min="14082" max="14082" width="3.296875" style="10" customWidth="1"/>
    <col min="14083" max="14083" width="9.19921875" style="10" customWidth="1"/>
    <col min="14084" max="14084" width="6.796875" style="10" customWidth="1"/>
    <col min="14085" max="14085" width="5.09765625" style="10" customWidth="1"/>
    <col min="14086" max="14087" width="5.5" style="10" customWidth="1"/>
    <col min="14088" max="14088" width="0" style="10" hidden="1" customWidth="1"/>
    <col min="14089" max="14098" width="5.5" style="10" customWidth="1"/>
    <col min="14099" max="14099" width="0" style="10" hidden="1" customWidth="1"/>
    <col min="14100" max="14106" width="5.5" style="10" customWidth="1"/>
    <col min="14107" max="14107" width="3.296875" style="10" customWidth="1"/>
    <col min="14108" max="14108" width="9.19921875" style="10" customWidth="1"/>
    <col min="14109" max="14110" width="6.5" style="10" customWidth="1"/>
    <col min="14111" max="14112" width="5.296875" style="10" customWidth="1"/>
    <col min="14113" max="14113" width="0" style="10" hidden="1" customWidth="1"/>
    <col min="14114" max="14123" width="5.296875" style="10" customWidth="1"/>
    <col min="14124" max="14124" width="0" style="10" hidden="1" customWidth="1"/>
    <col min="14125" max="14130" width="5.296875" style="10" customWidth="1"/>
    <col min="14131" max="14131" width="5.5" style="10" customWidth="1"/>
    <col min="14132" max="14336" width="7.5" style="10"/>
    <col min="14337" max="14337" width="2.5" style="10" customWidth="1"/>
    <col min="14338" max="14338" width="3.296875" style="10" customWidth="1"/>
    <col min="14339" max="14339" width="9.19921875" style="10" customWidth="1"/>
    <col min="14340" max="14340" width="6.796875" style="10" customWidth="1"/>
    <col min="14341" max="14341" width="5.09765625" style="10" customWidth="1"/>
    <col min="14342" max="14343" width="5.5" style="10" customWidth="1"/>
    <col min="14344" max="14344" width="0" style="10" hidden="1" customWidth="1"/>
    <col min="14345" max="14354" width="5.5" style="10" customWidth="1"/>
    <col min="14355" max="14355" width="0" style="10" hidden="1" customWidth="1"/>
    <col min="14356" max="14362" width="5.5" style="10" customWidth="1"/>
    <col min="14363" max="14363" width="3.296875" style="10" customWidth="1"/>
    <col min="14364" max="14364" width="9.19921875" style="10" customWidth="1"/>
    <col min="14365" max="14366" width="6.5" style="10" customWidth="1"/>
    <col min="14367" max="14368" width="5.296875" style="10" customWidth="1"/>
    <col min="14369" max="14369" width="0" style="10" hidden="1" customWidth="1"/>
    <col min="14370" max="14379" width="5.296875" style="10" customWidth="1"/>
    <col min="14380" max="14380" width="0" style="10" hidden="1" customWidth="1"/>
    <col min="14381" max="14386" width="5.296875" style="10" customWidth="1"/>
    <col min="14387" max="14387" width="5.5" style="10" customWidth="1"/>
    <col min="14388" max="14592" width="7.5" style="10"/>
    <col min="14593" max="14593" width="2.5" style="10" customWidth="1"/>
    <col min="14594" max="14594" width="3.296875" style="10" customWidth="1"/>
    <col min="14595" max="14595" width="9.19921875" style="10" customWidth="1"/>
    <col min="14596" max="14596" width="6.796875" style="10" customWidth="1"/>
    <col min="14597" max="14597" width="5.09765625" style="10" customWidth="1"/>
    <col min="14598" max="14599" width="5.5" style="10" customWidth="1"/>
    <col min="14600" max="14600" width="0" style="10" hidden="1" customWidth="1"/>
    <col min="14601" max="14610" width="5.5" style="10" customWidth="1"/>
    <col min="14611" max="14611" width="0" style="10" hidden="1" customWidth="1"/>
    <col min="14612" max="14618" width="5.5" style="10" customWidth="1"/>
    <col min="14619" max="14619" width="3.296875" style="10" customWidth="1"/>
    <col min="14620" max="14620" width="9.19921875" style="10" customWidth="1"/>
    <col min="14621" max="14622" width="6.5" style="10" customWidth="1"/>
    <col min="14623" max="14624" width="5.296875" style="10" customWidth="1"/>
    <col min="14625" max="14625" width="0" style="10" hidden="1" customWidth="1"/>
    <col min="14626" max="14635" width="5.296875" style="10" customWidth="1"/>
    <col min="14636" max="14636" width="0" style="10" hidden="1" customWidth="1"/>
    <col min="14637" max="14642" width="5.296875" style="10" customWidth="1"/>
    <col min="14643" max="14643" width="5.5" style="10" customWidth="1"/>
    <col min="14644" max="14848" width="7.5" style="10"/>
    <col min="14849" max="14849" width="2.5" style="10" customWidth="1"/>
    <col min="14850" max="14850" width="3.296875" style="10" customWidth="1"/>
    <col min="14851" max="14851" width="9.19921875" style="10" customWidth="1"/>
    <col min="14852" max="14852" width="6.796875" style="10" customWidth="1"/>
    <col min="14853" max="14853" width="5.09765625" style="10" customWidth="1"/>
    <col min="14854" max="14855" width="5.5" style="10" customWidth="1"/>
    <col min="14856" max="14856" width="0" style="10" hidden="1" customWidth="1"/>
    <col min="14857" max="14866" width="5.5" style="10" customWidth="1"/>
    <col min="14867" max="14867" width="0" style="10" hidden="1" customWidth="1"/>
    <col min="14868" max="14874" width="5.5" style="10" customWidth="1"/>
    <col min="14875" max="14875" width="3.296875" style="10" customWidth="1"/>
    <col min="14876" max="14876" width="9.19921875" style="10" customWidth="1"/>
    <col min="14877" max="14878" width="6.5" style="10" customWidth="1"/>
    <col min="14879" max="14880" width="5.296875" style="10" customWidth="1"/>
    <col min="14881" max="14881" width="0" style="10" hidden="1" customWidth="1"/>
    <col min="14882" max="14891" width="5.296875" style="10" customWidth="1"/>
    <col min="14892" max="14892" width="0" style="10" hidden="1" customWidth="1"/>
    <col min="14893" max="14898" width="5.296875" style="10" customWidth="1"/>
    <col min="14899" max="14899" width="5.5" style="10" customWidth="1"/>
    <col min="14900" max="15104" width="7.5" style="10"/>
    <col min="15105" max="15105" width="2.5" style="10" customWidth="1"/>
    <col min="15106" max="15106" width="3.296875" style="10" customWidth="1"/>
    <col min="15107" max="15107" width="9.19921875" style="10" customWidth="1"/>
    <col min="15108" max="15108" width="6.796875" style="10" customWidth="1"/>
    <col min="15109" max="15109" width="5.09765625" style="10" customWidth="1"/>
    <col min="15110" max="15111" width="5.5" style="10" customWidth="1"/>
    <col min="15112" max="15112" width="0" style="10" hidden="1" customWidth="1"/>
    <col min="15113" max="15122" width="5.5" style="10" customWidth="1"/>
    <col min="15123" max="15123" width="0" style="10" hidden="1" customWidth="1"/>
    <col min="15124" max="15130" width="5.5" style="10" customWidth="1"/>
    <col min="15131" max="15131" width="3.296875" style="10" customWidth="1"/>
    <col min="15132" max="15132" width="9.19921875" style="10" customWidth="1"/>
    <col min="15133" max="15134" width="6.5" style="10" customWidth="1"/>
    <col min="15135" max="15136" width="5.296875" style="10" customWidth="1"/>
    <col min="15137" max="15137" width="0" style="10" hidden="1" customWidth="1"/>
    <col min="15138" max="15147" width="5.296875" style="10" customWidth="1"/>
    <col min="15148" max="15148" width="0" style="10" hidden="1" customWidth="1"/>
    <col min="15149" max="15154" width="5.296875" style="10" customWidth="1"/>
    <col min="15155" max="15155" width="5.5" style="10" customWidth="1"/>
    <col min="15156" max="15360" width="7.5" style="10"/>
    <col min="15361" max="15361" width="2.5" style="10" customWidth="1"/>
    <col min="15362" max="15362" width="3.296875" style="10" customWidth="1"/>
    <col min="15363" max="15363" width="9.19921875" style="10" customWidth="1"/>
    <col min="15364" max="15364" width="6.796875" style="10" customWidth="1"/>
    <col min="15365" max="15365" width="5.09765625" style="10" customWidth="1"/>
    <col min="15366" max="15367" width="5.5" style="10" customWidth="1"/>
    <col min="15368" max="15368" width="0" style="10" hidden="1" customWidth="1"/>
    <col min="15369" max="15378" width="5.5" style="10" customWidth="1"/>
    <col min="15379" max="15379" width="0" style="10" hidden="1" customWidth="1"/>
    <col min="15380" max="15386" width="5.5" style="10" customWidth="1"/>
    <col min="15387" max="15387" width="3.296875" style="10" customWidth="1"/>
    <col min="15388" max="15388" width="9.19921875" style="10" customWidth="1"/>
    <col min="15389" max="15390" width="6.5" style="10" customWidth="1"/>
    <col min="15391" max="15392" width="5.296875" style="10" customWidth="1"/>
    <col min="15393" max="15393" width="0" style="10" hidden="1" customWidth="1"/>
    <col min="15394" max="15403" width="5.296875" style="10" customWidth="1"/>
    <col min="15404" max="15404" width="0" style="10" hidden="1" customWidth="1"/>
    <col min="15405" max="15410" width="5.296875" style="10" customWidth="1"/>
    <col min="15411" max="15411" width="5.5" style="10" customWidth="1"/>
    <col min="15412" max="15616" width="7.5" style="10"/>
    <col min="15617" max="15617" width="2.5" style="10" customWidth="1"/>
    <col min="15618" max="15618" width="3.296875" style="10" customWidth="1"/>
    <col min="15619" max="15619" width="9.19921875" style="10" customWidth="1"/>
    <col min="15620" max="15620" width="6.796875" style="10" customWidth="1"/>
    <col min="15621" max="15621" width="5.09765625" style="10" customWidth="1"/>
    <col min="15622" max="15623" width="5.5" style="10" customWidth="1"/>
    <col min="15624" max="15624" width="0" style="10" hidden="1" customWidth="1"/>
    <col min="15625" max="15634" width="5.5" style="10" customWidth="1"/>
    <col min="15635" max="15635" width="0" style="10" hidden="1" customWidth="1"/>
    <col min="15636" max="15642" width="5.5" style="10" customWidth="1"/>
    <col min="15643" max="15643" width="3.296875" style="10" customWidth="1"/>
    <col min="15644" max="15644" width="9.19921875" style="10" customWidth="1"/>
    <col min="15645" max="15646" width="6.5" style="10" customWidth="1"/>
    <col min="15647" max="15648" width="5.296875" style="10" customWidth="1"/>
    <col min="15649" max="15649" width="0" style="10" hidden="1" customWidth="1"/>
    <col min="15650" max="15659" width="5.296875" style="10" customWidth="1"/>
    <col min="15660" max="15660" width="0" style="10" hidden="1" customWidth="1"/>
    <col min="15661" max="15666" width="5.296875" style="10" customWidth="1"/>
    <col min="15667" max="15667" width="5.5" style="10" customWidth="1"/>
    <col min="15668" max="15872" width="7.5" style="10"/>
    <col min="15873" max="15873" width="2.5" style="10" customWidth="1"/>
    <col min="15874" max="15874" width="3.296875" style="10" customWidth="1"/>
    <col min="15875" max="15875" width="9.19921875" style="10" customWidth="1"/>
    <col min="15876" max="15876" width="6.796875" style="10" customWidth="1"/>
    <col min="15877" max="15877" width="5.09765625" style="10" customWidth="1"/>
    <col min="15878" max="15879" width="5.5" style="10" customWidth="1"/>
    <col min="15880" max="15880" width="0" style="10" hidden="1" customWidth="1"/>
    <col min="15881" max="15890" width="5.5" style="10" customWidth="1"/>
    <col min="15891" max="15891" width="0" style="10" hidden="1" customWidth="1"/>
    <col min="15892" max="15898" width="5.5" style="10" customWidth="1"/>
    <col min="15899" max="15899" width="3.296875" style="10" customWidth="1"/>
    <col min="15900" max="15900" width="9.19921875" style="10" customWidth="1"/>
    <col min="15901" max="15902" width="6.5" style="10" customWidth="1"/>
    <col min="15903" max="15904" width="5.296875" style="10" customWidth="1"/>
    <col min="15905" max="15905" width="0" style="10" hidden="1" customWidth="1"/>
    <col min="15906" max="15915" width="5.296875" style="10" customWidth="1"/>
    <col min="15916" max="15916" width="0" style="10" hidden="1" customWidth="1"/>
    <col min="15917" max="15922" width="5.296875" style="10" customWidth="1"/>
    <col min="15923" max="15923" width="5.5" style="10" customWidth="1"/>
    <col min="15924" max="16128" width="7.5" style="10"/>
    <col min="16129" max="16129" width="2.5" style="10" customWidth="1"/>
    <col min="16130" max="16130" width="3.296875" style="10" customWidth="1"/>
    <col min="16131" max="16131" width="9.19921875" style="10" customWidth="1"/>
    <col min="16132" max="16132" width="6.796875" style="10" customWidth="1"/>
    <col min="16133" max="16133" width="5.09765625" style="10" customWidth="1"/>
    <col min="16134" max="16135" width="5.5" style="10" customWidth="1"/>
    <col min="16136" max="16136" width="0" style="10" hidden="1" customWidth="1"/>
    <col min="16137" max="16146" width="5.5" style="10" customWidth="1"/>
    <col min="16147" max="16147" width="0" style="10" hidden="1" customWidth="1"/>
    <col min="16148" max="16154" width="5.5" style="10" customWidth="1"/>
    <col min="16155" max="16155" width="3.296875" style="10" customWidth="1"/>
    <col min="16156" max="16156" width="9.19921875" style="10" customWidth="1"/>
    <col min="16157" max="16158" width="6.5" style="10" customWidth="1"/>
    <col min="16159" max="16160" width="5.296875" style="10" customWidth="1"/>
    <col min="16161" max="16161" width="0" style="10" hidden="1" customWidth="1"/>
    <col min="16162" max="16171" width="5.296875" style="10" customWidth="1"/>
    <col min="16172" max="16172" width="0" style="10" hidden="1" customWidth="1"/>
    <col min="16173" max="16178" width="5.296875" style="10" customWidth="1"/>
    <col min="16179" max="16179" width="5.5" style="10" customWidth="1"/>
    <col min="16180" max="16384" width="7.5" style="10"/>
  </cols>
  <sheetData>
    <row r="1" spans="2:51" ht="20.25" customHeight="1" x14ac:dyDescent="0.45">
      <c r="C1" s="12" t="s">
        <v>88</v>
      </c>
    </row>
    <row r="2" spans="2:51" s="14" customFormat="1" ht="12" customHeight="1" x14ac:dyDescent="0.45"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</row>
    <row r="3" spans="2:51" s="14" customFormat="1" ht="12" customHeight="1" x14ac:dyDescent="0.45">
      <c r="C3" s="99" t="s">
        <v>44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99" t="s">
        <v>45</v>
      </c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</row>
    <row r="4" spans="2:51" ht="17.25" customHeight="1" x14ac:dyDescent="0.45">
      <c r="B4" s="17" t="s">
        <v>46</v>
      </c>
      <c r="C4" s="18"/>
      <c r="D4" s="19" t="s">
        <v>47</v>
      </c>
      <c r="E4" s="20" t="s">
        <v>48</v>
      </c>
      <c r="F4" s="21"/>
      <c r="G4" s="21"/>
      <c r="H4" s="21"/>
      <c r="I4" s="21"/>
      <c r="J4" s="21"/>
      <c r="K4" s="21"/>
      <c r="L4" s="21"/>
      <c r="M4" s="21"/>
      <c r="N4" s="21"/>
      <c r="O4" s="21" t="s">
        <v>49</v>
      </c>
      <c r="P4" s="22" t="s">
        <v>50</v>
      </c>
      <c r="Q4" s="23"/>
      <c r="R4" s="23"/>
      <c r="S4" s="23"/>
      <c r="T4" s="23"/>
      <c r="U4" s="23"/>
      <c r="V4" s="23"/>
      <c r="W4" s="23"/>
      <c r="X4" s="23"/>
      <c r="Y4" s="23"/>
      <c r="Z4" s="24" t="s">
        <v>49</v>
      </c>
      <c r="AA4" s="17" t="s">
        <v>46</v>
      </c>
      <c r="AB4" s="18"/>
      <c r="AC4" s="19" t="s">
        <v>51</v>
      </c>
      <c r="AD4" s="20" t="s">
        <v>48</v>
      </c>
      <c r="AE4" s="21"/>
      <c r="AF4" s="21"/>
      <c r="AG4" s="21"/>
      <c r="AH4" s="21"/>
      <c r="AI4" s="21"/>
      <c r="AJ4" s="21"/>
      <c r="AK4" s="21"/>
      <c r="AL4" s="21"/>
      <c r="AM4" s="21"/>
      <c r="AN4" s="24" t="s">
        <v>49</v>
      </c>
      <c r="AO4" s="22" t="s">
        <v>50</v>
      </c>
      <c r="AP4" s="23"/>
      <c r="AQ4" s="23"/>
      <c r="AR4" s="23"/>
      <c r="AS4" s="23"/>
      <c r="AT4" s="23"/>
      <c r="AU4" s="23"/>
      <c r="AV4" s="23"/>
      <c r="AW4" s="23"/>
      <c r="AX4" s="23"/>
      <c r="AY4" s="24" t="s">
        <v>49</v>
      </c>
    </row>
    <row r="5" spans="2:51" ht="12.75" customHeight="1" x14ac:dyDescent="0.45">
      <c r="B5" s="25"/>
      <c r="C5" s="26"/>
      <c r="D5" s="27"/>
      <c r="E5" s="22" t="s">
        <v>52</v>
      </c>
      <c r="F5" s="23"/>
      <c r="G5" s="28" t="s">
        <v>53</v>
      </c>
      <c r="H5" s="23" t="s">
        <v>54</v>
      </c>
      <c r="I5" s="23"/>
      <c r="J5" s="23"/>
      <c r="K5" s="23"/>
      <c r="L5" s="23"/>
      <c r="M5" s="23"/>
      <c r="N5" s="28" t="s">
        <v>53</v>
      </c>
      <c r="O5" s="29"/>
      <c r="P5" s="22" t="s">
        <v>52</v>
      </c>
      <c r="Q5" s="23"/>
      <c r="R5" s="28" t="s">
        <v>53</v>
      </c>
      <c r="S5" s="23" t="s">
        <v>54</v>
      </c>
      <c r="T5" s="23"/>
      <c r="U5" s="23"/>
      <c r="V5" s="23"/>
      <c r="W5" s="23"/>
      <c r="X5" s="30"/>
      <c r="Y5" s="28" t="s">
        <v>53</v>
      </c>
      <c r="Z5" s="31"/>
      <c r="AA5" s="25"/>
      <c r="AB5" s="26"/>
      <c r="AC5" s="27"/>
      <c r="AD5" s="22" t="s">
        <v>52</v>
      </c>
      <c r="AE5" s="23"/>
      <c r="AF5" s="28" t="s">
        <v>53</v>
      </c>
      <c r="AG5" s="23" t="s">
        <v>54</v>
      </c>
      <c r="AH5" s="23"/>
      <c r="AI5" s="23"/>
      <c r="AJ5" s="23"/>
      <c r="AK5" s="23"/>
      <c r="AL5" s="30"/>
      <c r="AM5" s="28" t="s">
        <v>53</v>
      </c>
      <c r="AN5" s="31"/>
      <c r="AO5" s="22" t="s">
        <v>52</v>
      </c>
      <c r="AP5" s="23"/>
      <c r="AQ5" s="28" t="s">
        <v>53</v>
      </c>
      <c r="AR5" s="23" t="s">
        <v>54</v>
      </c>
      <c r="AS5" s="23"/>
      <c r="AT5" s="23"/>
      <c r="AU5" s="23"/>
      <c r="AV5" s="23"/>
      <c r="AW5" s="30"/>
      <c r="AX5" s="28" t="s">
        <v>53</v>
      </c>
      <c r="AY5" s="31"/>
    </row>
    <row r="6" spans="2:51" s="32" customFormat="1" ht="14.25" customHeight="1" x14ac:dyDescent="0.45">
      <c r="B6" s="33"/>
      <c r="C6" s="34"/>
      <c r="D6" s="35"/>
      <c r="E6" s="36">
        <v>1</v>
      </c>
      <c r="F6" s="37">
        <v>2</v>
      </c>
      <c r="G6" s="38"/>
      <c r="H6" s="37" t="s">
        <v>55</v>
      </c>
      <c r="I6" s="37">
        <v>1</v>
      </c>
      <c r="J6" s="37">
        <v>2</v>
      </c>
      <c r="K6" s="37">
        <v>3</v>
      </c>
      <c r="L6" s="37">
        <v>4</v>
      </c>
      <c r="M6" s="37">
        <v>5</v>
      </c>
      <c r="N6" s="38"/>
      <c r="O6" s="39"/>
      <c r="P6" s="40">
        <v>1</v>
      </c>
      <c r="Q6" s="37">
        <v>2</v>
      </c>
      <c r="R6" s="38"/>
      <c r="S6" s="37" t="s">
        <v>55</v>
      </c>
      <c r="T6" s="37">
        <v>1</v>
      </c>
      <c r="U6" s="37">
        <v>2</v>
      </c>
      <c r="V6" s="37">
        <v>3</v>
      </c>
      <c r="W6" s="37">
        <v>4</v>
      </c>
      <c r="X6" s="37">
        <v>5</v>
      </c>
      <c r="Y6" s="38"/>
      <c r="Z6" s="41"/>
      <c r="AA6" s="33"/>
      <c r="AB6" s="34"/>
      <c r="AC6" s="35"/>
      <c r="AD6" s="37">
        <v>1</v>
      </c>
      <c r="AE6" s="37">
        <v>2</v>
      </c>
      <c r="AF6" s="38"/>
      <c r="AG6" s="37" t="s">
        <v>55</v>
      </c>
      <c r="AH6" s="37">
        <v>1</v>
      </c>
      <c r="AI6" s="37">
        <v>2</v>
      </c>
      <c r="AJ6" s="37">
        <v>3</v>
      </c>
      <c r="AK6" s="37">
        <v>4</v>
      </c>
      <c r="AL6" s="37">
        <v>5</v>
      </c>
      <c r="AM6" s="38"/>
      <c r="AN6" s="41"/>
      <c r="AO6" s="40">
        <v>1</v>
      </c>
      <c r="AP6" s="37">
        <v>2</v>
      </c>
      <c r="AQ6" s="38"/>
      <c r="AR6" s="37" t="s">
        <v>55</v>
      </c>
      <c r="AS6" s="37">
        <v>1</v>
      </c>
      <c r="AT6" s="37">
        <v>2</v>
      </c>
      <c r="AU6" s="37">
        <v>3</v>
      </c>
      <c r="AV6" s="37">
        <v>4</v>
      </c>
      <c r="AW6" s="37">
        <v>5</v>
      </c>
      <c r="AX6" s="38"/>
      <c r="AY6" s="41"/>
    </row>
    <row r="7" spans="2:51" ht="12.75" customHeight="1" x14ac:dyDescent="0.45">
      <c r="B7" s="42" t="s">
        <v>57</v>
      </c>
      <c r="C7" s="43"/>
      <c r="D7" s="100">
        <v>84618</v>
      </c>
      <c r="E7" s="101">
        <v>2112</v>
      </c>
      <c r="F7" s="101">
        <v>2589</v>
      </c>
      <c r="G7" s="100">
        <v>4701</v>
      </c>
      <c r="H7" s="101" t="e">
        <v>#REF!</v>
      </c>
      <c r="I7" s="101">
        <v>2366</v>
      </c>
      <c r="J7" s="101">
        <v>3284</v>
      </c>
      <c r="K7" s="101">
        <v>2433</v>
      </c>
      <c r="L7" s="101">
        <v>1700</v>
      </c>
      <c r="M7" s="101">
        <v>1221</v>
      </c>
      <c r="N7" s="100">
        <v>11004</v>
      </c>
      <c r="O7" s="101">
        <v>15705</v>
      </c>
      <c r="P7" s="102">
        <v>2.5</v>
      </c>
      <c r="Q7" s="103">
        <v>3.06</v>
      </c>
      <c r="R7" s="104">
        <v>5.56</v>
      </c>
      <c r="S7" s="103"/>
      <c r="T7" s="103">
        <v>2.8</v>
      </c>
      <c r="U7" s="103">
        <v>3.88</v>
      </c>
      <c r="V7" s="103">
        <v>2.88</v>
      </c>
      <c r="W7" s="103">
        <v>2.0099999999999998</v>
      </c>
      <c r="X7" s="103">
        <v>1.44</v>
      </c>
      <c r="Y7" s="105">
        <v>13</v>
      </c>
      <c r="Z7" s="105">
        <v>18.600000000000001</v>
      </c>
      <c r="AA7" s="106" t="str">
        <f t="shared" ref="AA7:AA25" si="0">B7</f>
        <v>大津市</v>
      </c>
      <c r="AB7" s="107"/>
      <c r="AC7" s="100">
        <v>38529</v>
      </c>
      <c r="AD7" s="101">
        <v>1811</v>
      </c>
      <c r="AE7" s="101">
        <v>2211</v>
      </c>
      <c r="AF7" s="100">
        <v>4022</v>
      </c>
      <c r="AG7" s="101" t="e">
        <v>#REF!</v>
      </c>
      <c r="AH7" s="101">
        <v>2088</v>
      </c>
      <c r="AI7" s="101">
        <v>2848</v>
      </c>
      <c r="AJ7" s="101">
        <v>2200</v>
      </c>
      <c r="AK7" s="101">
        <v>1528</v>
      </c>
      <c r="AL7" s="101">
        <v>1079</v>
      </c>
      <c r="AM7" s="100">
        <v>9743</v>
      </c>
      <c r="AN7" s="108">
        <v>13765</v>
      </c>
      <c r="AO7" s="102">
        <v>4.7</v>
      </c>
      <c r="AP7" s="109">
        <v>5.74</v>
      </c>
      <c r="AQ7" s="103">
        <v>10.44</v>
      </c>
      <c r="AR7" s="110"/>
      <c r="AS7" s="103">
        <v>5.42</v>
      </c>
      <c r="AT7" s="103">
        <v>7.39</v>
      </c>
      <c r="AU7" s="103">
        <v>5.71</v>
      </c>
      <c r="AV7" s="103">
        <v>3.97</v>
      </c>
      <c r="AW7" s="103">
        <v>2.8</v>
      </c>
      <c r="AX7" s="105">
        <v>25.3</v>
      </c>
      <c r="AY7" s="55">
        <v>35.700000000000003</v>
      </c>
    </row>
    <row r="8" spans="2:51" ht="12.75" customHeight="1" x14ac:dyDescent="0.45">
      <c r="B8" s="50" t="s">
        <v>59</v>
      </c>
      <c r="C8" s="56"/>
      <c r="D8" s="100">
        <v>26431</v>
      </c>
      <c r="E8" s="101">
        <v>502</v>
      </c>
      <c r="F8" s="101">
        <v>483</v>
      </c>
      <c r="G8" s="100">
        <v>985</v>
      </c>
      <c r="H8" s="101" t="e">
        <v>#REF!</v>
      </c>
      <c r="I8" s="101">
        <v>1023</v>
      </c>
      <c r="J8" s="101">
        <v>926</v>
      </c>
      <c r="K8" s="101">
        <v>634</v>
      </c>
      <c r="L8" s="101">
        <v>542</v>
      </c>
      <c r="M8" s="101">
        <v>401</v>
      </c>
      <c r="N8" s="100">
        <v>3526</v>
      </c>
      <c r="O8" s="101">
        <v>4511</v>
      </c>
      <c r="P8" s="102">
        <v>1.9</v>
      </c>
      <c r="Q8" s="103">
        <v>1.83</v>
      </c>
      <c r="R8" s="104">
        <v>3.73</v>
      </c>
      <c r="S8" s="103"/>
      <c r="T8" s="103">
        <v>3.87</v>
      </c>
      <c r="U8" s="103">
        <v>3.5</v>
      </c>
      <c r="V8" s="103">
        <v>2.4</v>
      </c>
      <c r="W8" s="103">
        <v>2.0499999999999998</v>
      </c>
      <c r="X8" s="103">
        <v>1.52</v>
      </c>
      <c r="Y8" s="105">
        <v>13.3</v>
      </c>
      <c r="Z8" s="105">
        <v>17.100000000000001</v>
      </c>
      <c r="AA8" s="106" t="str">
        <f t="shared" si="0"/>
        <v>彦根市</v>
      </c>
      <c r="AB8" s="107"/>
      <c r="AC8" s="100">
        <v>12835</v>
      </c>
      <c r="AD8" s="101">
        <v>431</v>
      </c>
      <c r="AE8" s="101">
        <v>421</v>
      </c>
      <c r="AF8" s="100">
        <v>852</v>
      </c>
      <c r="AG8" s="101" t="e">
        <v>#REF!</v>
      </c>
      <c r="AH8" s="101">
        <v>909</v>
      </c>
      <c r="AI8" s="101">
        <v>817</v>
      </c>
      <c r="AJ8" s="101">
        <v>580</v>
      </c>
      <c r="AK8" s="101">
        <v>495</v>
      </c>
      <c r="AL8" s="101">
        <v>353</v>
      </c>
      <c r="AM8" s="100">
        <v>3154</v>
      </c>
      <c r="AN8" s="108">
        <v>4006</v>
      </c>
      <c r="AO8" s="102">
        <v>3.36</v>
      </c>
      <c r="AP8" s="111">
        <v>3.28</v>
      </c>
      <c r="AQ8" s="103">
        <v>6.64</v>
      </c>
      <c r="AR8" s="112"/>
      <c r="AS8" s="103">
        <v>7.08</v>
      </c>
      <c r="AT8" s="103">
        <v>6.37</v>
      </c>
      <c r="AU8" s="103">
        <v>4.5199999999999996</v>
      </c>
      <c r="AV8" s="103">
        <v>3.86</v>
      </c>
      <c r="AW8" s="103">
        <v>2.75</v>
      </c>
      <c r="AX8" s="105">
        <v>24.6</v>
      </c>
      <c r="AY8" s="59">
        <v>31.2</v>
      </c>
    </row>
    <row r="9" spans="2:51" ht="12.75" customHeight="1" x14ac:dyDescent="0.45">
      <c r="B9" s="50" t="s">
        <v>61</v>
      </c>
      <c r="C9" s="56"/>
      <c r="D9" s="100">
        <v>32064</v>
      </c>
      <c r="E9" s="101">
        <v>522</v>
      </c>
      <c r="F9" s="101">
        <v>924</v>
      </c>
      <c r="G9" s="100">
        <v>1446</v>
      </c>
      <c r="H9" s="101" t="e">
        <v>#REF!</v>
      </c>
      <c r="I9" s="101">
        <v>985</v>
      </c>
      <c r="J9" s="101">
        <v>1205</v>
      </c>
      <c r="K9" s="101">
        <v>978</v>
      </c>
      <c r="L9" s="101">
        <v>731</v>
      </c>
      <c r="M9" s="101">
        <v>553</v>
      </c>
      <c r="N9" s="100">
        <v>4452</v>
      </c>
      <c r="O9" s="101">
        <v>5898</v>
      </c>
      <c r="P9" s="102">
        <v>1.63</v>
      </c>
      <c r="Q9" s="103">
        <v>2.88</v>
      </c>
      <c r="R9" s="104">
        <v>4.51</v>
      </c>
      <c r="S9" s="103"/>
      <c r="T9" s="103">
        <v>3.07</v>
      </c>
      <c r="U9" s="103">
        <v>3.76</v>
      </c>
      <c r="V9" s="103">
        <v>3.05</v>
      </c>
      <c r="W9" s="103">
        <v>2.2799999999999998</v>
      </c>
      <c r="X9" s="103">
        <v>1.72</v>
      </c>
      <c r="Y9" s="105">
        <v>13.9</v>
      </c>
      <c r="Z9" s="105">
        <v>18.399999999999999</v>
      </c>
      <c r="AA9" s="106" t="str">
        <f t="shared" si="0"/>
        <v>長浜市</v>
      </c>
      <c r="AB9" s="107"/>
      <c r="AC9" s="100">
        <v>16493</v>
      </c>
      <c r="AD9" s="101">
        <v>445</v>
      </c>
      <c r="AE9" s="101">
        <v>802</v>
      </c>
      <c r="AF9" s="100">
        <v>1247</v>
      </c>
      <c r="AG9" s="101" t="e">
        <v>#REF!</v>
      </c>
      <c r="AH9" s="101">
        <v>897</v>
      </c>
      <c r="AI9" s="101">
        <v>1057</v>
      </c>
      <c r="AJ9" s="101">
        <v>887</v>
      </c>
      <c r="AK9" s="101">
        <v>680</v>
      </c>
      <c r="AL9" s="101">
        <v>497</v>
      </c>
      <c r="AM9" s="100">
        <v>4018</v>
      </c>
      <c r="AN9" s="108">
        <v>5265</v>
      </c>
      <c r="AO9" s="102">
        <v>2.7</v>
      </c>
      <c r="AP9" s="111">
        <v>4.8600000000000003</v>
      </c>
      <c r="AQ9" s="103">
        <v>7.56</v>
      </c>
      <c r="AR9" s="112"/>
      <c r="AS9" s="103">
        <v>5.44</v>
      </c>
      <c r="AT9" s="103">
        <v>6.41</v>
      </c>
      <c r="AU9" s="103">
        <v>5.38</v>
      </c>
      <c r="AV9" s="103">
        <v>4.12</v>
      </c>
      <c r="AW9" s="103">
        <v>3.01</v>
      </c>
      <c r="AX9" s="105">
        <v>24.4</v>
      </c>
      <c r="AY9" s="59">
        <v>31.9</v>
      </c>
    </row>
    <row r="10" spans="2:51" ht="12.75" customHeight="1" x14ac:dyDescent="0.45">
      <c r="B10" s="50" t="s">
        <v>63</v>
      </c>
      <c r="C10" s="56"/>
      <c r="D10" s="100">
        <v>21080</v>
      </c>
      <c r="E10" s="101">
        <v>262</v>
      </c>
      <c r="F10" s="101">
        <v>292</v>
      </c>
      <c r="G10" s="100">
        <v>554</v>
      </c>
      <c r="H10" s="101" t="e">
        <v>#REF!</v>
      </c>
      <c r="I10" s="101">
        <v>891</v>
      </c>
      <c r="J10" s="101">
        <v>651</v>
      </c>
      <c r="K10" s="101">
        <v>383</v>
      </c>
      <c r="L10" s="101">
        <v>380</v>
      </c>
      <c r="M10" s="101">
        <v>267</v>
      </c>
      <c r="N10" s="100">
        <v>2572</v>
      </c>
      <c r="O10" s="101">
        <v>3126</v>
      </c>
      <c r="P10" s="102">
        <v>1.24</v>
      </c>
      <c r="Q10" s="103">
        <v>1.39</v>
      </c>
      <c r="R10" s="104">
        <v>2.63</v>
      </c>
      <c r="S10" s="103"/>
      <c r="T10" s="103">
        <v>4.2300000000000004</v>
      </c>
      <c r="U10" s="103">
        <v>3.09</v>
      </c>
      <c r="V10" s="103">
        <v>1.82</v>
      </c>
      <c r="W10" s="103">
        <v>1.8</v>
      </c>
      <c r="X10" s="103">
        <v>1.27</v>
      </c>
      <c r="Y10" s="105">
        <v>12.2</v>
      </c>
      <c r="Z10" s="105">
        <v>14.8</v>
      </c>
      <c r="AA10" s="106" t="str">
        <f t="shared" si="0"/>
        <v>近江八幡市</v>
      </c>
      <c r="AB10" s="107"/>
      <c r="AC10" s="100">
        <v>9870</v>
      </c>
      <c r="AD10" s="101">
        <v>221</v>
      </c>
      <c r="AE10" s="101">
        <v>259</v>
      </c>
      <c r="AF10" s="100">
        <v>480</v>
      </c>
      <c r="AG10" s="101" t="e">
        <v>#REF!</v>
      </c>
      <c r="AH10" s="101">
        <v>785</v>
      </c>
      <c r="AI10" s="101">
        <v>589</v>
      </c>
      <c r="AJ10" s="101">
        <v>348</v>
      </c>
      <c r="AK10" s="101">
        <v>349</v>
      </c>
      <c r="AL10" s="101">
        <v>240</v>
      </c>
      <c r="AM10" s="100">
        <v>2311</v>
      </c>
      <c r="AN10" s="108">
        <v>2791</v>
      </c>
      <c r="AO10" s="102">
        <v>2.2400000000000002</v>
      </c>
      <c r="AP10" s="111">
        <v>2.62</v>
      </c>
      <c r="AQ10" s="103">
        <v>4.8600000000000003</v>
      </c>
      <c r="AR10" s="112"/>
      <c r="AS10" s="103">
        <v>7.95</v>
      </c>
      <c r="AT10" s="103">
        <v>5.97</v>
      </c>
      <c r="AU10" s="103">
        <v>3.53</v>
      </c>
      <c r="AV10" s="103">
        <v>3.54</v>
      </c>
      <c r="AW10" s="103">
        <v>2.4300000000000002</v>
      </c>
      <c r="AX10" s="105">
        <v>23.4</v>
      </c>
      <c r="AY10" s="59">
        <v>28.3</v>
      </c>
    </row>
    <row r="11" spans="2:51" ht="12.75" customHeight="1" x14ac:dyDescent="0.45">
      <c r="B11" s="50" t="s">
        <v>65</v>
      </c>
      <c r="C11" s="56"/>
      <c r="D11" s="100">
        <v>27287</v>
      </c>
      <c r="E11" s="101">
        <v>524</v>
      </c>
      <c r="F11" s="101">
        <v>477</v>
      </c>
      <c r="G11" s="100">
        <v>1001</v>
      </c>
      <c r="H11" s="101" t="e">
        <v>#REF!</v>
      </c>
      <c r="I11" s="101">
        <v>1301</v>
      </c>
      <c r="J11" s="101">
        <v>624</v>
      </c>
      <c r="K11" s="101">
        <v>472</v>
      </c>
      <c r="L11" s="101">
        <v>409</v>
      </c>
      <c r="M11" s="101">
        <v>389</v>
      </c>
      <c r="N11" s="100">
        <v>3195</v>
      </c>
      <c r="O11" s="101">
        <v>4196</v>
      </c>
      <c r="P11" s="102">
        <v>1.92</v>
      </c>
      <c r="Q11" s="103">
        <v>1.75</v>
      </c>
      <c r="R11" s="104">
        <v>3.67</v>
      </c>
      <c r="S11" s="103"/>
      <c r="T11" s="103">
        <v>4.7699999999999996</v>
      </c>
      <c r="U11" s="103">
        <v>2.29</v>
      </c>
      <c r="V11" s="103">
        <v>1.73</v>
      </c>
      <c r="W11" s="103">
        <v>1.5</v>
      </c>
      <c r="X11" s="103">
        <v>1.43</v>
      </c>
      <c r="Y11" s="105">
        <v>11.7</v>
      </c>
      <c r="Z11" s="105">
        <v>15.4</v>
      </c>
      <c r="AA11" s="106" t="str">
        <f t="shared" si="0"/>
        <v>草津市</v>
      </c>
      <c r="AB11" s="107"/>
      <c r="AC11" s="100">
        <v>11516</v>
      </c>
      <c r="AD11" s="101">
        <v>445</v>
      </c>
      <c r="AE11" s="101">
        <v>412</v>
      </c>
      <c r="AF11" s="100">
        <v>857</v>
      </c>
      <c r="AG11" s="101" t="e">
        <v>#REF!</v>
      </c>
      <c r="AH11" s="101">
        <v>1142</v>
      </c>
      <c r="AI11" s="101">
        <v>527</v>
      </c>
      <c r="AJ11" s="101">
        <v>401</v>
      </c>
      <c r="AK11" s="101">
        <v>358</v>
      </c>
      <c r="AL11" s="101">
        <v>329</v>
      </c>
      <c r="AM11" s="100">
        <v>2757</v>
      </c>
      <c r="AN11" s="108">
        <v>3614</v>
      </c>
      <c r="AO11" s="102">
        <v>3.86</v>
      </c>
      <c r="AP11" s="111">
        <v>3.58</v>
      </c>
      <c r="AQ11" s="103">
        <v>7.44</v>
      </c>
      <c r="AR11" s="112"/>
      <c r="AS11" s="103">
        <v>9.92</v>
      </c>
      <c r="AT11" s="103">
        <v>4.58</v>
      </c>
      <c r="AU11" s="103">
        <v>3.48</v>
      </c>
      <c r="AV11" s="103">
        <v>3.11</v>
      </c>
      <c r="AW11" s="103">
        <v>2.86</v>
      </c>
      <c r="AX11" s="105">
        <v>23.9</v>
      </c>
      <c r="AY11" s="59">
        <v>31.4</v>
      </c>
    </row>
    <row r="12" spans="2:51" ht="12.75" customHeight="1" x14ac:dyDescent="0.45">
      <c r="B12" s="50" t="s">
        <v>66</v>
      </c>
      <c r="C12" s="56"/>
      <c r="D12" s="100">
        <v>16685</v>
      </c>
      <c r="E12" s="101">
        <v>408</v>
      </c>
      <c r="F12" s="101">
        <v>278</v>
      </c>
      <c r="G12" s="100">
        <v>686</v>
      </c>
      <c r="H12" s="101" t="e">
        <v>#REF!</v>
      </c>
      <c r="I12" s="101">
        <v>712</v>
      </c>
      <c r="J12" s="101">
        <v>517</v>
      </c>
      <c r="K12" s="101">
        <v>407</v>
      </c>
      <c r="L12" s="101">
        <v>294</v>
      </c>
      <c r="M12" s="101">
        <v>191</v>
      </c>
      <c r="N12" s="100">
        <v>2121</v>
      </c>
      <c r="O12" s="101">
        <v>2807</v>
      </c>
      <c r="P12" s="102">
        <v>2.4500000000000002</v>
      </c>
      <c r="Q12" s="103">
        <v>1.67</v>
      </c>
      <c r="R12" s="104">
        <v>4.1100000000000003</v>
      </c>
      <c r="S12" s="103"/>
      <c r="T12" s="103">
        <v>4.2699999999999996</v>
      </c>
      <c r="U12" s="103">
        <v>3.1</v>
      </c>
      <c r="V12" s="103">
        <v>2.44</v>
      </c>
      <c r="W12" s="103">
        <v>1.76</v>
      </c>
      <c r="X12" s="103">
        <v>1.1399999999999999</v>
      </c>
      <c r="Y12" s="105">
        <v>12.7</v>
      </c>
      <c r="Z12" s="105">
        <v>16.8</v>
      </c>
      <c r="AA12" s="106" t="str">
        <f t="shared" si="0"/>
        <v>守山市</v>
      </c>
      <c r="AB12" s="107"/>
      <c r="AC12" s="100">
        <v>7305</v>
      </c>
      <c r="AD12" s="101">
        <v>329</v>
      </c>
      <c r="AE12" s="101">
        <v>234</v>
      </c>
      <c r="AF12" s="100">
        <v>563</v>
      </c>
      <c r="AG12" s="101" t="e">
        <v>#REF!</v>
      </c>
      <c r="AH12" s="101">
        <v>629</v>
      </c>
      <c r="AI12" s="101">
        <v>459</v>
      </c>
      <c r="AJ12" s="101">
        <v>353</v>
      </c>
      <c r="AK12" s="101">
        <v>263</v>
      </c>
      <c r="AL12" s="101">
        <v>165</v>
      </c>
      <c r="AM12" s="100">
        <v>1869</v>
      </c>
      <c r="AN12" s="108">
        <v>2432</v>
      </c>
      <c r="AO12" s="102">
        <v>4.5</v>
      </c>
      <c r="AP12" s="111">
        <v>3.2</v>
      </c>
      <c r="AQ12" s="103">
        <v>7.71</v>
      </c>
      <c r="AR12" s="112"/>
      <c r="AS12" s="103">
        <v>8.61</v>
      </c>
      <c r="AT12" s="103">
        <v>6.28</v>
      </c>
      <c r="AU12" s="103">
        <v>4.83</v>
      </c>
      <c r="AV12" s="103">
        <v>3.6</v>
      </c>
      <c r="AW12" s="103">
        <v>2.2599999999999998</v>
      </c>
      <c r="AX12" s="105">
        <v>25.6</v>
      </c>
      <c r="AY12" s="59">
        <v>33.299999999999997</v>
      </c>
    </row>
    <row r="13" spans="2:51" ht="12.75" customHeight="1" x14ac:dyDescent="0.45">
      <c r="B13" s="50" t="s">
        <v>68</v>
      </c>
      <c r="C13" s="56"/>
      <c r="D13" s="100">
        <v>23511</v>
      </c>
      <c r="E13" s="101">
        <v>626</v>
      </c>
      <c r="F13" s="101">
        <v>544</v>
      </c>
      <c r="G13" s="100">
        <v>1170</v>
      </c>
      <c r="H13" s="101" t="e">
        <v>#REF!</v>
      </c>
      <c r="I13" s="101">
        <v>822</v>
      </c>
      <c r="J13" s="101">
        <v>595</v>
      </c>
      <c r="K13" s="101">
        <v>504</v>
      </c>
      <c r="L13" s="101">
        <v>509</v>
      </c>
      <c r="M13" s="101">
        <v>434</v>
      </c>
      <c r="N13" s="100">
        <v>2864</v>
      </c>
      <c r="O13" s="101">
        <v>4034</v>
      </c>
      <c r="P13" s="102">
        <v>2.66</v>
      </c>
      <c r="Q13" s="103">
        <v>2.31</v>
      </c>
      <c r="R13" s="104">
        <v>4.9800000000000004</v>
      </c>
      <c r="S13" s="103"/>
      <c r="T13" s="103">
        <v>3.5</v>
      </c>
      <c r="U13" s="103">
        <v>2.5299999999999998</v>
      </c>
      <c r="V13" s="103">
        <v>2.14</v>
      </c>
      <c r="W13" s="103">
        <v>2.16</v>
      </c>
      <c r="X13" s="103">
        <v>1.85</v>
      </c>
      <c r="Y13" s="105">
        <v>12.2</v>
      </c>
      <c r="Z13" s="105">
        <v>17.2</v>
      </c>
      <c r="AA13" s="106" t="str">
        <f t="shared" si="0"/>
        <v>甲賀市</v>
      </c>
      <c r="AB13" s="107"/>
      <c r="AC13" s="100">
        <v>11678</v>
      </c>
      <c r="AD13" s="101">
        <v>545</v>
      </c>
      <c r="AE13" s="101">
        <v>469</v>
      </c>
      <c r="AF13" s="100">
        <v>1014</v>
      </c>
      <c r="AG13" s="101" t="e">
        <v>#REF!</v>
      </c>
      <c r="AH13" s="101">
        <v>730</v>
      </c>
      <c r="AI13" s="101">
        <v>534</v>
      </c>
      <c r="AJ13" s="101">
        <v>451</v>
      </c>
      <c r="AK13" s="101">
        <v>458</v>
      </c>
      <c r="AL13" s="101">
        <v>395</v>
      </c>
      <c r="AM13" s="100">
        <v>2568</v>
      </c>
      <c r="AN13" s="108">
        <v>3582</v>
      </c>
      <c r="AO13" s="102">
        <v>4.67</v>
      </c>
      <c r="AP13" s="111">
        <v>4.0199999999999996</v>
      </c>
      <c r="AQ13" s="103">
        <v>8.68</v>
      </c>
      <c r="AR13" s="112"/>
      <c r="AS13" s="103">
        <v>6.25</v>
      </c>
      <c r="AT13" s="103">
        <v>4.57</v>
      </c>
      <c r="AU13" s="103">
        <v>3.86</v>
      </c>
      <c r="AV13" s="103">
        <v>3.92</v>
      </c>
      <c r="AW13" s="103">
        <v>3.38</v>
      </c>
      <c r="AX13" s="105">
        <v>22</v>
      </c>
      <c r="AY13" s="59">
        <v>30.7</v>
      </c>
    </row>
    <row r="14" spans="2:51" ht="12.75" customHeight="1" x14ac:dyDescent="0.45">
      <c r="B14" s="50" t="s">
        <v>69</v>
      </c>
      <c r="C14" s="56"/>
      <c r="D14" s="100">
        <v>12429</v>
      </c>
      <c r="E14" s="101">
        <v>318</v>
      </c>
      <c r="F14" s="101">
        <v>203</v>
      </c>
      <c r="G14" s="100">
        <v>521</v>
      </c>
      <c r="H14" s="101" t="e">
        <v>#REF!</v>
      </c>
      <c r="I14" s="101">
        <v>469</v>
      </c>
      <c r="J14" s="101">
        <v>392</v>
      </c>
      <c r="K14" s="101">
        <v>310</v>
      </c>
      <c r="L14" s="101">
        <v>227</v>
      </c>
      <c r="M14" s="101">
        <v>158</v>
      </c>
      <c r="N14" s="100">
        <v>1556</v>
      </c>
      <c r="O14" s="101">
        <v>2077</v>
      </c>
      <c r="P14" s="102">
        <v>2.56</v>
      </c>
      <c r="Q14" s="103">
        <v>1.63</v>
      </c>
      <c r="R14" s="104">
        <v>4.1900000000000004</v>
      </c>
      <c r="S14" s="103"/>
      <c r="T14" s="103">
        <v>3.77</v>
      </c>
      <c r="U14" s="103">
        <v>3.15</v>
      </c>
      <c r="V14" s="103">
        <v>2.4900000000000002</v>
      </c>
      <c r="W14" s="103">
        <v>1.83</v>
      </c>
      <c r="X14" s="103">
        <v>1.27</v>
      </c>
      <c r="Y14" s="105">
        <v>12.5</v>
      </c>
      <c r="Z14" s="105">
        <v>16.7</v>
      </c>
      <c r="AA14" s="106" t="str">
        <f t="shared" si="0"/>
        <v>野洲市</v>
      </c>
      <c r="AB14" s="107"/>
      <c r="AC14" s="100">
        <v>5455</v>
      </c>
      <c r="AD14" s="101">
        <v>273</v>
      </c>
      <c r="AE14" s="101">
        <v>168</v>
      </c>
      <c r="AF14" s="100">
        <v>441</v>
      </c>
      <c r="AG14" s="101" t="e">
        <v>#REF!</v>
      </c>
      <c r="AH14" s="101">
        <v>398</v>
      </c>
      <c r="AI14" s="101">
        <v>341</v>
      </c>
      <c r="AJ14" s="101">
        <v>279</v>
      </c>
      <c r="AK14" s="101">
        <v>206</v>
      </c>
      <c r="AL14" s="101">
        <v>141</v>
      </c>
      <c r="AM14" s="100">
        <v>1365</v>
      </c>
      <c r="AN14" s="108">
        <v>1806</v>
      </c>
      <c r="AO14" s="102">
        <v>5</v>
      </c>
      <c r="AP14" s="111">
        <v>3.08</v>
      </c>
      <c r="AQ14" s="103">
        <v>8.08</v>
      </c>
      <c r="AR14" s="112"/>
      <c r="AS14" s="103">
        <v>7.3</v>
      </c>
      <c r="AT14" s="103">
        <v>6.25</v>
      </c>
      <c r="AU14" s="103">
        <v>5.1100000000000003</v>
      </c>
      <c r="AV14" s="103">
        <v>3.78</v>
      </c>
      <c r="AW14" s="103">
        <v>2.58</v>
      </c>
      <c r="AX14" s="105">
        <v>25</v>
      </c>
      <c r="AY14" s="59">
        <v>33.1</v>
      </c>
    </row>
    <row r="15" spans="2:51" ht="12.75" customHeight="1" x14ac:dyDescent="0.45">
      <c r="B15" s="50" t="s">
        <v>70</v>
      </c>
      <c r="C15" s="56"/>
      <c r="D15" s="100">
        <v>11749</v>
      </c>
      <c r="E15" s="101">
        <v>156</v>
      </c>
      <c r="F15" s="101">
        <v>136</v>
      </c>
      <c r="G15" s="100">
        <v>292</v>
      </c>
      <c r="H15" s="101" t="e">
        <v>#REF!</v>
      </c>
      <c r="I15" s="101">
        <v>459</v>
      </c>
      <c r="J15" s="101">
        <v>281</v>
      </c>
      <c r="K15" s="101">
        <v>215</v>
      </c>
      <c r="L15" s="101">
        <v>223</v>
      </c>
      <c r="M15" s="101">
        <v>257</v>
      </c>
      <c r="N15" s="100">
        <v>1435</v>
      </c>
      <c r="O15" s="101">
        <v>1727</v>
      </c>
      <c r="P15" s="102">
        <v>1.33</v>
      </c>
      <c r="Q15" s="103">
        <v>1.1599999999999999</v>
      </c>
      <c r="R15" s="104">
        <v>2.4900000000000002</v>
      </c>
      <c r="S15" s="103"/>
      <c r="T15" s="103">
        <v>3.91</v>
      </c>
      <c r="U15" s="103">
        <v>2.39</v>
      </c>
      <c r="V15" s="103">
        <v>1.83</v>
      </c>
      <c r="W15" s="103">
        <v>1.9</v>
      </c>
      <c r="X15" s="103">
        <v>2.19</v>
      </c>
      <c r="Y15" s="105">
        <v>12.2</v>
      </c>
      <c r="Z15" s="105">
        <v>14.7</v>
      </c>
      <c r="AA15" s="106" t="str">
        <f t="shared" si="0"/>
        <v>湖南市</v>
      </c>
      <c r="AB15" s="107"/>
      <c r="AC15" s="100">
        <v>4666</v>
      </c>
      <c r="AD15" s="101">
        <v>123</v>
      </c>
      <c r="AE15" s="101">
        <v>115</v>
      </c>
      <c r="AF15" s="100">
        <v>238</v>
      </c>
      <c r="AG15" s="101" t="e">
        <v>#REF!</v>
      </c>
      <c r="AH15" s="101">
        <v>375</v>
      </c>
      <c r="AI15" s="101">
        <v>245</v>
      </c>
      <c r="AJ15" s="101">
        <v>184</v>
      </c>
      <c r="AK15" s="101">
        <v>208</v>
      </c>
      <c r="AL15" s="101">
        <v>215</v>
      </c>
      <c r="AM15" s="100">
        <v>1227</v>
      </c>
      <c r="AN15" s="108">
        <v>1465</v>
      </c>
      <c r="AO15" s="102">
        <v>2.64</v>
      </c>
      <c r="AP15" s="111">
        <v>2.46</v>
      </c>
      <c r="AQ15" s="103">
        <v>5.0999999999999996</v>
      </c>
      <c r="AR15" s="112"/>
      <c r="AS15" s="103">
        <v>8.0399999999999991</v>
      </c>
      <c r="AT15" s="103">
        <v>5.25</v>
      </c>
      <c r="AU15" s="103">
        <v>3.94</v>
      </c>
      <c r="AV15" s="103">
        <v>4.46</v>
      </c>
      <c r="AW15" s="103">
        <v>4.6100000000000003</v>
      </c>
      <c r="AX15" s="105">
        <v>26.3</v>
      </c>
      <c r="AY15" s="59">
        <v>31.4</v>
      </c>
    </row>
    <row r="16" spans="2:51" ht="12.75" customHeight="1" x14ac:dyDescent="0.45">
      <c r="B16" s="50" t="s">
        <v>72</v>
      </c>
      <c r="C16" s="56"/>
      <c r="D16" s="100">
        <v>16148</v>
      </c>
      <c r="E16" s="101">
        <v>436</v>
      </c>
      <c r="F16" s="101">
        <v>408</v>
      </c>
      <c r="G16" s="100">
        <v>844</v>
      </c>
      <c r="H16" s="101" t="e">
        <v>#REF!</v>
      </c>
      <c r="I16" s="101">
        <v>620</v>
      </c>
      <c r="J16" s="101">
        <v>488</v>
      </c>
      <c r="K16" s="101">
        <v>387</v>
      </c>
      <c r="L16" s="101">
        <v>357</v>
      </c>
      <c r="M16" s="101">
        <v>233</v>
      </c>
      <c r="N16" s="100">
        <v>2085</v>
      </c>
      <c r="O16" s="101">
        <v>2929</v>
      </c>
      <c r="P16" s="102">
        <v>2.7</v>
      </c>
      <c r="Q16" s="103">
        <v>2.5299999999999998</v>
      </c>
      <c r="R16" s="104">
        <v>5.23</v>
      </c>
      <c r="S16" s="103"/>
      <c r="T16" s="103">
        <v>3.84</v>
      </c>
      <c r="U16" s="103">
        <v>3.02</v>
      </c>
      <c r="V16" s="103">
        <v>2.4</v>
      </c>
      <c r="W16" s="103">
        <v>2.21</v>
      </c>
      <c r="X16" s="103">
        <v>1.44</v>
      </c>
      <c r="Y16" s="105">
        <v>12.9</v>
      </c>
      <c r="Z16" s="105">
        <v>18.100000000000001</v>
      </c>
      <c r="AA16" s="106" t="str">
        <f t="shared" si="0"/>
        <v>高島市</v>
      </c>
      <c r="AB16" s="107"/>
      <c r="AC16" s="100">
        <v>8458</v>
      </c>
      <c r="AD16" s="101">
        <v>370</v>
      </c>
      <c r="AE16" s="101">
        <v>363</v>
      </c>
      <c r="AF16" s="100">
        <v>733</v>
      </c>
      <c r="AG16" s="101" t="e">
        <v>#REF!</v>
      </c>
      <c r="AH16" s="101">
        <v>555</v>
      </c>
      <c r="AI16" s="101">
        <v>453</v>
      </c>
      <c r="AJ16" s="101">
        <v>356</v>
      </c>
      <c r="AK16" s="101">
        <v>335</v>
      </c>
      <c r="AL16" s="101">
        <v>220</v>
      </c>
      <c r="AM16" s="100">
        <v>1919</v>
      </c>
      <c r="AN16" s="108">
        <v>2652</v>
      </c>
      <c r="AO16" s="102">
        <v>4.37</v>
      </c>
      <c r="AP16" s="111">
        <v>4.29</v>
      </c>
      <c r="AQ16" s="103">
        <v>8.67</v>
      </c>
      <c r="AR16" s="112"/>
      <c r="AS16" s="103">
        <v>6.56</v>
      </c>
      <c r="AT16" s="103">
        <v>5.36</v>
      </c>
      <c r="AU16" s="103">
        <v>4.21</v>
      </c>
      <c r="AV16" s="103">
        <v>3.96</v>
      </c>
      <c r="AW16" s="103">
        <v>2.6</v>
      </c>
      <c r="AX16" s="105">
        <v>22.7</v>
      </c>
      <c r="AY16" s="59">
        <v>31.4</v>
      </c>
    </row>
    <row r="17" spans="2:51" ht="12.75" customHeight="1" x14ac:dyDescent="0.45">
      <c r="B17" s="50" t="s">
        <v>73</v>
      </c>
      <c r="C17" s="56"/>
      <c r="D17" s="100">
        <v>28149</v>
      </c>
      <c r="E17" s="101">
        <v>597</v>
      </c>
      <c r="F17" s="101">
        <v>566</v>
      </c>
      <c r="G17" s="100">
        <v>1163</v>
      </c>
      <c r="H17" s="101" t="e">
        <v>#REF!</v>
      </c>
      <c r="I17" s="101">
        <v>1052</v>
      </c>
      <c r="J17" s="101">
        <v>777</v>
      </c>
      <c r="K17" s="101">
        <v>568</v>
      </c>
      <c r="L17" s="101">
        <v>565</v>
      </c>
      <c r="M17" s="101">
        <v>322</v>
      </c>
      <c r="N17" s="100">
        <v>3284</v>
      </c>
      <c r="O17" s="101">
        <v>4447</v>
      </c>
      <c r="P17" s="102">
        <v>2.12</v>
      </c>
      <c r="Q17" s="103">
        <v>2.0099999999999998</v>
      </c>
      <c r="R17" s="104">
        <v>4.13</v>
      </c>
      <c r="S17" s="103"/>
      <c r="T17" s="103">
        <v>3.74</v>
      </c>
      <c r="U17" s="103">
        <v>2.76</v>
      </c>
      <c r="V17" s="103">
        <v>2.02</v>
      </c>
      <c r="W17" s="103">
        <v>2.0099999999999998</v>
      </c>
      <c r="X17" s="103">
        <v>1.1399999999999999</v>
      </c>
      <c r="Y17" s="105">
        <v>11.7</v>
      </c>
      <c r="Z17" s="105">
        <v>15.8</v>
      </c>
      <c r="AA17" s="106" t="str">
        <f t="shared" si="0"/>
        <v>東近江市</v>
      </c>
      <c r="AB17" s="107"/>
      <c r="AC17" s="100">
        <v>13571</v>
      </c>
      <c r="AD17" s="101">
        <v>511</v>
      </c>
      <c r="AE17" s="101">
        <v>491</v>
      </c>
      <c r="AF17" s="100">
        <v>1002</v>
      </c>
      <c r="AG17" s="101" t="e">
        <v>#REF!</v>
      </c>
      <c r="AH17" s="101">
        <v>958</v>
      </c>
      <c r="AI17" s="101">
        <v>713</v>
      </c>
      <c r="AJ17" s="101">
        <v>512</v>
      </c>
      <c r="AK17" s="101">
        <v>526</v>
      </c>
      <c r="AL17" s="101">
        <v>279</v>
      </c>
      <c r="AM17" s="100">
        <v>2988</v>
      </c>
      <c r="AN17" s="108">
        <v>3990</v>
      </c>
      <c r="AO17" s="102">
        <v>3.77</v>
      </c>
      <c r="AP17" s="111">
        <v>3.62</v>
      </c>
      <c r="AQ17" s="103">
        <v>7.38</v>
      </c>
      <c r="AR17" s="112"/>
      <c r="AS17" s="103">
        <v>7.06</v>
      </c>
      <c r="AT17" s="103">
        <v>5.25</v>
      </c>
      <c r="AU17" s="103">
        <v>3.77</v>
      </c>
      <c r="AV17" s="103">
        <v>3.88</v>
      </c>
      <c r="AW17" s="103">
        <v>2.06</v>
      </c>
      <c r="AX17" s="105">
        <v>22</v>
      </c>
      <c r="AY17" s="59">
        <v>29.4</v>
      </c>
    </row>
    <row r="18" spans="2:51" ht="12.75" customHeight="1" x14ac:dyDescent="0.45">
      <c r="B18" s="50" t="s">
        <v>74</v>
      </c>
      <c r="C18" s="56"/>
      <c r="D18" s="100">
        <v>10942</v>
      </c>
      <c r="E18" s="101">
        <v>120</v>
      </c>
      <c r="F18" s="101">
        <v>244</v>
      </c>
      <c r="G18" s="100">
        <v>364</v>
      </c>
      <c r="H18" s="101" t="e">
        <v>#REF!</v>
      </c>
      <c r="I18" s="101">
        <v>331</v>
      </c>
      <c r="J18" s="101">
        <v>442</v>
      </c>
      <c r="K18" s="101">
        <v>421</v>
      </c>
      <c r="L18" s="101">
        <v>250</v>
      </c>
      <c r="M18" s="101">
        <v>198</v>
      </c>
      <c r="N18" s="100">
        <v>1642</v>
      </c>
      <c r="O18" s="101">
        <v>2006</v>
      </c>
      <c r="P18" s="102">
        <v>1.1000000000000001</v>
      </c>
      <c r="Q18" s="103">
        <v>2.23</v>
      </c>
      <c r="R18" s="104">
        <v>3.33</v>
      </c>
      <c r="S18" s="103"/>
      <c r="T18" s="103">
        <v>3.03</v>
      </c>
      <c r="U18" s="103">
        <v>4.04</v>
      </c>
      <c r="V18" s="103">
        <v>3.85</v>
      </c>
      <c r="W18" s="103">
        <v>2.2799999999999998</v>
      </c>
      <c r="X18" s="103">
        <v>1.81</v>
      </c>
      <c r="Y18" s="105">
        <v>15</v>
      </c>
      <c r="Z18" s="105">
        <v>18.3</v>
      </c>
      <c r="AA18" s="106" t="str">
        <f t="shared" si="0"/>
        <v>米原市</v>
      </c>
      <c r="AB18" s="107"/>
      <c r="AC18" s="100">
        <v>5837</v>
      </c>
      <c r="AD18" s="101">
        <v>106</v>
      </c>
      <c r="AE18" s="101">
        <v>219</v>
      </c>
      <c r="AF18" s="100">
        <v>325</v>
      </c>
      <c r="AG18" s="101" t="e">
        <v>#REF!</v>
      </c>
      <c r="AH18" s="101">
        <v>309</v>
      </c>
      <c r="AI18" s="101">
        <v>396</v>
      </c>
      <c r="AJ18" s="101">
        <v>378</v>
      </c>
      <c r="AK18" s="101">
        <v>234</v>
      </c>
      <c r="AL18" s="101">
        <v>180</v>
      </c>
      <c r="AM18" s="100">
        <v>1497</v>
      </c>
      <c r="AN18" s="108">
        <v>1822</v>
      </c>
      <c r="AO18" s="102">
        <v>1.82</v>
      </c>
      <c r="AP18" s="111">
        <v>3.75</v>
      </c>
      <c r="AQ18" s="103">
        <v>5.57</v>
      </c>
      <c r="AR18" s="112"/>
      <c r="AS18" s="103">
        <v>5.29</v>
      </c>
      <c r="AT18" s="103">
        <v>6.78</v>
      </c>
      <c r="AU18" s="103">
        <v>6.48</v>
      </c>
      <c r="AV18" s="103">
        <v>4.01</v>
      </c>
      <c r="AW18" s="103">
        <v>3.08</v>
      </c>
      <c r="AX18" s="105">
        <v>25.6</v>
      </c>
      <c r="AY18" s="59">
        <v>31.2</v>
      </c>
    </row>
    <row r="19" spans="2:51" ht="12.75" customHeight="1" x14ac:dyDescent="0.45">
      <c r="B19" s="50" t="s">
        <v>75</v>
      </c>
      <c r="C19" s="56"/>
      <c r="D19" s="100">
        <v>12129</v>
      </c>
      <c r="E19" s="101">
        <v>156</v>
      </c>
      <c r="F19" s="101">
        <v>201</v>
      </c>
      <c r="G19" s="100">
        <v>357</v>
      </c>
      <c r="H19" s="101" t="e">
        <v>#REF!</v>
      </c>
      <c r="I19" s="101">
        <v>467</v>
      </c>
      <c r="J19" s="101">
        <v>352</v>
      </c>
      <c r="K19" s="101">
        <v>246</v>
      </c>
      <c r="L19" s="101">
        <v>191</v>
      </c>
      <c r="M19" s="101">
        <v>147</v>
      </c>
      <c r="N19" s="100">
        <v>1403</v>
      </c>
      <c r="O19" s="101">
        <v>1760</v>
      </c>
      <c r="P19" s="102">
        <v>1.29</v>
      </c>
      <c r="Q19" s="103">
        <v>1.66</v>
      </c>
      <c r="R19" s="104">
        <v>2.94</v>
      </c>
      <c r="S19" s="103"/>
      <c r="T19" s="103">
        <v>3.85</v>
      </c>
      <c r="U19" s="103">
        <v>2.9</v>
      </c>
      <c r="V19" s="103">
        <v>2.0299999999999998</v>
      </c>
      <c r="W19" s="103">
        <v>1.57</v>
      </c>
      <c r="X19" s="103">
        <v>1.21</v>
      </c>
      <c r="Y19" s="105">
        <v>11.6</v>
      </c>
      <c r="Z19" s="105">
        <v>14.5</v>
      </c>
      <c r="AA19" s="106" t="str">
        <f t="shared" si="0"/>
        <v>栗東市</v>
      </c>
      <c r="AB19" s="107"/>
      <c r="AC19" s="100">
        <v>5026</v>
      </c>
      <c r="AD19" s="101">
        <v>135</v>
      </c>
      <c r="AE19" s="101">
        <v>167</v>
      </c>
      <c r="AF19" s="100">
        <v>302</v>
      </c>
      <c r="AG19" s="101" t="e">
        <v>#REF!</v>
      </c>
      <c r="AH19" s="101">
        <v>403</v>
      </c>
      <c r="AI19" s="101">
        <v>301</v>
      </c>
      <c r="AJ19" s="101">
        <v>210</v>
      </c>
      <c r="AK19" s="101">
        <v>169</v>
      </c>
      <c r="AL19" s="101">
        <v>120</v>
      </c>
      <c r="AM19" s="100">
        <v>1203</v>
      </c>
      <c r="AN19" s="108">
        <v>1505</v>
      </c>
      <c r="AO19" s="102">
        <v>2.69</v>
      </c>
      <c r="AP19" s="111">
        <v>3.32</v>
      </c>
      <c r="AQ19" s="103">
        <v>6.01</v>
      </c>
      <c r="AR19" s="112"/>
      <c r="AS19" s="103">
        <v>8.02</v>
      </c>
      <c r="AT19" s="103">
        <v>5.99</v>
      </c>
      <c r="AU19" s="103">
        <v>4.18</v>
      </c>
      <c r="AV19" s="103">
        <v>3.36</v>
      </c>
      <c r="AW19" s="103">
        <v>2.39</v>
      </c>
      <c r="AX19" s="105">
        <v>23.9</v>
      </c>
      <c r="AY19" s="59">
        <v>29.9</v>
      </c>
    </row>
    <row r="20" spans="2:51" ht="12.75" customHeight="1" x14ac:dyDescent="0.45">
      <c r="B20" s="50" t="s">
        <v>76</v>
      </c>
      <c r="C20" s="56"/>
      <c r="D20" s="100">
        <v>6200</v>
      </c>
      <c r="E20" s="101">
        <v>84</v>
      </c>
      <c r="F20" s="101">
        <v>82</v>
      </c>
      <c r="G20" s="100">
        <v>166</v>
      </c>
      <c r="H20" s="101" t="e">
        <v>#REF!</v>
      </c>
      <c r="I20" s="101">
        <v>249</v>
      </c>
      <c r="J20" s="101">
        <v>237</v>
      </c>
      <c r="K20" s="101">
        <v>147</v>
      </c>
      <c r="L20" s="101">
        <v>143</v>
      </c>
      <c r="M20" s="101">
        <v>120</v>
      </c>
      <c r="N20" s="100">
        <v>896</v>
      </c>
      <c r="O20" s="101">
        <v>1062</v>
      </c>
      <c r="P20" s="102">
        <v>1.35</v>
      </c>
      <c r="Q20" s="103">
        <v>1.32</v>
      </c>
      <c r="R20" s="104">
        <v>2.68</v>
      </c>
      <c r="S20" s="103"/>
      <c r="T20" s="103">
        <v>4.0199999999999996</v>
      </c>
      <c r="U20" s="103">
        <v>3.82</v>
      </c>
      <c r="V20" s="103">
        <v>2.37</v>
      </c>
      <c r="W20" s="103">
        <v>2.31</v>
      </c>
      <c r="X20" s="103">
        <v>1.94</v>
      </c>
      <c r="Y20" s="105">
        <v>14.5</v>
      </c>
      <c r="Z20" s="105">
        <v>17.100000000000001</v>
      </c>
      <c r="AA20" s="106" t="str">
        <f t="shared" si="0"/>
        <v>日野町</v>
      </c>
      <c r="AB20" s="107"/>
      <c r="AC20" s="100">
        <v>3239</v>
      </c>
      <c r="AD20" s="101">
        <v>77</v>
      </c>
      <c r="AE20" s="101">
        <v>71</v>
      </c>
      <c r="AF20" s="100">
        <v>148</v>
      </c>
      <c r="AG20" s="101" t="e">
        <v>#REF!</v>
      </c>
      <c r="AH20" s="101">
        <v>229</v>
      </c>
      <c r="AI20" s="101">
        <v>219</v>
      </c>
      <c r="AJ20" s="101">
        <v>135</v>
      </c>
      <c r="AK20" s="101">
        <v>130</v>
      </c>
      <c r="AL20" s="101">
        <v>108</v>
      </c>
      <c r="AM20" s="100">
        <v>821</v>
      </c>
      <c r="AN20" s="108">
        <v>969</v>
      </c>
      <c r="AO20" s="102">
        <v>2.38</v>
      </c>
      <c r="AP20" s="111">
        <v>2.19</v>
      </c>
      <c r="AQ20" s="103">
        <v>4.57</v>
      </c>
      <c r="AR20" s="112"/>
      <c r="AS20" s="103">
        <v>7.07</v>
      </c>
      <c r="AT20" s="103">
        <v>6.76</v>
      </c>
      <c r="AU20" s="103">
        <v>4.17</v>
      </c>
      <c r="AV20" s="103">
        <v>4.01</v>
      </c>
      <c r="AW20" s="103">
        <v>3.33</v>
      </c>
      <c r="AX20" s="105">
        <v>25.3</v>
      </c>
      <c r="AY20" s="59">
        <v>29.9</v>
      </c>
    </row>
    <row r="21" spans="2:51" ht="12.75" customHeight="1" x14ac:dyDescent="0.45">
      <c r="B21" s="50" t="s">
        <v>77</v>
      </c>
      <c r="C21" s="56"/>
      <c r="D21" s="100">
        <v>2988</v>
      </c>
      <c r="E21" s="101">
        <v>46</v>
      </c>
      <c r="F21" s="101">
        <v>69</v>
      </c>
      <c r="G21" s="100">
        <v>115</v>
      </c>
      <c r="H21" s="101" t="e">
        <v>#REF!</v>
      </c>
      <c r="I21" s="101">
        <v>111</v>
      </c>
      <c r="J21" s="101">
        <v>110</v>
      </c>
      <c r="K21" s="101">
        <v>70</v>
      </c>
      <c r="L21" s="101">
        <v>55</v>
      </c>
      <c r="M21" s="101">
        <v>43</v>
      </c>
      <c r="N21" s="100">
        <v>389</v>
      </c>
      <c r="O21" s="101">
        <v>504</v>
      </c>
      <c r="P21" s="102">
        <v>1.54</v>
      </c>
      <c r="Q21" s="103">
        <v>2.31</v>
      </c>
      <c r="R21" s="104">
        <v>3.85</v>
      </c>
      <c r="S21" s="103"/>
      <c r="T21" s="103">
        <v>3.71</v>
      </c>
      <c r="U21" s="103">
        <v>3.68</v>
      </c>
      <c r="V21" s="103">
        <v>2.34</v>
      </c>
      <c r="W21" s="103">
        <v>1.84</v>
      </c>
      <c r="X21" s="103">
        <v>1.44</v>
      </c>
      <c r="Y21" s="105">
        <v>13</v>
      </c>
      <c r="Z21" s="105">
        <v>16.899999999999999</v>
      </c>
      <c r="AA21" s="106" t="str">
        <f t="shared" si="0"/>
        <v>竜王町</v>
      </c>
      <c r="AB21" s="107"/>
      <c r="AC21" s="100">
        <v>1391</v>
      </c>
      <c r="AD21" s="101">
        <v>38</v>
      </c>
      <c r="AE21" s="101">
        <v>62</v>
      </c>
      <c r="AF21" s="100">
        <v>100</v>
      </c>
      <c r="AG21" s="101" t="e">
        <v>#REF!</v>
      </c>
      <c r="AH21" s="101">
        <v>105</v>
      </c>
      <c r="AI21" s="101">
        <v>99</v>
      </c>
      <c r="AJ21" s="101">
        <v>67</v>
      </c>
      <c r="AK21" s="101">
        <v>53</v>
      </c>
      <c r="AL21" s="101">
        <v>41</v>
      </c>
      <c r="AM21" s="100">
        <v>365</v>
      </c>
      <c r="AN21" s="108">
        <v>465</v>
      </c>
      <c r="AO21" s="102">
        <v>2.73</v>
      </c>
      <c r="AP21" s="111">
        <v>4.46</v>
      </c>
      <c r="AQ21" s="103">
        <v>7.19</v>
      </c>
      <c r="AR21" s="112"/>
      <c r="AS21" s="103">
        <v>7.55</v>
      </c>
      <c r="AT21" s="103">
        <v>7.12</v>
      </c>
      <c r="AU21" s="103">
        <v>4.82</v>
      </c>
      <c r="AV21" s="103">
        <v>3.81</v>
      </c>
      <c r="AW21" s="103">
        <v>2.95</v>
      </c>
      <c r="AX21" s="105">
        <v>26.2</v>
      </c>
      <c r="AY21" s="59">
        <v>33.4</v>
      </c>
    </row>
    <row r="22" spans="2:51" ht="12.75" customHeight="1" x14ac:dyDescent="0.45">
      <c r="B22" s="50" t="s">
        <v>78</v>
      </c>
      <c r="C22" s="56"/>
      <c r="D22" s="100">
        <v>4562</v>
      </c>
      <c r="E22" s="101">
        <v>78</v>
      </c>
      <c r="F22" s="101">
        <v>84</v>
      </c>
      <c r="G22" s="100">
        <v>162</v>
      </c>
      <c r="H22" s="101" t="e">
        <v>#REF!</v>
      </c>
      <c r="I22" s="101">
        <v>203</v>
      </c>
      <c r="J22" s="101">
        <v>114</v>
      </c>
      <c r="K22" s="101">
        <v>120</v>
      </c>
      <c r="L22" s="101">
        <v>90</v>
      </c>
      <c r="M22" s="101">
        <v>84</v>
      </c>
      <c r="N22" s="100">
        <v>611</v>
      </c>
      <c r="O22" s="101">
        <v>773</v>
      </c>
      <c r="P22" s="102">
        <v>1.71</v>
      </c>
      <c r="Q22" s="103">
        <v>1.84</v>
      </c>
      <c r="R22" s="104">
        <v>3.55</v>
      </c>
      <c r="S22" s="103"/>
      <c r="T22" s="103">
        <v>4.45</v>
      </c>
      <c r="U22" s="103">
        <v>2.5</v>
      </c>
      <c r="V22" s="103">
        <v>2.63</v>
      </c>
      <c r="W22" s="103">
        <v>1.97</v>
      </c>
      <c r="X22" s="103">
        <v>1.84</v>
      </c>
      <c r="Y22" s="105">
        <v>13.4</v>
      </c>
      <c r="Z22" s="105">
        <v>16.899999999999999</v>
      </c>
      <c r="AA22" s="106" t="str">
        <f t="shared" si="0"/>
        <v>愛荘町</v>
      </c>
      <c r="AB22" s="107"/>
      <c r="AC22" s="100">
        <v>2248</v>
      </c>
      <c r="AD22" s="101">
        <v>60</v>
      </c>
      <c r="AE22" s="101">
        <v>76</v>
      </c>
      <c r="AF22" s="100">
        <v>136</v>
      </c>
      <c r="AG22" s="101" t="e">
        <v>#REF!</v>
      </c>
      <c r="AH22" s="101">
        <v>185</v>
      </c>
      <c r="AI22" s="101">
        <v>99</v>
      </c>
      <c r="AJ22" s="101">
        <v>112</v>
      </c>
      <c r="AK22" s="101">
        <v>84</v>
      </c>
      <c r="AL22" s="101">
        <v>72</v>
      </c>
      <c r="AM22" s="100">
        <v>552</v>
      </c>
      <c r="AN22" s="108">
        <v>688</v>
      </c>
      <c r="AO22" s="102">
        <v>2.67</v>
      </c>
      <c r="AP22" s="111">
        <v>3.38</v>
      </c>
      <c r="AQ22" s="103">
        <v>6.05</v>
      </c>
      <c r="AR22" s="112"/>
      <c r="AS22" s="103">
        <v>8.23</v>
      </c>
      <c r="AT22" s="103">
        <v>4.4000000000000004</v>
      </c>
      <c r="AU22" s="103">
        <v>4.9800000000000004</v>
      </c>
      <c r="AV22" s="103">
        <v>3.74</v>
      </c>
      <c r="AW22" s="103">
        <v>3.2</v>
      </c>
      <c r="AX22" s="105">
        <v>24.6</v>
      </c>
      <c r="AY22" s="59">
        <v>30.6</v>
      </c>
    </row>
    <row r="23" spans="2:51" ht="12.75" customHeight="1" x14ac:dyDescent="0.45">
      <c r="B23" s="50" t="s">
        <v>79</v>
      </c>
      <c r="C23" s="56"/>
      <c r="D23" s="100">
        <v>1857</v>
      </c>
      <c r="E23" s="101">
        <v>29</v>
      </c>
      <c r="F23" s="101">
        <v>31</v>
      </c>
      <c r="G23" s="100">
        <v>60</v>
      </c>
      <c r="H23" s="101" t="e">
        <v>#REF!</v>
      </c>
      <c r="I23" s="101">
        <v>77</v>
      </c>
      <c r="J23" s="101">
        <v>87</v>
      </c>
      <c r="K23" s="101">
        <v>55</v>
      </c>
      <c r="L23" s="101">
        <v>43</v>
      </c>
      <c r="M23" s="101">
        <v>41</v>
      </c>
      <c r="N23" s="100">
        <v>303</v>
      </c>
      <c r="O23" s="101">
        <v>363</v>
      </c>
      <c r="P23" s="102">
        <v>1.56</v>
      </c>
      <c r="Q23" s="103">
        <v>1.67</v>
      </c>
      <c r="R23" s="104">
        <v>3.23</v>
      </c>
      <c r="S23" s="103"/>
      <c r="T23" s="103">
        <v>4.1500000000000004</v>
      </c>
      <c r="U23" s="103">
        <v>4.68</v>
      </c>
      <c r="V23" s="103">
        <v>2.96</v>
      </c>
      <c r="W23" s="103">
        <v>2.3199999999999998</v>
      </c>
      <c r="X23" s="103">
        <v>2.21</v>
      </c>
      <c r="Y23" s="105">
        <v>16.3</v>
      </c>
      <c r="Z23" s="105">
        <v>19.5</v>
      </c>
      <c r="AA23" s="106" t="str">
        <f t="shared" si="0"/>
        <v>豊郷町</v>
      </c>
      <c r="AB23" s="107"/>
      <c r="AC23" s="100">
        <v>879</v>
      </c>
      <c r="AD23" s="101">
        <v>22</v>
      </c>
      <c r="AE23" s="101">
        <v>24</v>
      </c>
      <c r="AF23" s="100">
        <v>46</v>
      </c>
      <c r="AG23" s="101" t="e">
        <v>#REF!</v>
      </c>
      <c r="AH23" s="101">
        <v>70</v>
      </c>
      <c r="AI23" s="101">
        <v>77</v>
      </c>
      <c r="AJ23" s="101">
        <v>48</v>
      </c>
      <c r="AK23" s="101">
        <v>41</v>
      </c>
      <c r="AL23" s="101">
        <v>39</v>
      </c>
      <c r="AM23" s="100">
        <v>275</v>
      </c>
      <c r="AN23" s="108">
        <v>321</v>
      </c>
      <c r="AO23" s="102">
        <v>2.5</v>
      </c>
      <c r="AP23" s="111">
        <v>2.73</v>
      </c>
      <c r="AQ23" s="103">
        <v>5.23</v>
      </c>
      <c r="AR23" s="112"/>
      <c r="AS23" s="103">
        <v>7.96</v>
      </c>
      <c r="AT23" s="103">
        <v>8.76</v>
      </c>
      <c r="AU23" s="103">
        <v>5.46</v>
      </c>
      <c r="AV23" s="103">
        <v>4.66</v>
      </c>
      <c r="AW23" s="103">
        <v>4.4400000000000004</v>
      </c>
      <c r="AX23" s="105">
        <v>31.3</v>
      </c>
      <c r="AY23" s="59">
        <v>36.5</v>
      </c>
    </row>
    <row r="24" spans="2:51" ht="12.75" customHeight="1" x14ac:dyDescent="0.45">
      <c r="B24" s="50" t="s">
        <v>80</v>
      </c>
      <c r="C24" s="56"/>
      <c r="D24" s="100">
        <v>2250</v>
      </c>
      <c r="E24" s="101">
        <v>29</v>
      </c>
      <c r="F24" s="101">
        <v>41</v>
      </c>
      <c r="G24" s="100">
        <v>70</v>
      </c>
      <c r="H24" s="101" t="e">
        <v>#REF!</v>
      </c>
      <c r="I24" s="101">
        <v>117</v>
      </c>
      <c r="J24" s="101">
        <v>102</v>
      </c>
      <c r="K24" s="101">
        <v>82</v>
      </c>
      <c r="L24" s="101">
        <v>48</v>
      </c>
      <c r="M24" s="101">
        <v>30</v>
      </c>
      <c r="N24" s="100">
        <v>379</v>
      </c>
      <c r="O24" s="101">
        <v>449</v>
      </c>
      <c r="P24" s="102">
        <v>1.29</v>
      </c>
      <c r="Q24" s="103">
        <v>1.82</v>
      </c>
      <c r="R24" s="104">
        <v>3.11</v>
      </c>
      <c r="S24" s="103"/>
      <c r="T24" s="103">
        <v>5.2</v>
      </c>
      <c r="U24" s="103">
        <v>4.53</v>
      </c>
      <c r="V24" s="103">
        <v>3.64</v>
      </c>
      <c r="W24" s="103">
        <v>2.13</v>
      </c>
      <c r="X24" s="103">
        <v>1.33</v>
      </c>
      <c r="Y24" s="105">
        <v>16.8</v>
      </c>
      <c r="Z24" s="105">
        <v>20</v>
      </c>
      <c r="AA24" s="106" t="str">
        <f t="shared" si="0"/>
        <v>甲良町</v>
      </c>
      <c r="AB24" s="107"/>
      <c r="AC24" s="100">
        <v>1137</v>
      </c>
      <c r="AD24" s="101">
        <v>27</v>
      </c>
      <c r="AE24" s="101">
        <v>32</v>
      </c>
      <c r="AF24" s="100">
        <v>59</v>
      </c>
      <c r="AG24" s="101" t="e">
        <v>#REF!</v>
      </c>
      <c r="AH24" s="101">
        <v>102</v>
      </c>
      <c r="AI24" s="101">
        <v>87</v>
      </c>
      <c r="AJ24" s="101">
        <v>77</v>
      </c>
      <c r="AK24" s="101">
        <v>45</v>
      </c>
      <c r="AL24" s="101">
        <v>26</v>
      </c>
      <c r="AM24" s="100">
        <v>337</v>
      </c>
      <c r="AN24" s="108">
        <v>396</v>
      </c>
      <c r="AO24" s="102">
        <v>2.37</v>
      </c>
      <c r="AP24" s="111">
        <v>2.81</v>
      </c>
      <c r="AQ24" s="103">
        <v>5.19</v>
      </c>
      <c r="AR24" s="112"/>
      <c r="AS24" s="103">
        <v>8.9700000000000006</v>
      </c>
      <c r="AT24" s="103">
        <v>7.65</v>
      </c>
      <c r="AU24" s="103">
        <v>6.77</v>
      </c>
      <c r="AV24" s="103">
        <v>3.96</v>
      </c>
      <c r="AW24" s="103">
        <v>2.29</v>
      </c>
      <c r="AX24" s="105">
        <v>29.6</v>
      </c>
      <c r="AY24" s="59">
        <v>34.799999999999997</v>
      </c>
    </row>
    <row r="25" spans="2:51" ht="12.75" customHeight="1" x14ac:dyDescent="0.45">
      <c r="B25" s="50" t="s">
        <v>81</v>
      </c>
      <c r="C25" s="56"/>
      <c r="D25" s="100">
        <v>2420</v>
      </c>
      <c r="E25" s="101">
        <v>15</v>
      </c>
      <c r="F25" s="101">
        <v>25</v>
      </c>
      <c r="G25" s="100">
        <v>40</v>
      </c>
      <c r="H25" s="101" t="e">
        <v>#REF!</v>
      </c>
      <c r="I25" s="101">
        <v>122</v>
      </c>
      <c r="J25" s="101">
        <v>66</v>
      </c>
      <c r="K25" s="101">
        <v>71</v>
      </c>
      <c r="L25" s="101">
        <v>69</v>
      </c>
      <c r="M25" s="101">
        <v>27</v>
      </c>
      <c r="N25" s="100">
        <v>355</v>
      </c>
      <c r="O25" s="101">
        <v>395</v>
      </c>
      <c r="P25" s="102">
        <v>0.62</v>
      </c>
      <c r="Q25" s="103">
        <v>1.03</v>
      </c>
      <c r="R25" s="104">
        <v>1.65</v>
      </c>
      <c r="S25" s="103"/>
      <c r="T25" s="103">
        <v>5.04</v>
      </c>
      <c r="U25" s="103">
        <v>2.73</v>
      </c>
      <c r="V25" s="103">
        <v>2.93</v>
      </c>
      <c r="W25" s="103">
        <v>2.85</v>
      </c>
      <c r="X25" s="103">
        <v>1.1200000000000001</v>
      </c>
      <c r="Y25" s="105">
        <v>14.7</v>
      </c>
      <c r="Z25" s="105">
        <v>16.3</v>
      </c>
      <c r="AA25" s="106" t="str">
        <f t="shared" si="0"/>
        <v>多賀町</v>
      </c>
      <c r="AB25" s="107"/>
      <c r="AC25" s="100">
        <v>1279</v>
      </c>
      <c r="AD25" s="101">
        <v>14</v>
      </c>
      <c r="AE25" s="101">
        <v>24</v>
      </c>
      <c r="AF25" s="100">
        <v>38</v>
      </c>
      <c r="AG25" s="101" t="e">
        <v>#REF!</v>
      </c>
      <c r="AH25" s="101">
        <v>115</v>
      </c>
      <c r="AI25" s="101">
        <v>58</v>
      </c>
      <c r="AJ25" s="101">
        <v>65</v>
      </c>
      <c r="AK25" s="101">
        <v>60</v>
      </c>
      <c r="AL25" s="101">
        <v>24</v>
      </c>
      <c r="AM25" s="100">
        <v>322</v>
      </c>
      <c r="AN25" s="108">
        <v>360</v>
      </c>
      <c r="AO25" s="102">
        <v>1.0900000000000001</v>
      </c>
      <c r="AP25" s="111">
        <v>1.88</v>
      </c>
      <c r="AQ25" s="103">
        <v>2.97</v>
      </c>
      <c r="AR25" s="112"/>
      <c r="AS25" s="103">
        <v>8.99</v>
      </c>
      <c r="AT25" s="103">
        <v>4.53</v>
      </c>
      <c r="AU25" s="103">
        <v>5.08</v>
      </c>
      <c r="AV25" s="103">
        <v>4.6900000000000004</v>
      </c>
      <c r="AW25" s="103">
        <v>1.88</v>
      </c>
      <c r="AX25" s="105">
        <v>25.2</v>
      </c>
      <c r="AY25" s="59">
        <v>28.1</v>
      </c>
    </row>
    <row r="26" spans="2:51" s="32" customFormat="1" ht="6" customHeight="1" x14ac:dyDescent="0.45">
      <c r="B26" s="60"/>
      <c r="C26" s="61"/>
      <c r="D26" s="113"/>
      <c r="E26" s="114"/>
      <c r="F26" s="115"/>
      <c r="G26" s="116"/>
      <c r="H26" s="116"/>
      <c r="I26" s="117"/>
      <c r="J26" s="118"/>
      <c r="K26" s="119"/>
      <c r="L26" s="119"/>
      <c r="M26" s="120"/>
      <c r="N26" s="113"/>
      <c r="O26" s="113"/>
      <c r="P26" s="66"/>
      <c r="Q26" s="64"/>
      <c r="R26" s="65"/>
      <c r="S26" s="64"/>
      <c r="T26" s="64"/>
      <c r="U26" s="64"/>
      <c r="V26" s="64"/>
      <c r="W26" s="64"/>
      <c r="X26" s="64"/>
      <c r="Y26" s="67"/>
      <c r="Z26" s="67"/>
      <c r="AA26" s="60"/>
      <c r="AB26" s="61"/>
      <c r="AC26" s="62"/>
      <c r="AD26" s="63"/>
      <c r="AE26" s="64"/>
      <c r="AF26" s="65"/>
      <c r="AG26" s="64"/>
      <c r="AH26" s="64"/>
      <c r="AI26" s="64"/>
      <c r="AJ26" s="64"/>
      <c r="AK26" s="64"/>
      <c r="AL26" s="64"/>
      <c r="AM26" s="65"/>
      <c r="AN26" s="68"/>
      <c r="AO26" s="66"/>
      <c r="AP26" s="69"/>
      <c r="AQ26" s="64"/>
      <c r="AR26" s="68"/>
      <c r="AS26" s="64"/>
      <c r="AT26" s="64"/>
      <c r="AU26" s="64"/>
      <c r="AV26" s="64"/>
      <c r="AW26" s="64"/>
      <c r="AX26" s="67"/>
      <c r="AY26" s="70"/>
    </row>
    <row r="27" spans="2:51" ht="12.75" customHeight="1" x14ac:dyDescent="0.45">
      <c r="B27" s="71" t="s">
        <v>82</v>
      </c>
      <c r="C27" s="72" t="s">
        <v>56</v>
      </c>
      <c r="D27" s="121">
        <v>84618</v>
      </c>
      <c r="E27" s="122">
        <v>2112</v>
      </c>
      <c r="F27" s="122">
        <v>2589</v>
      </c>
      <c r="G27" s="121">
        <v>4701</v>
      </c>
      <c r="H27" s="122" t="e">
        <v>#REF!</v>
      </c>
      <c r="I27" s="122">
        <v>2366</v>
      </c>
      <c r="J27" s="122">
        <v>3284</v>
      </c>
      <c r="K27" s="122">
        <v>2433</v>
      </c>
      <c r="L27" s="122">
        <v>1700</v>
      </c>
      <c r="M27" s="122">
        <v>1221</v>
      </c>
      <c r="N27" s="121">
        <v>11004</v>
      </c>
      <c r="O27" s="122">
        <v>15705</v>
      </c>
      <c r="P27" s="123">
        <v>2.5</v>
      </c>
      <c r="Q27" s="124">
        <v>3.06</v>
      </c>
      <c r="R27" s="125">
        <v>5.56</v>
      </c>
      <c r="S27" s="124"/>
      <c r="T27" s="124">
        <v>2.8</v>
      </c>
      <c r="U27" s="124">
        <v>3.88</v>
      </c>
      <c r="V27" s="124">
        <v>2.88</v>
      </c>
      <c r="W27" s="124">
        <v>2.0099999999999998</v>
      </c>
      <c r="X27" s="124">
        <v>1.44</v>
      </c>
      <c r="Y27" s="126">
        <v>13</v>
      </c>
      <c r="Z27" s="126">
        <v>18.600000000000001</v>
      </c>
      <c r="AA27" s="71" t="s">
        <v>82</v>
      </c>
      <c r="AB27" s="72" t="s">
        <v>56</v>
      </c>
      <c r="AC27" s="121">
        <v>38529</v>
      </c>
      <c r="AD27" s="122">
        <v>1811</v>
      </c>
      <c r="AE27" s="122">
        <v>2211</v>
      </c>
      <c r="AF27" s="121">
        <v>4022</v>
      </c>
      <c r="AG27" s="122" t="e">
        <v>#REF!</v>
      </c>
      <c r="AH27" s="122">
        <v>2088</v>
      </c>
      <c r="AI27" s="122">
        <v>2848</v>
      </c>
      <c r="AJ27" s="122">
        <v>2200</v>
      </c>
      <c r="AK27" s="122">
        <v>1528</v>
      </c>
      <c r="AL27" s="122">
        <v>1079</v>
      </c>
      <c r="AM27" s="121">
        <v>9743</v>
      </c>
      <c r="AN27" s="127">
        <v>13765</v>
      </c>
      <c r="AO27" s="123">
        <v>4.7</v>
      </c>
      <c r="AP27" s="109">
        <v>5.74</v>
      </c>
      <c r="AQ27" s="124">
        <v>10.44</v>
      </c>
      <c r="AR27" s="110"/>
      <c r="AS27" s="124">
        <v>5.42</v>
      </c>
      <c r="AT27" s="124">
        <v>7.39</v>
      </c>
      <c r="AU27" s="124">
        <v>5.71</v>
      </c>
      <c r="AV27" s="124">
        <v>3.97</v>
      </c>
      <c r="AW27" s="124">
        <v>2.8</v>
      </c>
      <c r="AX27" s="126">
        <v>25.3</v>
      </c>
      <c r="AY27" s="55">
        <v>35.700000000000003</v>
      </c>
    </row>
    <row r="28" spans="2:51" ht="12.75" customHeight="1" x14ac:dyDescent="0.45">
      <c r="B28" s="80"/>
      <c r="C28" s="81" t="s">
        <v>64</v>
      </c>
      <c r="D28" s="100">
        <v>68530</v>
      </c>
      <c r="E28" s="101">
        <v>1406</v>
      </c>
      <c r="F28" s="101">
        <v>1159</v>
      </c>
      <c r="G28" s="100">
        <v>2565</v>
      </c>
      <c r="H28" s="101" t="e">
        <v>#REF!</v>
      </c>
      <c r="I28" s="101">
        <v>2949</v>
      </c>
      <c r="J28" s="101">
        <v>1885</v>
      </c>
      <c r="K28" s="101">
        <v>1435</v>
      </c>
      <c r="L28" s="101">
        <v>1121</v>
      </c>
      <c r="M28" s="101">
        <v>885</v>
      </c>
      <c r="N28" s="100">
        <v>8275</v>
      </c>
      <c r="O28" s="101">
        <v>10840</v>
      </c>
      <c r="P28" s="102">
        <v>2.0499999999999998</v>
      </c>
      <c r="Q28" s="103">
        <v>1.69</v>
      </c>
      <c r="R28" s="104">
        <v>3.74</v>
      </c>
      <c r="S28" s="103"/>
      <c r="T28" s="103">
        <v>4.3</v>
      </c>
      <c r="U28" s="103">
        <v>2.75</v>
      </c>
      <c r="V28" s="103">
        <v>2.09</v>
      </c>
      <c r="W28" s="103">
        <v>1.64</v>
      </c>
      <c r="X28" s="103">
        <v>1.29</v>
      </c>
      <c r="Y28" s="105">
        <v>12.1</v>
      </c>
      <c r="Z28" s="105">
        <v>15.8</v>
      </c>
      <c r="AA28" s="80"/>
      <c r="AB28" s="81" t="s">
        <v>64</v>
      </c>
      <c r="AC28" s="100">
        <v>29302</v>
      </c>
      <c r="AD28" s="101">
        <v>1182</v>
      </c>
      <c r="AE28" s="101">
        <v>981</v>
      </c>
      <c r="AF28" s="100">
        <v>2163</v>
      </c>
      <c r="AG28" s="101" t="e">
        <v>#REF!</v>
      </c>
      <c r="AH28" s="101">
        <v>2572</v>
      </c>
      <c r="AI28" s="101">
        <v>1628</v>
      </c>
      <c r="AJ28" s="101">
        <v>1243</v>
      </c>
      <c r="AK28" s="101">
        <v>996</v>
      </c>
      <c r="AL28" s="101">
        <v>755</v>
      </c>
      <c r="AM28" s="100">
        <v>7194</v>
      </c>
      <c r="AN28" s="108">
        <v>9357</v>
      </c>
      <c r="AO28" s="102">
        <v>4.03</v>
      </c>
      <c r="AP28" s="111">
        <v>3.35</v>
      </c>
      <c r="AQ28" s="103">
        <v>7.38</v>
      </c>
      <c r="AR28" s="112"/>
      <c r="AS28" s="103">
        <v>8.7799999999999994</v>
      </c>
      <c r="AT28" s="103">
        <v>5.56</v>
      </c>
      <c r="AU28" s="103">
        <v>4.24</v>
      </c>
      <c r="AV28" s="103">
        <v>3.4</v>
      </c>
      <c r="AW28" s="103">
        <v>2.58</v>
      </c>
      <c r="AX28" s="105">
        <v>24.6</v>
      </c>
      <c r="AY28" s="59">
        <v>31.9</v>
      </c>
    </row>
    <row r="29" spans="2:51" ht="12.75" customHeight="1" x14ac:dyDescent="0.45">
      <c r="B29" s="80"/>
      <c r="C29" s="81" t="s">
        <v>83</v>
      </c>
      <c r="D29" s="100">
        <v>35260</v>
      </c>
      <c r="E29" s="101">
        <v>782</v>
      </c>
      <c r="F29" s="101">
        <v>680</v>
      </c>
      <c r="G29" s="100">
        <v>1462</v>
      </c>
      <c r="H29" s="101" t="e">
        <v>#REF!</v>
      </c>
      <c r="I29" s="101">
        <v>1281</v>
      </c>
      <c r="J29" s="101">
        <v>876</v>
      </c>
      <c r="K29" s="101">
        <v>719</v>
      </c>
      <c r="L29" s="101">
        <v>732</v>
      </c>
      <c r="M29" s="101">
        <v>691</v>
      </c>
      <c r="N29" s="100">
        <v>4299</v>
      </c>
      <c r="O29" s="101">
        <v>5761</v>
      </c>
      <c r="P29" s="102">
        <v>2.2200000000000002</v>
      </c>
      <c r="Q29" s="103">
        <v>1.93</v>
      </c>
      <c r="R29" s="104">
        <v>4.1500000000000004</v>
      </c>
      <c r="S29" s="103"/>
      <c r="T29" s="103">
        <v>3.63</v>
      </c>
      <c r="U29" s="103">
        <v>2.48</v>
      </c>
      <c r="V29" s="103">
        <v>2.04</v>
      </c>
      <c r="W29" s="103">
        <v>2.08</v>
      </c>
      <c r="X29" s="103">
        <v>1.96</v>
      </c>
      <c r="Y29" s="105">
        <v>12.2</v>
      </c>
      <c r="Z29" s="105">
        <v>16.3</v>
      </c>
      <c r="AA29" s="80"/>
      <c r="AB29" s="81" t="s">
        <v>83</v>
      </c>
      <c r="AC29" s="100">
        <v>16344</v>
      </c>
      <c r="AD29" s="101">
        <v>668</v>
      </c>
      <c r="AE29" s="101">
        <v>584</v>
      </c>
      <c r="AF29" s="100">
        <v>1252</v>
      </c>
      <c r="AG29" s="101" t="e">
        <v>#REF!</v>
      </c>
      <c r="AH29" s="101">
        <v>1105</v>
      </c>
      <c r="AI29" s="101">
        <v>779</v>
      </c>
      <c r="AJ29" s="101">
        <v>635</v>
      </c>
      <c r="AK29" s="101">
        <v>666</v>
      </c>
      <c r="AL29" s="101">
        <v>610</v>
      </c>
      <c r="AM29" s="100">
        <v>3795</v>
      </c>
      <c r="AN29" s="108">
        <v>5047</v>
      </c>
      <c r="AO29" s="102">
        <v>4.09</v>
      </c>
      <c r="AP29" s="111">
        <v>3.57</v>
      </c>
      <c r="AQ29" s="103">
        <v>7.66</v>
      </c>
      <c r="AR29" s="112"/>
      <c r="AS29" s="103">
        <v>6.76</v>
      </c>
      <c r="AT29" s="103">
        <v>4.7699999999999996</v>
      </c>
      <c r="AU29" s="103">
        <v>3.89</v>
      </c>
      <c r="AV29" s="103">
        <v>4.07</v>
      </c>
      <c r="AW29" s="103">
        <v>3.73</v>
      </c>
      <c r="AX29" s="105">
        <v>23.2</v>
      </c>
      <c r="AY29" s="59">
        <v>30.9</v>
      </c>
    </row>
    <row r="30" spans="2:51" ht="12.75" customHeight="1" x14ac:dyDescent="0.45">
      <c r="B30" s="80"/>
      <c r="C30" s="81" t="s">
        <v>62</v>
      </c>
      <c r="D30" s="100">
        <v>58417</v>
      </c>
      <c r="E30" s="101">
        <v>989</v>
      </c>
      <c r="F30" s="101">
        <v>1009</v>
      </c>
      <c r="G30" s="100">
        <v>1998</v>
      </c>
      <c r="H30" s="101" t="e">
        <v>#REF!</v>
      </c>
      <c r="I30" s="101">
        <v>2303</v>
      </c>
      <c r="J30" s="101">
        <v>1775</v>
      </c>
      <c r="K30" s="101">
        <v>1168</v>
      </c>
      <c r="L30" s="101">
        <v>1143</v>
      </c>
      <c r="M30" s="101">
        <v>752</v>
      </c>
      <c r="N30" s="100">
        <v>7141</v>
      </c>
      <c r="O30" s="101">
        <v>9139</v>
      </c>
      <c r="P30" s="102">
        <v>1.69</v>
      </c>
      <c r="Q30" s="103">
        <v>1.73</v>
      </c>
      <c r="R30" s="104">
        <v>3.42</v>
      </c>
      <c r="S30" s="103"/>
      <c r="T30" s="103">
        <v>3.94</v>
      </c>
      <c r="U30" s="103">
        <v>3.04</v>
      </c>
      <c r="V30" s="103">
        <v>2</v>
      </c>
      <c r="W30" s="103">
        <v>1.96</v>
      </c>
      <c r="X30" s="103">
        <v>1.29</v>
      </c>
      <c r="Y30" s="105">
        <v>12.2</v>
      </c>
      <c r="Z30" s="105">
        <v>15.6</v>
      </c>
      <c r="AA30" s="80"/>
      <c r="AB30" s="81" t="s">
        <v>62</v>
      </c>
      <c r="AC30" s="100">
        <v>28071</v>
      </c>
      <c r="AD30" s="101">
        <v>847</v>
      </c>
      <c r="AE30" s="101">
        <v>883</v>
      </c>
      <c r="AF30" s="100">
        <v>1730</v>
      </c>
      <c r="AG30" s="101" t="e">
        <v>#REF!</v>
      </c>
      <c r="AH30" s="101">
        <v>2077</v>
      </c>
      <c r="AI30" s="101">
        <v>1620</v>
      </c>
      <c r="AJ30" s="101">
        <v>1062</v>
      </c>
      <c r="AK30" s="101">
        <v>1058</v>
      </c>
      <c r="AL30" s="101">
        <v>668</v>
      </c>
      <c r="AM30" s="100">
        <v>6485</v>
      </c>
      <c r="AN30" s="108">
        <v>8215</v>
      </c>
      <c r="AO30" s="102">
        <v>3.02</v>
      </c>
      <c r="AP30" s="111">
        <v>3.15</v>
      </c>
      <c r="AQ30" s="103">
        <v>6.16</v>
      </c>
      <c r="AR30" s="112"/>
      <c r="AS30" s="103">
        <v>7.4</v>
      </c>
      <c r="AT30" s="103">
        <v>5.77</v>
      </c>
      <c r="AU30" s="103">
        <v>3.78</v>
      </c>
      <c r="AV30" s="103">
        <v>3.77</v>
      </c>
      <c r="AW30" s="103">
        <v>2.38</v>
      </c>
      <c r="AX30" s="105">
        <v>23.1</v>
      </c>
      <c r="AY30" s="59">
        <v>29.3</v>
      </c>
    </row>
    <row r="31" spans="2:51" ht="12.75" customHeight="1" x14ac:dyDescent="0.45">
      <c r="B31" s="80"/>
      <c r="C31" s="81" t="s">
        <v>58</v>
      </c>
      <c r="D31" s="100">
        <v>37520</v>
      </c>
      <c r="E31" s="101">
        <v>653</v>
      </c>
      <c r="F31" s="101">
        <v>664</v>
      </c>
      <c r="G31" s="100">
        <v>1317</v>
      </c>
      <c r="H31" s="101" t="e">
        <v>#REF!</v>
      </c>
      <c r="I31" s="101">
        <v>1542</v>
      </c>
      <c r="J31" s="101">
        <v>1295</v>
      </c>
      <c r="K31" s="101">
        <v>962</v>
      </c>
      <c r="L31" s="101">
        <v>792</v>
      </c>
      <c r="M31" s="101">
        <v>583</v>
      </c>
      <c r="N31" s="100">
        <v>5174</v>
      </c>
      <c r="O31" s="101">
        <v>6491</v>
      </c>
      <c r="P31" s="102">
        <v>1.74</v>
      </c>
      <c r="Q31" s="103">
        <v>1.77</v>
      </c>
      <c r="R31" s="104">
        <v>3.51</v>
      </c>
      <c r="S31" s="103"/>
      <c r="T31" s="103">
        <v>4.1100000000000003</v>
      </c>
      <c r="U31" s="103">
        <v>3.45</v>
      </c>
      <c r="V31" s="103">
        <v>2.56</v>
      </c>
      <c r="W31" s="103">
        <v>2.11</v>
      </c>
      <c r="X31" s="103">
        <v>1.55</v>
      </c>
      <c r="Y31" s="105">
        <v>13.8</v>
      </c>
      <c r="Z31" s="105">
        <v>17.3</v>
      </c>
      <c r="AA31" s="80"/>
      <c r="AB31" s="81" t="s">
        <v>58</v>
      </c>
      <c r="AC31" s="100">
        <v>18378</v>
      </c>
      <c r="AD31" s="101">
        <v>554</v>
      </c>
      <c r="AE31" s="101">
        <v>577</v>
      </c>
      <c r="AF31" s="100">
        <v>1131</v>
      </c>
      <c r="AG31" s="101" t="e">
        <v>#REF!</v>
      </c>
      <c r="AH31" s="101">
        <v>1381</v>
      </c>
      <c r="AI31" s="101">
        <v>1138</v>
      </c>
      <c r="AJ31" s="101">
        <v>882</v>
      </c>
      <c r="AK31" s="101">
        <v>725</v>
      </c>
      <c r="AL31" s="101">
        <v>514</v>
      </c>
      <c r="AM31" s="100">
        <v>4640</v>
      </c>
      <c r="AN31" s="108">
        <v>5771</v>
      </c>
      <c r="AO31" s="102">
        <v>3.01</v>
      </c>
      <c r="AP31" s="111">
        <v>3.14</v>
      </c>
      <c r="AQ31" s="103">
        <v>6.15</v>
      </c>
      <c r="AR31" s="112"/>
      <c r="AS31" s="103">
        <v>7.51</v>
      </c>
      <c r="AT31" s="103">
        <v>6.19</v>
      </c>
      <c r="AU31" s="103">
        <v>4.8</v>
      </c>
      <c r="AV31" s="103">
        <v>3.94</v>
      </c>
      <c r="AW31" s="103">
        <v>2.8</v>
      </c>
      <c r="AX31" s="105">
        <v>25.2</v>
      </c>
      <c r="AY31" s="59">
        <v>31.4</v>
      </c>
    </row>
    <row r="32" spans="2:51" ht="12.75" customHeight="1" x14ac:dyDescent="0.45">
      <c r="B32" s="80"/>
      <c r="C32" s="81" t="s">
        <v>60</v>
      </c>
      <c r="D32" s="100">
        <v>43006</v>
      </c>
      <c r="E32" s="101">
        <v>642</v>
      </c>
      <c r="F32" s="101">
        <v>1168</v>
      </c>
      <c r="G32" s="100">
        <v>1810</v>
      </c>
      <c r="H32" s="101" t="e">
        <v>#REF!</v>
      </c>
      <c r="I32" s="101">
        <v>1316</v>
      </c>
      <c r="J32" s="101">
        <v>1647</v>
      </c>
      <c r="K32" s="101">
        <v>1399</v>
      </c>
      <c r="L32" s="101">
        <v>981</v>
      </c>
      <c r="M32" s="101">
        <v>751</v>
      </c>
      <c r="N32" s="100">
        <v>6094</v>
      </c>
      <c r="O32" s="101">
        <v>7904</v>
      </c>
      <c r="P32" s="102">
        <v>1.49</v>
      </c>
      <c r="Q32" s="103">
        <v>2.72</v>
      </c>
      <c r="R32" s="104">
        <v>4.21</v>
      </c>
      <c r="S32" s="103"/>
      <c r="T32" s="103">
        <v>3.06</v>
      </c>
      <c r="U32" s="103">
        <v>3.83</v>
      </c>
      <c r="V32" s="103">
        <v>3.25</v>
      </c>
      <c r="W32" s="103">
        <v>2.2799999999999998</v>
      </c>
      <c r="X32" s="103">
        <v>1.75</v>
      </c>
      <c r="Y32" s="105">
        <v>14.2</v>
      </c>
      <c r="Z32" s="105">
        <v>18.399999999999999</v>
      </c>
      <c r="AA32" s="80"/>
      <c r="AB32" s="81" t="s">
        <v>60</v>
      </c>
      <c r="AC32" s="100">
        <v>22330</v>
      </c>
      <c r="AD32" s="101">
        <v>551</v>
      </c>
      <c r="AE32" s="101">
        <v>1021</v>
      </c>
      <c r="AF32" s="100">
        <v>1572</v>
      </c>
      <c r="AG32" s="101" t="e">
        <v>#REF!</v>
      </c>
      <c r="AH32" s="101">
        <v>1206</v>
      </c>
      <c r="AI32" s="101">
        <v>1453</v>
      </c>
      <c r="AJ32" s="101">
        <v>1265</v>
      </c>
      <c r="AK32" s="101">
        <v>914</v>
      </c>
      <c r="AL32" s="101">
        <v>677</v>
      </c>
      <c r="AM32" s="100">
        <v>5515</v>
      </c>
      <c r="AN32" s="108">
        <v>7087</v>
      </c>
      <c r="AO32" s="102">
        <v>2.4700000000000002</v>
      </c>
      <c r="AP32" s="111">
        <v>4.57</v>
      </c>
      <c r="AQ32" s="103">
        <v>7.04</v>
      </c>
      <c r="AR32" s="112"/>
      <c r="AS32" s="103">
        <v>5.4</v>
      </c>
      <c r="AT32" s="103">
        <v>6.51</v>
      </c>
      <c r="AU32" s="103">
        <v>5.67</v>
      </c>
      <c r="AV32" s="103">
        <v>4.09</v>
      </c>
      <c r="AW32" s="103">
        <v>3.03</v>
      </c>
      <c r="AX32" s="105">
        <v>24.7</v>
      </c>
      <c r="AY32" s="59">
        <v>31.7</v>
      </c>
    </row>
    <row r="33" spans="2:51" ht="12.75" customHeight="1" x14ac:dyDescent="0.45">
      <c r="B33" s="82"/>
      <c r="C33" s="83" t="s">
        <v>84</v>
      </c>
      <c r="D33" s="128">
        <v>16148</v>
      </c>
      <c r="E33" s="129">
        <v>436</v>
      </c>
      <c r="F33" s="129">
        <v>408</v>
      </c>
      <c r="G33" s="128">
        <v>844</v>
      </c>
      <c r="H33" s="129" t="e">
        <v>#REF!</v>
      </c>
      <c r="I33" s="129">
        <v>620</v>
      </c>
      <c r="J33" s="129">
        <v>488</v>
      </c>
      <c r="K33" s="129">
        <v>387</v>
      </c>
      <c r="L33" s="129">
        <v>357</v>
      </c>
      <c r="M33" s="129">
        <v>233</v>
      </c>
      <c r="N33" s="128">
        <v>2085</v>
      </c>
      <c r="O33" s="101">
        <v>2929</v>
      </c>
      <c r="P33" s="102">
        <v>2.7</v>
      </c>
      <c r="Q33" s="103">
        <v>2.5299999999999998</v>
      </c>
      <c r="R33" s="104">
        <v>5.23</v>
      </c>
      <c r="S33" s="103"/>
      <c r="T33" s="103">
        <v>3.84</v>
      </c>
      <c r="U33" s="103">
        <v>3.02</v>
      </c>
      <c r="V33" s="103">
        <v>2.4</v>
      </c>
      <c r="W33" s="103">
        <v>2.21</v>
      </c>
      <c r="X33" s="103">
        <v>1.44</v>
      </c>
      <c r="Y33" s="105">
        <v>12.9</v>
      </c>
      <c r="Z33" s="105">
        <v>18.100000000000001</v>
      </c>
      <c r="AA33" s="82"/>
      <c r="AB33" s="83" t="s">
        <v>84</v>
      </c>
      <c r="AC33" s="128">
        <v>8458</v>
      </c>
      <c r="AD33" s="129">
        <v>370</v>
      </c>
      <c r="AE33" s="129">
        <v>363</v>
      </c>
      <c r="AF33" s="128">
        <v>733</v>
      </c>
      <c r="AG33" s="129" t="e">
        <v>#REF!</v>
      </c>
      <c r="AH33" s="129">
        <v>555</v>
      </c>
      <c r="AI33" s="129">
        <v>453</v>
      </c>
      <c r="AJ33" s="129">
        <v>356</v>
      </c>
      <c r="AK33" s="129">
        <v>335</v>
      </c>
      <c r="AL33" s="129">
        <v>220</v>
      </c>
      <c r="AM33" s="128">
        <v>1919</v>
      </c>
      <c r="AN33" s="130">
        <v>2652</v>
      </c>
      <c r="AO33" s="131">
        <v>4.37</v>
      </c>
      <c r="AP33" s="132">
        <v>4.29</v>
      </c>
      <c r="AQ33" s="133">
        <v>8.67</v>
      </c>
      <c r="AR33" s="134"/>
      <c r="AS33" s="133">
        <v>6.56</v>
      </c>
      <c r="AT33" s="133">
        <v>5.36</v>
      </c>
      <c r="AU33" s="133">
        <v>4.21</v>
      </c>
      <c r="AV33" s="133">
        <v>3.96</v>
      </c>
      <c r="AW33" s="133">
        <v>2.6</v>
      </c>
      <c r="AX33" s="135">
        <v>22.7</v>
      </c>
      <c r="AY33" s="92">
        <v>31.4</v>
      </c>
    </row>
    <row r="34" spans="2:51" ht="21.75" customHeight="1" x14ac:dyDescent="0.45">
      <c r="B34" s="33" t="s">
        <v>85</v>
      </c>
      <c r="C34" s="34"/>
      <c r="D34" s="128">
        <v>343499</v>
      </c>
      <c r="E34" s="129">
        <v>7020</v>
      </c>
      <c r="F34" s="129">
        <v>7677</v>
      </c>
      <c r="G34" s="128">
        <v>14697</v>
      </c>
      <c r="H34" s="129" t="e">
        <v>#REF!</v>
      </c>
      <c r="I34" s="129">
        <v>12377</v>
      </c>
      <c r="J34" s="129">
        <v>11250</v>
      </c>
      <c r="K34" s="129">
        <v>8503</v>
      </c>
      <c r="L34" s="129">
        <v>6826</v>
      </c>
      <c r="M34" s="129">
        <v>5116</v>
      </c>
      <c r="N34" s="128">
        <v>44072</v>
      </c>
      <c r="O34" s="136">
        <v>58769</v>
      </c>
      <c r="P34" s="137">
        <v>2.04</v>
      </c>
      <c r="Q34" s="138">
        <v>2.23</v>
      </c>
      <c r="R34" s="139">
        <v>4.28</v>
      </c>
      <c r="S34" s="138"/>
      <c r="T34" s="138">
        <v>3.6</v>
      </c>
      <c r="U34" s="138">
        <v>3.28</v>
      </c>
      <c r="V34" s="138">
        <v>2.48</v>
      </c>
      <c r="W34" s="138">
        <v>1.99</v>
      </c>
      <c r="X34" s="138">
        <v>1.49</v>
      </c>
      <c r="Y34" s="140">
        <v>12.8</v>
      </c>
      <c r="Z34" s="140">
        <v>17.100000000000001</v>
      </c>
      <c r="AA34" s="33" t="s">
        <v>85</v>
      </c>
      <c r="AB34" s="34"/>
      <c r="AC34" s="128">
        <v>161412</v>
      </c>
      <c r="AD34" s="129">
        <v>5983</v>
      </c>
      <c r="AE34" s="129">
        <v>6620</v>
      </c>
      <c r="AF34" s="128">
        <v>12603</v>
      </c>
      <c r="AG34" s="129" t="e">
        <v>#REF!</v>
      </c>
      <c r="AH34" s="129">
        <v>10984</v>
      </c>
      <c r="AI34" s="129">
        <v>9919</v>
      </c>
      <c r="AJ34" s="129">
        <v>7643</v>
      </c>
      <c r="AK34" s="129">
        <v>6222</v>
      </c>
      <c r="AL34" s="129">
        <v>4523</v>
      </c>
      <c r="AM34" s="128">
        <v>39291</v>
      </c>
      <c r="AN34" s="130">
        <v>51894</v>
      </c>
      <c r="AO34" s="131">
        <v>3.71</v>
      </c>
      <c r="AP34" s="132">
        <v>4.0999999999999996</v>
      </c>
      <c r="AQ34" s="133">
        <v>7.81</v>
      </c>
      <c r="AR34" s="134"/>
      <c r="AS34" s="133">
        <v>0.68</v>
      </c>
      <c r="AT34" s="133">
        <v>6.15</v>
      </c>
      <c r="AU34" s="133">
        <v>4.74</v>
      </c>
      <c r="AV34" s="133">
        <v>3.85</v>
      </c>
      <c r="AW34" s="133">
        <v>2.8</v>
      </c>
      <c r="AX34" s="135">
        <v>24.3</v>
      </c>
      <c r="AY34" s="92">
        <v>32.200000000000003</v>
      </c>
    </row>
    <row r="36" spans="2:51" ht="13.2" x14ac:dyDescent="0.2">
      <c r="D36" s="98" t="s">
        <v>89</v>
      </c>
    </row>
  </sheetData>
  <mergeCells count="72">
    <mergeCell ref="B27:B33"/>
    <mergeCell ref="AA27:AA33"/>
    <mergeCell ref="B34:C34"/>
    <mergeCell ref="AA34:AB34"/>
    <mergeCell ref="B24:C24"/>
    <mergeCell ref="AA24:AB24"/>
    <mergeCell ref="B25:C25"/>
    <mergeCell ref="AA25:AB25"/>
    <mergeCell ref="B26:C26"/>
    <mergeCell ref="AA26:AB26"/>
    <mergeCell ref="B21:C21"/>
    <mergeCell ref="AA21:AB21"/>
    <mergeCell ref="B22:C22"/>
    <mergeCell ref="AA22:AB22"/>
    <mergeCell ref="B23:C23"/>
    <mergeCell ref="AA23:AB23"/>
    <mergeCell ref="B18:C18"/>
    <mergeCell ref="AA18:AB18"/>
    <mergeCell ref="B19:C19"/>
    <mergeCell ref="AA19:AB19"/>
    <mergeCell ref="B20:C20"/>
    <mergeCell ref="AA20:AB20"/>
    <mergeCell ref="B15:C15"/>
    <mergeCell ref="AA15:AB15"/>
    <mergeCell ref="B16:C16"/>
    <mergeCell ref="AA16:AB16"/>
    <mergeCell ref="B17:C17"/>
    <mergeCell ref="AA17:AB17"/>
    <mergeCell ref="B12:C12"/>
    <mergeCell ref="AA12:AB12"/>
    <mergeCell ref="B13:C13"/>
    <mergeCell ref="AA13:AB13"/>
    <mergeCell ref="B14:C14"/>
    <mergeCell ref="AA14:AB14"/>
    <mergeCell ref="B9:C9"/>
    <mergeCell ref="AA9:AB9"/>
    <mergeCell ref="B10:C10"/>
    <mergeCell ref="AA10:AB10"/>
    <mergeCell ref="B11:C11"/>
    <mergeCell ref="AA11:AB11"/>
    <mergeCell ref="AR5:AW5"/>
    <mergeCell ref="AX5:AX6"/>
    <mergeCell ref="B7:C7"/>
    <mergeCell ref="AA7:AB7"/>
    <mergeCell ref="B8:C8"/>
    <mergeCell ref="AA8:AB8"/>
    <mergeCell ref="P5:Q5"/>
    <mergeCell ref="R5:R6"/>
    <mergeCell ref="S5:X5"/>
    <mergeCell ref="Y5:Y6"/>
    <mergeCell ref="AD5:AE5"/>
    <mergeCell ref="AF5:AF6"/>
    <mergeCell ref="AA4:AB6"/>
    <mergeCell ref="AC4:AC6"/>
    <mergeCell ref="AD4:AM4"/>
    <mergeCell ref="AN4:AN6"/>
    <mergeCell ref="AO4:AX4"/>
    <mergeCell ref="AY4:AY6"/>
    <mergeCell ref="AG5:AL5"/>
    <mergeCell ref="AM5:AM6"/>
    <mergeCell ref="AO5:AP5"/>
    <mergeCell ref="AQ5:AQ6"/>
    <mergeCell ref="B4:C6"/>
    <mergeCell ref="D4:D6"/>
    <mergeCell ref="E4:N4"/>
    <mergeCell ref="O4:O6"/>
    <mergeCell ref="P4:Y4"/>
    <mergeCell ref="Z4:Z6"/>
    <mergeCell ref="E5:F5"/>
    <mergeCell ref="G5:G6"/>
    <mergeCell ref="H5:M5"/>
    <mergeCell ref="N5:N6"/>
  </mergeCells>
  <phoneticPr fontId="3"/>
  <pageMargins left="0.78740157480314965" right="0.78740157480314965" top="0.59055118110236227" bottom="0.78740157480314965" header="0.59055118110236227" footer="0.19685039370078741"/>
  <pageSetup paperSize="9" fitToWidth="4" orientation="landscape" horizontalDpi="4294967292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90131-1244-428D-AA95-752A8C774850}">
  <dimension ref="B1:AY36"/>
  <sheetViews>
    <sheetView showGridLines="0" zoomScaleNormal="100" zoomScaleSheetLayoutView="100" workbookViewId="0">
      <selection activeCell="C1" sqref="C1"/>
    </sheetView>
  </sheetViews>
  <sheetFormatPr defaultColWidth="7.5" defaultRowHeight="10.8" x14ac:dyDescent="0.45"/>
  <cols>
    <col min="1" max="1" width="2.5" style="10" customWidth="1"/>
    <col min="2" max="2" width="3.296875" style="11" customWidth="1"/>
    <col min="3" max="3" width="9.19921875" style="10" customWidth="1"/>
    <col min="4" max="4" width="6.796875" style="10" customWidth="1"/>
    <col min="5" max="5" width="5.09765625" style="10" customWidth="1"/>
    <col min="6" max="7" width="5.5" style="13" customWidth="1"/>
    <col min="8" max="8" width="5.5" style="13" hidden="1" customWidth="1"/>
    <col min="9" max="18" width="5.5" style="13" customWidth="1"/>
    <col min="19" max="19" width="5.5" style="13" hidden="1" customWidth="1"/>
    <col min="20" max="26" width="5.5" style="13" customWidth="1"/>
    <col min="27" max="27" width="3.296875" style="13" customWidth="1"/>
    <col min="28" max="28" width="9.19921875" style="10" customWidth="1"/>
    <col min="29" max="30" width="6.5" style="10" customWidth="1"/>
    <col min="31" max="32" width="5.296875" style="13" customWidth="1"/>
    <col min="33" max="33" width="5.296875" style="13" hidden="1" customWidth="1"/>
    <col min="34" max="43" width="5.296875" style="13" customWidth="1"/>
    <col min="44" max="44" width="5.296875" style="13" hidden="1" customWidth="1"/>
    <col min="45" max="50" width="5.296875" style="13" customWidth="1"/>
    <col min="51" max="51" width="5.5" style="10" customWidth="1"/>
    <col min="52" max="256" width="7.5" style="10"/>
    <col min="257" max="257" width="2.5" style="10" customWidth="1"/>
    <col min="258" max="258" width="3.296875" style="10" customWidth="1"/>
    <col min="259" max="259" width="9.19921875" style="10" customWidth="1"/>
    <col min="260" max="260" width="6.796875" style="10" customWidth="1"/>
    <col min="261" max="261" width="5.09765625" style="10" customWidth="1"/>
    <col min="262" max="263" width="5.5" style="10" customWidth="1"/>
    <col min="264" max="264" width="0" style="10" hidden="1" customWidth="1"/>
    <col min="265" max="274" width="5.5" style="10" customWidth="1"/>
    <col min="275" max="275" width="0" style="10" hidden="1" customWidth="1"/>
    <col min="276" max="282" width="5.5" style="10" customWidth="1"/>
    <col min="283" max="283" width="3.296875" style="10" customWidth="1"/>
    <col min="284" max="284" width="9.19921875" style="10" customWidth="1"/>
    <col min="285" max="286" width="6.5" style="10" customWidth="1"/>
    <col min="287" max="288" width="5.296875" style="10" customWidth="1"/>
    <col min="289" max="289" width="0" style="10" hidden="1" customWidth="1"/>
    <col min="290" max="299" width="5.296875" style="10" customWidth="1"/>
    <col min="300" max="300" width="0" style="10" hidden="1" customWidth="1"/>
    <col min="301" max="306" width="5.296875" style="10" customWidth="1"/>
    <col min="307" max="307" width="5.5" style="10" customWidth="1"/>
    <col min="308" max="512" width="7.5" style="10"/>
    <col min="513" max="513" width="2.5" style="10" customWidth="1"/>
    <col min="514" max="514" width="3.296875" style="10" customWidth="1"/>
    <col min="515" max="515" width="9.19921875" style="10" customWidth="1"/>
    <col min="516" max="516" width="6.796875" style="10" customWidth="1"/>
    <col min="517" max="517" width="5.09765625" style="10" customWidth="1"/>
    <col min="518" max="519" width="5.5" style="10" customWidth="1"/>
    <col min="520" max="520" width="0" style="10" hidden="1" customWidth="1"/>
    <col min="521" max="530" width="5.5" style="10" customWidth="1"/>
    <col min="531" max="531" width="0" style="10" hidden="1" customWidth="1"/>
    <col min="532" max="538" width="5.5" style="10" customWidth="1"/>
    <col min="539" max="539" width="3.296875" style="10" customWidth="1"/>
    <col min="540" max="540" width="9.19921875" style="10" customWidth="1"/>
    <col min="541" max="542" width="6.5" style="10" customWidth="1"/>
    <col min="543" max="544" width="5.296875" style="10" customWidth="1"/>
    <col min="545" max="545" width="0" style="10" hidden="1" customWidth="1"/>
    <col min="546" max="555" width="5.296875" style="10" customWidth="1"/>
    <col min="556" max="556" width="0" style="10" hidden="1" customWidth="1"/>
    <col min="557" max="562" width="5.296875" style="10" customWidth="1"/>
    <col min="563" max="563" width="5.5" style="10" customWidth="1"/>
    <col min="564" max="768" width="7.5" style="10"/>
    <col min="769" max="769" width="2.5" style="10" customWidth="1"/>
    <col min="770" max="770" width="3.296875" style="10" customWidth="1"/>
    <col min="771" max="771" width="9.19921875" style="10" customWidth="1"/>
    <col min="772" max="772" width="6.796875" style="10" customWidth="1"/>
    <col min="773" max="773" width="5.09765625" style="10" customWidth="1"/>
    <col min="774" max="775" width="5.5" style="10" customWidth="1"/>
    <col min="776" max="776" width="0" style="10" hidden="1" customWidth="1"/>
    <col min="777" max="786" width="5.5" style="10" customWidth="1"/>
    <col min="787" max="787" width="0" style="10" hidden="1" customWidth="1"/>
    <col min="788" max="794" width="5.5" style="10" customWidth="1"/>
    <col min="795" max="795" width="3.296875" style="10" customWidth="1"/>
    <col min="796" max="796" width="9.19921875" style="10" customWidth="1"/>
    <col min="797" max="798" width="6.5" style="10" customWidth="1"/>
    <col min="799" max="800" width="5.296875" style="10" customWidth="1"/>
    <col min="801" max="801" width="0" style="10" hidden="1" customWidth="1"/>
    <col min="802" max="811" width="5.296875" style="10" customWidth="1"/>
    <col min="812" max="812" width="0" style="10" hidden="1" customWidth="1"/>
    <col min="813" max="818" width="5.296875" style="10" customWidth="1"/>
    <col min="819" max="819" width="5.5" style="10" customWidth="1"/>
    <col min="820" max="1024" width="7.5" style="10"/>
    <col min="1025" max="1025" width="2.5" style="10" customWidth="1"/>
    <col min="1026" max="1026" width="3.296875" style="10" customWidth="1"/>
    <col min="1027" max="1027" width="9.19921875" style="10" customWidth="1"/>
    <col min="1028" max="1028" width="6.796875" style="10" customWidth="1"/>
    <col min="1029" max="1029" width="5.09765625" style="10" customWidth="1"/>
    <col min="1030" max="1031" width="5.5" style="10" customWidth="1"/>
    <col min="1032" max="1032" width="0" style="10" hidden="1" customWidth="1"/>
    <col min="1033" max="1042" width="5.5" style="10" customWidth="1"/>
    <col min="1043" max="1043" width="0" style="10" hidden="1" customWidth="1"/>
    <col min="1044" max="1050" width="5.5" style="10" customWidth="1"/>
    <col min="1051" max="1051" width="3.296875" style="10" customWidth="1"/>
    <col min="1052" max="1052" width="9.19921875" style="10" customWidth="1"/>
    <col min="1053" max="1054" width="6.5" style="10" customWidth="1"/>
    <col min="1055" max="1056" width="5.296875" style="10" customWidth="1"/>
    <col min="1057" max="1057" width="0" style="10" hidden="1" customWidth="1"/>
    <col min="1058" max="1067" width="5.296875" style="10" customWidth="1"/>
    <col min="1068" max="1068" width="0" style="10" hidden="1" customWidth="1"/>
    <col min="1069" max="1074" width="5.296875" style="10" customWidth="1"/>
    <col min="1075" max="1075" width="5.5" style="10" customWidth="1"/>
    <col min="1076" max="1280" width="7.5" style="10"/>
    <col min="1281" max="1281" width="2.5" style="10" customWidth="1"/>
    <col min="1282" max="1282" width="3.296875" style="10" customWidth="1"/>
    <col min="1283" max="1283" width="9.19921875" style="10" customWidth="1"/>
    <col min="1284" max="1284" width="6.796875" style="10" customWidth="1"/>
    <col min="1285" max="1285" width="5.09765625" style="10" customWidth="1"/>
    <col min="1286" max="1287" width="5.5" style="10" customWidth="1"/>
    <col min="1288" max="1288" width="0" style="10" hidden="1" customWidth="1"/>
    <col min="1289" max="1298" width="5.5" style="10" customWidth="1"/>
    <col min="1299" max="1299" width="0" style="10" hidden="1" customWidth="1"/>
    <col min="1300" max="1306" width="5.5" style="10" customWidth="1"/>
    <col min="1307" max="1307" width="3.296875" style="10" customWidth="1"/>
    <col min="1308" max="1308" width="9.19921875" style="10" customWidth="1"/>
    <col min="1309" max="1310" width="6.5" style="10" customWidth="1"/>
    <col min="1311" max="1312" width="5.296875" style="10" customWidth="1"/>
    <col min="1313" max="1313" width="0" style="10" hidden="1" customWidth="1"/>
    <col min="1314" max="1323" width="5.296875" style="10" customWidth="1"/>
    <col min="1324" max="1324" width="0" style="10" hidden="1" customWidth="1"/>
    <col min="1325" max="1330" width="5.296875" style="10" customWidth="1"/>
    <col min="1331" max="1331" width="5.5" style="10" customWidth="1"/>
    <col min="1332" max="1536" width="7.5" style="10"/>
    <col min="1537" max="1537" width="2.5" style="10" customWidth="1"/>
    <col min="1538" max="1538" width="3.296875" style="10" customWidth="1"/>
    <col min="1539" max="1539" width="9.19921875" style="10" customWidth="1"/>
    <col min="1540" max="1540" width="6.796875" style="10" customWidth="1"/>
    <col min="1541" max="1541" width="5.09765625" style="10" customWidth="1"/>
    <col min="1542" max="1543" width="5.5" style="10" customWidth="1"/>
    <col min="1544" max="1544" width="0" style="10" hidden="1" customWidth="1"/>
    <col min="1545" max="1554" width="5.5" style="10" customWidth="1"/>
    <col min="1555" max="1555" width="0" style="10" hidden="1" customWidth="1"/>
    <col min="1556" max="1562" width="5.5" style="10" customWidth="1"/>
    <col min="1563" max="1563" width="3.296875" style="10" customWidth="1"/>
    <col min="1564" max="1564" width="9.19921875" style="10" customWidth="1"/>
    <col min="1565" max="1566" width="6.5" style="10" customWidth="1"/>
    <col min="1567" max="1568" width="5.296875" style="10" customWidth="1"/>
    <col min="1569" max="1569" width="0" style="10" hidden="1" customWidth="1"/>
    <col min="1570" max="1579" width="5.296875" style="10" customWidth="1"/>
    <col min="1580" max="1580" width="0" style="10" hidden="1" customWidth="1"/>
    <col min="1581" max="1586" width="5.296875" style="10" customWidth="1"/>
    <col min="1587" max="1587" width="5.5" style="10" customWidth="1"/>
    <col min="1588" max="1792" width="7.5" style="10"/>
    <col min="1793" max="1793" width="2.5" style="10" customWidth="1"/>
    <col min="1794" max="1794" width="3.296875" style="10" customWidth="1"/>
    <col min="1795" max="1795" width="9.19921875" style="10" customWidth="1"/>
    <col min="1796" max="1796" width="6.796875" style="10" customWidth="1"/>
    <col min="1797" max="1797" width="5.09765625" style="10" customWidth="1"/>
    <col min="1798" max="1799" width="5.5" style="10" customWidth="1"/>
    <col min="1800" max="1800" width="0" style="10" hidden="1" customWidth="1"/>
    <col min="1801" max="1810" width="5.5" style="10" customWidth="1"/>
    <col min="1811" max="1811" width="0" style="10" hidden="1" customWidth="1"/>
    <col min="1812" max="1818" width="5.5" style="10" customWidth="1"/>
    <col min="1819" max="1819" width="3.296875" style="10" customWidth="1"/>
    <col min="1820" max="1820" width="9.19921875" style="10" customWidth="1"/>
    <col min="1821" max="1822" width="6.5" style="10" customWidth="1"/>
    <col min="1823" max="1824" width="5.296875" style="10" customWidth="1"/>
    <col min="1825" max="1825" width="0" style="10" hidden="1" customWidth="1"/>
    <col min="1826" max="1835" width="5.296875" style="10" customWidth="1"/>
    <col min="1836" max="1836" width="0" style="10" hidden="1" customWidth="1"/>
    <col min="1837" max="1842" width="5.296875" style="10" customWidth="1"/>
    <col min="1843" max="1843" width="5.5" style="10" customWidth="1"/>
    <col min="1844" max="2048" width="7.5" style="10"/>
    <col min="2049" max="2049" width="2.5" style="10" customWidth="1"/>
    <col min="2050" max="2050" width="3.296875" style="10" customWidth="1"/>
    <col min="2051" max="2051" width="9.19921875" style="10" customWidth="1"/>
    <col min="2052" max="2052" width="6.796875" style="10" customWidth="1"/>
    <col min="2053" max="2053" width="5.09765625" style="10" customWidth="1"/>
    <col min="2054" max="2055" width="5.5" style="10" customWidth="1"/>
    <col min="2056" max="2056" width="0" style="10" hidden="1" customWidth="1"/>
    <col min="2057" max="2066" width="5.5" style="10" customWidth="1"/>
    <col min="2067" max="2067" width="0" style="10" hidden="1" customWidth="1"/>
    <col min="2068" max="2074" width="5.5" style="10" customWidth="1"/>
    <col min="2075" max="2075" width="3.296875" style="10" customWidth="1"/>
    <col min="2076" max="2076" width="9.19921875" style="10" customWidth="1"/>
    <col min="2077" max="2078" width="6.5" style="10" customWidth="1"/>
    <col min="2079" max="2080" width="5.296875" style="10" customWidth="1"/>
    <col min="2081" max="2081" width="0" style="10" hidden="1" customWidth="1"/>
    <col min="2082" max="2091" width="5.296875" style="10" customWidth="1"/>
    <col min="2092" max="2092" width="0" style="10" hidden="1" customWidth="1"/>
    <col min="2093" max="2098" width="5.296875" style="10" customWidth="1"/>
    <col min="2099" max="2099" width="5.5" style="10" customWidth="1"/>
    <col min="2100" max="2304" width="7.5" style="10"/>
    <col min="2305" max="2305" width="2.5" style="10" customWidth="1"/>
    <col min="2306" max="2306" width="3.296875" style="10" customWidth="1"/>
    <col min="2307" max="2307" width="9.19921875" style="10" customWidth="1"/>
    <col min="2308" max="2308" width="6.796875" style="10" customWidth="1"/>
    <col min="2309" max="2309" width="5.09765625" style="10" customWidth="1"/>
    <col min="2310" max="2311" width="5.5" style="10" customWidth="1"/>
    <col min="2312" max="2312" width="0" style="10" hidden="1" customWidth="1"/>
    <col min="2313" max="2322" width="5.5" style="10" customWidth="1"/>
    <col min="2323" max="2323" width="0" style="10" hidden="1" customWidth="1"/>
    <col min="2324" max="2330" width="5.5" style="10" customWidth="1"/>
    <col min="2331" max="2331" width="3.296875" style="10" customWidth="1"/>
    <col min="2332" max="2332" width="9.19921875" style="10" customWidth="1"/>
    <col min="2333" max="2334" width="6.5" style="10" customWidth="1"/>
    <col min="2335" max="2336" width="5.296875" style="10" customWidth="1"/>
    <col min="2337" max="2337" width="0" style="10" hidden="1" customWidth="1"/>
    <col min="2338" max="2347" width="5.296875" style="10" customWidth="1"/>
    <col min="2348" max="2348" width="0" style="10" hidden="1" customWidth="1"/>
    <col min="2349" max="2354" width="5.296875" style="10" customWidth="1"/>
    <col min="2355" max="2355" width="5.5" style="10" customWidth="1"/>
    <col min="2356" max="2560" width="7.5" style="10"/>
    <col min="2561" max="2561" width="2.5" style="10" customWidth="1"/>
    <col min="2562" max="2562" width="3.296875" style="10" customWidth="1"/>
    <col min="2563" max="2563" width="9.19921875" style="10" customWidth="1"/>
    <col min="2564" max="2564" width="6.796875" style="10" customWidth="1"/>
    <col min="2565" max="2565" width="5.09765625" style="10" customWidth="1"/>
    <col min="2566" max="2567" width="5.5" style="10" customWidth="1"/>
    <col min="2568" max="2568" width="0" style="10" hidden="1" customWidth="1"/>
    <col min="2569" max="2578" width="5.5" style="10" customWidth="1"/>
    <col min="2579" max="2579" width="0" style="10" hidden="1" customWidth="1"/>
    <col min="2580" max="2586" width="5.5" style="10" customWidth="1"/>
    <col min="2587" max="2587" width="3.296875" style="10" customWidth="1"/>
    <col min="2588" max="2588" width="9.19921875" style="10" customWidth="1"/>
    <col min="2589" max="2590" width="6.5" style="10" customWidth="1"/>
    <col min="2591" max="2592" width="5.296875" style="10" customWidth="1"/>
    <col min="2593" max="2593" width="0" style="10" hidden="1" customWidth="1"/>
    <col min="2594" max="2603" width="5.296875" style="10" customWidth="1"/>
    <col min="2604" max="2604" width="0" style="10" hidden="1" customWidth="1"/>
    <col min="2605" max="2610" width="5.296875" style="10" customWidth="1"/>
    <col min="2611" max="2611" width="5.5" style="10" customWidth="1"/>
    <col min="2612" max="2816" width="7.5" style="10"/>
    <col min="2817" max="2817" width="2.5" style="10" customWidth="1"/>
    <col min="2818" max="2818" width="3.296875" style="10" customWidth="1"/>
    <col min="2819" max="2819" width="9.19921875" style="10" customWidth="1"/>
    <col min="2820" max="2820" width="6.796875" style="10" customWidth="1"/>
    <col min="2821" max="2821" width="5.09765625" style="10" customWidth="1"/>
    <col min="2822" max="2823" width="5.5" style="10" customWidth="1"/>
    <col min="2824" max="2824" width="0" style="10" hidden="1" customWidth="1"/>
    <col min="2825" max="2834" width="5.5" style="10" customWidth="1"/>
    <col min="2835" max="2835" width="0" style="10" hidden="1" customWidth="1"/>
    <col min="2836" max="2842" width="5.5" style="10" customWidth="1"/>
    <col min="2843" max="2843" width="3.296875" style="10" customWidth="1"/>
    <col min="2844" max="2844" width="9.19921875" style="10" customWidth="1"/>
    <col min="2845" max="2846" width="6.5" style="10" customWidth="1"/>
    <col min="2847" max="2848" width="5.296875" style="10" customWidth="1"/>
    <col min="2849" max="2849" width="0" style="10" hidden="1" customWidth="1"/>
    <col min="2850" max="2859" width="5.296875" style="10" customWidth="1"/>
    <col min="2860" max="2860" width="0" style="10" hidden="1" customWidth="1"/>
    <col min="2861" max="2866" width="5.296875" style="10" customWidth="1"/>
    <col min="2867" max="2867" width="5.5" style="10" customWidth="1"/>
    <col min="2868" max="3072" width="7.5" style="10"/>
    <col min="3073" max="3073" width="2.5" style="10" customWidth="1"/>
    <col min="3074" max="3074" width="3.296875" style="10" customWidth="1"/>
    <col min="3075" max="3075" width="9.19921875" style="10" customWidth="1"/>
    <col min="3076" max="3076" width="6.796875" style="10" customWidth="1"/>
    <col min="3077" max="3077" width="5.09765625" style="10" customWidth="1"/>
    <col min="3078" max="3079" width="5.5" style="10" customWidth="1"/>
    <col min="3080" max="3080" width="0" style="10" hidden="1" customWidth="1"/>
    <col min="3081" max="3090" width="5.5" style="10" customWidth="1"/>
    <col min="3091" max="3091" width="0" style="10" hidden="1" customWidth="1"/>
    <col min="3092" max="3098" width="5.5" style="10" customWidth="1"/>
    <col min="3099" max="3099" width="3.296875" style="10" customWidth="1"/>
    <col min="3100" max="3100" width="9.19921875" style="10" customWidth="1"/>
    <col min="3101" max="3102" width="6.5" style="10" customWidth="1"/>
    <col min="3103" max="3104" width="5.296875" style="10" customWidth="1"/>
    <col min="3105" max="3105" width="0" style="10" hidden="1" customWidth="1"/>
    <col min="3106" max="3115" width="5.296875" style="10" customWidth="1"/>
    <col min="3116" max="3116" width="0" style="10" hidden="1" customWidth="1"/>
    <col min="3117" max="3122" width="5.296875" style="10" customWidth="1"/>
    <col min="3123" max="3123" width="5.5" style="10" customWidth="1"/>
    <col min="3124" max="3328" width="7.5" style="10"/>
    <col min="3329" max="3329" width="2.5" style="10" customWidth="1"/>
    <col min="3330" max="3330" width="3.296875" style="10" customWidth="1"/>
    <col min="3331" max="3331" width="9.19921875" style="10" customWidth="1"/>
    <col min="3332" max="3332" width="6.796875" style="10" customWidth="1"/>
    <col min="3333" max="3333" width="5.09765625" style="10" customWidth="1"/>
    <col min="3334" max="3335" width="5.5" style="10" customWidth="1"/>
    <col min="3336" max="3336" width="0" style="10" hidden="1" customWidth="1"/>
    <col min="3337" max="3346" width="5.5" style="10" customWidth="1"/>
    <col min="3347" max="3347" width="0" style="10" hidden="1" customWidth="1"/>
    <col min="3348" max="3354" width="5.5" style="10" customWidth="1"/>
    <col min="3355" max="3355" width="3.296875" style="10" customWidth="1"/>
    <col min="3356" max="3356" width="9.19921875" style="10" customWidth="1"/>
    <col min="3357" max="3358" width="6.5" style="10" customWidth="1"/>
    <col min="3359" max="3360" width="5.296875" style="10" customWidth="1"/>
    <col min="3361" max="3361" width="0" style="10" hidden="1" customWidth="1"/>
    <col min="3362" max="3371" width="5.296875" style="10" customWidth="1"/>
    <col min="3372" max="3372" width="0" style="10" hidden="1" customWidth="1"/>
    <col min="3373" max="3378" width="5.296875" style="10" customWidth="1"/>
    <col min="3379" max="3379" width="5.5" style="10" customWidth="1"/>
    <col min="3380" max="3584" width="7.5" style="10"/>
    <col min="3585" max="3585" width="2.5" style="10" customWidth="1"/>
    <col min="3586" max="3586" width="3.296875" style="10" customWidth="1"/>
    <col min="3587" max="3587" width="9.19921875" style="10" customWidth="1"/>
    <col min="3588" max="3588" width="6.796875" style="10" customWidth="1"/>
    <col min="3589" max="3589" width="5.09765625" style="10" customWidth="1"/>
    <col min="3590" max="3591" width="5.5" style="10" customWidth="1"/>
    <col min="3592" max="3592" width="0" style="10" hidden="1" customWidth="1"/>
    <col min="3593" max="3602" width="5.5" style="10" customWidth="1"/>
    <col min="3603" max="3603" width="0" style="10" hidden="1" customWidth="1"/>
    <col min="3604" max="3610" width="5.5" style="10" customWidth="1"/>
    <col min="3611" max="3611" width="3.296875" style="10" customWidth="1"/>
    <col min="3612" max="3612" width="9.19921875" style="10" customWidth="1"/>
    <col min="3613" max="3614" width="6.5" style="10" customWidth="1"/>
    <col min="3615" max="3616" width="5.296875" style="10" customWidth="1"/>
    <col min="3617" max="3617" width="0" style="10" hidden="1" customWidth="1"/>
    <col min="3618" max="3627" width="5.296875" style="10" customWidth="1"/>
    <col min="3628" max="3628" width="0" style="10" hidden="1" customWidth="1"/>
    <col min="3629" max="3634" width="5.296875" style="10" customWidth="1"/>
    <col min="3635" max="3635" width="5.5" style="10" customWidth="1"/>
    <col min="3636" max="3840" width="7.5" style="10"/>
    <col min="3841" max="3841" width="2.5" style="10" customWidth="1"/>
    <col min="3842" max="3842" width="3.296875" style="10" customWidth="1"/>
    <col min="3843" max="3843" width="9.19921875" style="10" customWidth="1"/>
    <col min="3844" max="3844" width="6.796875" style="10" customWidth="1"/>
    <col min="3845" max="3845" width="5.09765625" style="10" customWidth="1"/>
    <col min="3846" max="3847" width="5.5" style="10" customWidth="1"/>
    <col min="3848" max="3848" width="0" style="10" hidden="1" customWidth="1"/>
    <col min="3849" max="3858" width="5.5" style="10" customWidth="1"/>
    <col min="3859" max="3859" width="0" style="10" hidden="1" customWidth="1"/>
    <col min="3860" max="3866" width="5.5" style="10" customWidth="1"/>
    <col min="3867" max="3867" width="3.296875" style="10" customWidth="1"/>
    <col min="3868" max="3868" width="9.19921875" style="10" customWidth="1"/>
    <col min="3869" max="3870" width="6.5" style="10" customWidth="1"/>
    <col min="3871" max="3872" width="5.296875" style="10" customWidth="1"/>
    <col min="3873" max="3873" width="0" style="10" hidden="1" customWidth="1"/>
    <col min="3874" max="3883" width="5.296875" style="10" customWidth="1"/>
    <col min="3884" max="3884" width="0" style="10" hidden="1" customWidth="1"/>
    <col min="3885" max="3890" width="5.296875" style="10" customWidth="1"/>
    <col min="3891" max="3891" width="5.5" style="10" customWidth="1"/>
    <col min="3892" max="4096" width="7.5" style="10"/>
    <col min="4097" max="4097" width="2.5" style="10" customWidth="1"/>
    <col min="4098" max="4098" width="3.296875" style="10" customWidth="1"/>
    <col min="4099" max="4099" width="9.19921875" style="10" customWidth="1"/>
    <col min="4100" max="4100" width="6.796875" style="10" customWidth="1"/>
    <col min="4101" max="4101" width="5.09765625" style="10" customWidth="1"/>
    <col min="4102" max="4103" width="5.5" style="10" customWidth="1"/>
    <col min="4104" max="4104" width="0" style="10" hidden="1" customWidth="1"/>
    <col min="4105" max="4114" width="5.5" style="10" customWidth="1"/>
    <col min="4115" max="4115" width="0" style="10" hidden="1" customWidth="1"/>
    <col min="4116" max="4122" width="5.5" style="10" customWidth="1"/>
    <col min="4123" max="4123" width="3.296875" style="10" customWidth="1"/>
    <col min="4124" max="4124" width="9.19921875" style="10" customWidth="1"/>
    <col min="4125" max="4126" width="6.5" style="10" customWidth="1"/>
    <col min="4127" max="4128" width="5.296875" style="10" customWidth="1"/>
    <col min="4129" max="4129" width="0" style="10" hidden="1" customWidth="1"/>
    <col min="4130" max="4139" width="5.296875" style="10" customWidth="1"/>
    <col min="4140" max="4140" width="0" style="10" hidden="1" customWidth="1"/>
    <col min="4141" max="4146" width="5.296875" style="10" customWidth="1"/>
    <col min="4147" max="4147" width="5.5" style="10" customWidth="1"/>
    <col min="4148" max="4352" width="7.5" style="10"/>
    <col min="4353" max="4353" width="2.5" style="10" customWidth="1"/>
    <col min="4354" max="4354" width="3.296875" style="10" customWidth="1"/>
    <col min="4355" max="4355" width="9.19921875" style="10" customWidth="1"/>
    <col min="4356" max="4356" width="6.796875" style="10" customWidth="1"/>
    <col min="4357" max="4357" width="5.09765625" style="10" customWidth="1"/>
    <col min="4358" max="4359" width="5.5" style="10" customWidth="1"/>
    <col min="4360" max="4360" width="0" style="10" hidden="1" customWidth="1"/>
    <col min="4361" max="4370" width="5.5" style="10" customWidth="1"/>
    <col min="4371" max="4371" width="0" style="10" hidden="1" customWidth="1"/>
    <col min="4372" max="4378" width="5.5" style="10" customWidth="1"/>
    <col min="4379" max="4379" width="3.296875" style="10" customWidth="1"/>
    <col min="4380" max="4380" width="9.19921875" style="10" customWidth="1"/>
    <col min="4381" max="4382" width="6.5" style="10" customWidth="1"/>
    <col min="4383" max="4384" width="5.296875" style="10" customWidth="1"/>
    <col min="4385" max="4385" width="0" style="10" hidden="1" customWidth="1"/>
    <col min="4386" max="4395" width="5.296875" style="10" customWidth="1"/>
    <col min="4396" max="4396" width="0" style="10" hidden="1" customWidth="1"/>
    <col min="4397" max="4402" width="5.296875" style="10" customWidth="1"/>
    <col min="4403" max="4403" width="5.5" style="10" customWidth="1"/>
    <col min="4404" max="4608" width="7.5" style="10"/>
    <col min="4609" max="4609" width="2.5" style="10" customWidth="1"/>
    <col min="4610" max="4610" width="3.296875" style="10" customWidth="1"/>
    <col min="4611" max="4611" width="9.19921875" style="10" customWidth="1"/>
    <col min="4612" max="4612" width="6.796875" style="10" customWidth="1"/>
    <col min="4613" max="4613" width="5.09765625" style="10" customWidth="1"/>
    <col min="4614" max="4615" width="5.5" style="10" customWidth="1"/>
    <col min="4616" max="4616" width="0" style="10" hidden="1" customWidth="1"/>
    <col min="4617" max="4626" width="5.5" style="10" customWidth="1"/>
    <col min="4627" max="4627" width="0" style="10" hidden="1" customWidth="1"/>
    <col min="4628" max="4634" width="5.5" style="10" customWidth="1"/>
    <col min="4635" max="4635" width="3.296875" style="10" customWidth="1"/>
    <col min="4636" max="4636" width="9.19921875" style="10" customWidth="1"/>
    <col min="4637" max="4638" width="6.5" style="10" customWidth="1"/>
    <col min="4639" max="4640" width="5.296875" style="10" customWidth="1"/>
    <col min="4641" max="4641" width="0" style="10" hidden="1" customWidth="1"/>
    <col min="4642" max="4651" width="5.296875" style="10" customWidth="1"/>
    <col min="4652" max="4652" width="0" style="10" hidden="1" customWidth="1"/>
    <col min="4653" max="4658" width="5.296875" style="10" customWidth="1"/>
    <col min="4659" max="4659" width="5.5" style="10" customWidth="1"/>
    <col min="4660" max="4864" width="7.5" style="10"/>
    <col min="4865" max="4865" width="2.5" style="10" customWidth="1"/>
    <col min="4866" max="4866" width="3.296875" style="10" customWidth="1"/>
    <col min="4867" max="4867" width="9.19921875" style="10" customWidth="1"/>
    <col min="4868" max="4868" width="6.796875" style="10" customWidth="1"/>
    <col min="4869" max="4869" width="5.09765625" style="10" customWidth="1"/>
    <col min="4870" max="4871" width="5.5" style="10" customWidth="1"/>
    <col min="4872" max="4872" width="0" style="10" hidden="1" customWidth="1"/>
    <col min="4873" max="4882" width="5.5" style="10" customWidth="1"/>
    <col min="4883" max="4883" width="0" style="10" hidden="1" customWidth="1"/>
    <col min="4884" max="4890" width="5.5" style="10" customWidth="1"/>
    <col min="4891" max="4891" width="3.296875" style="10" customWidth="1"/>
    <col min="4892" max="4892" width="9.19921875" style="10" customWidth="1"/>
    <col min="4893" max="4894" width="6.5" style="10" customWidth="1"/>
    <col min="4895" max="4896" width="5.296875" style="10" customWidth="1"/>
    <col min="4897" max="4897" width="0" style="10" hidden="1" customWidth="1"/>
    <col min="4898" max="4907" width="5.296875" style="10" customWidth="1"/>
    <col min="4908" max="4908" width="0" style="10" hidden="1" customWidth="1"/>
    <col min="4909" max="4914" width="5.296875" style="10" customWidth="1"/>
    <col min="4915" max="4915" width="5.5" style="10" customWidth="1"/>
    <col min="4916" max="5120" width="7.5" style="10"/>
    <col min="5121" max="5121" width="2.5" style="10" customWidth="1"/>
    <col min="5122" max="5122" width="3.296875" style="10" customWidth="1"/>
    <col min="5123" max="5123" width="9.19921875" style="10" customWidth="1"/>
    <col min="5124" max="5124" width="6.796875" style="10" customWidth="1"/>
    <col min="5125" max="5125" width="5.09765625" style="10" customWidth="1"/>
    <col min="5126" max="5127" width="5.5" style="10" customWidth="1"/>
    <col min="5128" max="5128" width="0" style="10" hidden="1" customWidth="1"/>
    <col min="5129" max="5138" width="5.5" style="10" customWidth="1"/>
    <col min="5139" max="5139" width="0" style="10" hidden="1" customWidth="1"/>
    <col min="5140" max="5146" width="5.5" style="10" customWidth="1"/>
    <col min="5147" max="5147" width="3.296875" style="10" customWidth="1"/>
    <col min="5148" max="5148" width="9.19921875" style="10" customWidth="1"/>
    <col min="5149" max="5150" width="6.5" style="10" customWidth="1"/>
    <col min="5151" max="5152" width="5.296875" style="10" customWidth="1"/>
    <col min="5153" max="5153" width="0" style="10" hidden="1" customWidth="1"/>
    <col min="5154" max="5163" width="5.296875" style="10" customWidth="1"/>
    <col min="5164" max="5164" width="0" style="10" hidden="1" customWidth="1"/>
    <col min="5165" max="5170" width="5.296875" style="10" customWidth="1"/>
    <col min="5171" max="5171" width="5.5" style="10" customWidth="1"/>
    <col min="5172" max="5376" width="7.5" style="10"/>
    <col min="5377" max="5377" width="2.5" style="10" customWidth="1"/>
    <col min="5378" max="5378" width="3.296875" style="10" customWidth="1"/>
    <col min="5379" max="5379" width="9.19921875" style="10" customWidth="1"/>
    <col min="5380" max="5380" width="6.796875" style="10" customWidth="1"/>
    <col min="5381" max="5381" width="5.09765625" style="10" customWidth="1"/>
    <col min="5382" max="5383" width="5.5" style="10" customWidth="1"/>
    <col min="5384" max="5384" width="0" style="10" hidden="1" customWidth="1"/>
    <col min="5385" max="5394" width="5.5" style="10" customWidth="1"/>
    <col min="5395" max="5395" width="0" style="10" hidden="1" customWidth="1"/>
    <col min="5396" max="5402" width="5.5" style="10" customWidth="1"/>
    <col min="5403" max="5403" width="3.296875" style="10" customWidth="1"/>
    <col min="5404" max="5404" width="9.19921875" style="10" customWidth="1"/>
    <col min="5405" max="5406" width="6.5" style="10" customWidth="1"/>
    <col min="5407" max="5408" width="5.296875" style="10" customWidth="1"/>
    <col min="5409" max="5409" width="0" style="10" hidden="1" customWidth="1"/>
    <col min="5410" max="5419" width="5.296875" style="10" customWidth="1"/>
    <col min="5420" max="5420" width="0" style="10" hidden="1" customWidth="1"/>
    <col min="5421" max="5426" width="5.296875" style="10" customWidth="1"/>
    <col min="5427" max="5427" width="5.5" style="10" customWidth="1"/>
    <col min="5428" max="5632" width="7.5" style="10"/>
    <col min="5633" max="5633" width="2.5" style="10" customWidth="1"/>
    <col min="5634" max="5634" width="3.296875" style="10" customWidth="1"/>
    <col min="5635" max="5635" width="9.19921875" style="10" customWidth="1"/>
    <col min="5636" max="5636" width="6.796875" style="10" customWidth="1"/>
    <col min="5637" max="5637" width="5.09765625" style="10" customWidth="1"/>
    <col min="5638" max="5639" width="5.5" style="10" customWidth="1"/>
    <col min="5640" max="5640" width="0" style="10" hidden="1" customWidth="1"/>
    <col min="5641" max="5650" width="5.5" style="10" customWidth="1"/>
    <col min="5651" max="5651" width="0" style="10" hidden="1" customWidth="1"/>
    <col min="5652" max="5658" width="5.5" style="10" customWidth="1"/>
    <col min="5659" max="5659" width="3.296875" style="10" customWidth="1"/>
    <col min="5660" max="5660" width="9.19921875" style="10" customWidth="1"/>
    <col min="5661" max="5662" width="6.5" style="10" customWidth="1"/>
    <col min="5663" max="5664" width="5.296875" style="10" customWidth="1"/>
    <col min="5665" max="5665" width="0" style="10" hidden="1" customWidth="1"/>
    <col min="5666" max="5675" width="5.296875" style="10" customWidth="1"/>
    <col min="5676" max="5676" width="0" style="10" hidden="1" customWidth="1"/>
    <col min="5677" max="5682" width="5.296875" style="10" customWidth="1"/>
    <col min="5683" max="5683" width="5.5" style="10" customWidth="1"/>
    <col min="5684" max="5888" width="7.5" style="10"/>
    <col min="5889" max="5889" width="2.5" style="10" customWidth="1"/>
    <col min="5890" max="5890" width="3.296875" style="10" customWidth="1"/>
    <col min="5891" max="5891" width="9.19921875" style="10" customWidth="1"/>
    <col min="5892" max="5892" width="6.796875" style="10" customWidth="1"/>
    <col min="5893" max="5893" width="5.09765625" style="10" customWidth="1"/>
    <col min="5894" max="5895" width="5.5" style="10" customWidth="1"/>
    <col min="5896" max="5896" width="0" style="10" hidden="1" customWidth="1"/>
    <col min="5897" max="5906" width="5.5" style="10" customWidth="1"/>
    <col min="5907" max="5907" width="0" style="10" hidden="1" customWidth="1"/>
    <col min="5908" max="5914" width="5.5" style="10" customWidth="1"/>
    <col min="5915" max="5915" width="3.296875" style="10" customWidth="1"/>
    <col min="5916" max="5916" width="9.19921875" style="10" customWidth="1"/>
    <col min="5917" max="5918" width="6.5" style="10" customWidth="1"/>
    <col min="5919" max="5920" width="5.296875" style="10" customWidth="1"/>
    <col min="5921" max="5921" width="0" style="10" hidden="1" customWidth="1"/>
    <col min="5922" max="5931" width="5.296875" style="10" customWidth="1"/>
    <col min="5932" max="5932" width="0" style="10" hidden="1" customWidth="1"/>
    <col min="5933" max="5938" width="5.296875" style="10" customWidth="1"/>
    <col min="5939" max="5939" width="5.5" style="10" customWidth="1"/>
    <col min="5940" max="6144" width="7.5" style="10"/>
    <col min="6145" max="6145" width="2.5" style="10" customWidth="1"/>
    <col min="6146" max="6146" width="3.296875" style="10" customWidth="1"/>
    <col min="6147" max="6147" width="9.19921875" style="10" customWidth="1"/>
    <col min="6148" max="6148" width="6.796875" style="10" customWidth="1"/>
    <col min="6149" max="6149" width="5.09765625" style="10" customWidth="1"/>
    <col min="6150" max="6151" width="5.5" style="10" customWidth="1"/>
    <col min="6152" max="6152" width="0" style="10" hidden="1" customWidth="1"/>
    <col min="6153" max="6162" width="5.5" style="10" customWidth="1"/>
    <col min="6163" max="6163" width="0" style="10" hidden="1" customWidth="1"/>
    <col min="6164" max="6170" width="5.5" style="10" customWidth="1"/>
    <col min="6171" max="6171" width="3.296875" style="10" customWidth="1"/>
    <col min="6172" max="6172" width="9.19921875" style="10" customWidth="1"/>
    <col min="6173" max="6174" width="6.5" style="10" customWidth="1"/>
    <col min="6175" max="6176" width="5.296875" style="10" customWidth="1"/>
    <col min="6177" max="6177" width="0" style="10" hidden="1" customWidth="1"/>
    <col min="6178" max="6187" width="5.296875" style="10" customWidth="1"/>
    <col min="6188" max="6188" width="0" style="10" hidden="1" customWidth="1"/>
    <col min="6189" max="6194" width="5.296875" style="10" customWidth="1"/>
    <col min="6195" max="6195" width="5.5" style="10" customWidth="1"/>
    <col min="6196" max="6400" width="7.5" style="10"/>
    <col min="6401" max="6401" width="2.5" style="10" customWidth="1"/>
    <col min="6402" max="6402" width="3.296875" style="10" customWidth="1"/>
    <col min="6403" max="6403" width="9.19921875" style="10" customWidth="1"/>
    <col min="6404" max="6404" width="6.796875" style="10" customWidth="1"/>
    <col min="6405" max="6405" width="5.09765625" style="10" customWidth="1"/>
    <col min="6406" max="6407" width="5.5" style="10" customWidth="1"/>
    <col min="6408" max="6408" width="0" style="10" hidden="1" customWidth="1"/>
    <col min="6409" max="6418" width="5.5" style="10" customWidth="1"/>
    <col min="6419" max="6419" width="0" style="10" hidden="1" customWidth="1"/>
    <col min="6420" max="6426" width="5.5" style="10" customWidth="1"/>
    <col min="6427" max="6427" width="3.296875" style="10" customWidth="1"/>
    <col min="6428" max="6428" width="9.19921875" style="10" customWidth="1"/>
    <col min="6429" max="6430" width="6.5" style="10" customWidth="1"/>
    <col min="6431" max="6432" width="5.296875" style="10" customWidth="1"/>
    <col min="6433" max="6433" width="0" style="10" hidden="1" customWidth="1"/>
    <col min="6434" max="6443" width="5.296875" style="10" customWidth="1"/>
    <col min="6444" max="6444" width="0" style="10" hidden="1" customWidth="1"/>
    <col min="6445" max="6450" width="5.296875" style="10" customWidth="1"/>
    <col min="6451" max="6451" width="5.5" style="10" customWidth="1"/>
    <col min="6452" max="6656" width="7.5" style="10"/>
    <col min="6657" max="6657" width="2.5" style="10" customWidth="1"/>
    <col min="6658" max="6658" width="3.296875" style="10" customWidth="1"/>
    <col min="6659" max="6659" width="9.19921875" style="10" customWidth="1"/>
    <col min="6660" max="6660" width="6.796875" style="10" customWidth="1"/>
    <col min="6661" max="6661" width="5.09765625" style="10" customWidth="1"/>
    <col min="6662" max="6663" width="5.5" style="10" customWidth="1"/>
    <col min="6664" max="6664" width="0" style="10" hidden="1" customWidth="1"/>
    <col min="6665" max="6674" width="5.5" style="10" customWidth="1"/>
    <col min="6675" max="6675" width="0" style="10" hidden="1" customWidth="1"/>
    <col min="6676" max="6682" width="5.5" style="10" customWidth="1"/>
    <col min="6683" max="6683" width="3.296875" style="10" customWidth="1"/>
    <col min="6684" max="6684" width="9.19921875" style="10" customWidth="1"/>
    <col min="6685" max="6686" width="6.5" style="10" customWidth="1"/>
    <col min="6687" max="6688" width="5.296875" style="10" customWidth="1"/>
    <col min="6689" max="6689" width="0" style="10" hidden="1" customWidth="1"/>
    <col min="6690" max="6699" width="5.296875" style="10" customWidth="1"/>
    <col min="6700" max="6700" width="0" style="10" hidden="1" customWidth="1"/>
    <col min="6701" max="6706" width="5.296875" style="10" customWidth="1"/>
    <col min="6707" max="6707" width="5.5" style="10" customWidth="1"/>
    <col min="6708" max="6912" width="7.5" style="10"/>
    <col min="6913" max="6913" width="2.5" style="10" customWidth="1"/>
    <col min="6914" max="6914" width="3.296875" style="10" customWidth="1"/>
    <col min="6915" max="6915" width="9.19921875" style="10" customWidth="1"/>
    <col min="6916" max="6916" width="6.796875" style="10" customWidth="1"/>
    <col min="6917" max="6917" width="5.09765625" style="10" customWidth="1"/>
    <col min="6918" max="6919" width="5.5" style="10" customWidth="1"/>
    <col min="6920" max="6920" width="0" style="10" hidden="1" customWidth="1"/>
    <col min="6921" max="6930" width="5.5" style="10" customWidth="1"/>
    <col min="6931" max="6931" width="0" style="10" hidden="1" customWidth="1"/>
    <col min="6932" max="6938" width="5.5" style="10" customWidth="1"/>
    <col min="6939" max="6939" width="3.296875" style="10" customWidth="1"/>
    <col min="6940" max="6940" width="9.19921875" style="10" customWidth="1"/>
    <col min="6941" max="6942" width="6.5" style="10" customWidth="1"/>
    <col min="6943" max="6944" width="5.296875" style="10" customWidth="1"/>
    <col min="6945" max="6945" width="0" style="10" hidden="1" customWidth="1"/>
    <col min="6946" max="6955" width="5.296875" style="10" customWidth="1"/>
    <col min="6956" max="6956" width="0" style="10" hidden="1" customWidth="1"/>
    <col min="6957" max="6962" width="5.296875" style="10" customWidth="1"/>
    <col min="6963" max="6963" width="5.5" style="10" customWidth="1"/>
    <col min="6964" max="7168" width="7.5" style="10"/>
    <col min="7169" max="7169" width="2.5" style="10" customWidth="1"/>
    <col min="7170" max="7170" width="3.296875" style="10" customWidth="1"/>
    <col min="7171" max="7171" width="9.19921875" style="10" customWidth="1"/>
    <col min="7172" max="7172" width="6.796875" style="10" customWidth="1"/>
    <col min="7173" max="7173" width="5.09765625" style="10" customWidth="1"/>
    <col min="7174" max="7175" width="5.5" style="10" customWidth="1"/>
    <col min="7176" max="7176" width="0" style="10" hidden="1" customWidth="1"/>
    <col min="7177" max="7186" width="5.5" style="10" customWidth="1"/>
    <col min="7187" max="7187" width="0" style="10" hidden="1" customWidth="1"/>
    <col min="7188" max="7194" width="5.5" style="10" customWidth="1"/>
    <col min="7195" max="7195" width="3.296875" style="10" customWidth="1"/>
    <col min="7196" max="7196" width="9.19921875" style="10" customWidth="1"/>
    <col min="7197" max="7198" width="6.5" style="10" customWidth="1"/>
    <col min="7199" max="7200" width="5.296875" style="10" customWidth="1"/>
    <col min="7201" max="7201" width="0" style="10" hidden="1" customWidth="1"/>
    <col min="7202" max="7211" width="5.296875" style="10" customWidth="1"/>
    <col min="7212" max="7212" width="0" style="10" hidden="1" customWidth="1"/>
    <col min="7213" max="7218" width="5.296875" style="10" customWidth="1"/>
    <col min="7219" max="7219" width="5.5" style="10" customWidth="1"/>
    <col min="7220" max="7424" width="7.5" style="10"/>
    <col min="7425" max="7425" width="2.5" style="10" customWidth="1"/>
    <col min="7426" max="7426" width="3.296875" style="10" customWidth="1"/>
    <col min="7427" max="7427" width="9.19921875" style="10" customWidth="1"/>
    <col min="7428" max="7428" width="6.796875" style="10" customWidth="1"/>
    <col min="7429" max="7429" width="5.09765625" style="10" customWidth="1"/>
    <col min="7430" max="7431" width="5.5" style="10" customWidth="1"/>
    <col min="7432" max="7432" width="0" style="10" hidden="1" customWidth="1"/>
    <col min="7433" max="7442" width="5.5" style="10" customWidth="1"/>
    <col min="7443" max="7443" width="0" style="10" hidden="1" customWidth="1"/>
    <col min="7444" max="7450" width="5.5" style="10" customWidth="1"/>
    <col min="7451" max="7451" width="3.296875" style="10" customWidth="1"/>
    <col min="7452" max="7452" width="9.19921875" style="10" customWidth="1"/>
    <col min="7453" max="7454" width="6.5" style="10" customWidth="1"/>
    <col min="7455" max="7456" width="5.296875" style="10" customWidth="1"/>
    <col min="7457" max="7457" width="0" style="10" hidden="1" customWidth="1"/>
    <col min="7458" max="7467" width="5.296875" style="10" customWidth="1"/>
    <col min="7468" max="7468" width="0" style="10" hidden="1" customWidth="1"/>
    <col min="7469" max="7474" width="5.296875" style="10" customWidth="1"/>
    <col min="7475" max="7475" width="5.5" style="10" customWidth="1"/>
    <col min="7476" max="7680" width="7.5" style="10"/>
    <col min="7681" max="7681" width="2.5" style="10" customWidth="1"/>
    <col min="7682" max="7682" width="3.296875" style="10" customWidth="1"/>
    <col min="7683" max="7683" width="9.19921875" style="10" customWidth="1"/>
    <col min="7684" max="7684" width="6.796875" style="10" customWidth="1"/>
    <col min="7685" max="7685" width="5.09765625" style="10" customWidth="1"/>
    <col min="7686" max="7687" width="5.5" style="10" customWidth="1"/>
    <col min="7688" max="7688" width="0" style="10" hidden="1" customWidth="1"/>
    <col min="7689" max="7698" width="5.5" style="10" customWidth="1"/>
    <col min="7699" max="7699" width="0" style="10" hidden="1" customWidth="1"/>
    <col min="7700" max="7706" width="5.5" style="10" customWidth="1"/>
    <col min="7707" max="7707" width="3.296875" style="10" customWidth="1"/>
    <col min="7708" max="7708" width="9.19921875" style="10" customWidth="1"/>
    <col min="7709" max="7710" width="6.5" style="10" customWidth="1"/>
    <col min="7711" max="7712" width="5.296875" style="10" customWidth="1"/>
    <col min="7713" max="7713" width="0" style="10" hidden="1" customWidth="1"/>
    <col min="7714" max="7723" width="5.296875" style="10" customWidth="1"/>
    <col min="7724" max="7724" width="0" style="10" hidden="1" customWidth="1"/>
    <col min="7725" max="7730" width="5.296875" style="10" customWidth="1"/>
    <col min="7731" max="7731" width="5.5" style="10" customWidth="1"/>
    <col min="7732" max="7936" width="7.5" style="10"/>
    <col min="7937" max="7937" width="2.5" style="10" customWidth="1"/>
    <col min="7938" max="7938" width="3.296875" style="10" customWidth="1"/>
    <col min="7939" max="7939" width="9.19921875" style="10" customWidth="1"/>
    <col min="7940" max="7940" width="6.796875" style="10" customWidth="1"/>
    <col min="7941" max="7941" width="5.09765625" style="10" customWidth="1"/>
    <col min="7942" max="7943" width="5.5" style="10" customWidth="1"/>
    <col min="7944" max="7944" width="0" style="10" hidden="1" customWidth="1"/>
    <col min="7945" max="7954" width="5.5" style="10" customWidth="1"/>
    <col min="7955" max="7955" width="0" style="10" hidden="1" customWidth="1"/>
    <col min="7956" max="7962" width="5.5" style="10" customWidth="1"/>
    <col min="7963" max="7963" width="3.296875" style="10" customWidth="1"/>
    <col min="7964" max="7964" width="9.19921875" style="10" customWidth="1"/>
    <col min="7965" max="7966" width="6.5" style="10" customWidth="1"/>
    <col min="7967" max="7968" width="5.296875" style="10" customWidth="1"/>
    <col min="7969" max="7969" width="0" style="10" hidden="1" customWidth="1"/>
    <col min="7970" max="7979" width="5.296875" style="10" customWidth="1"/>
    <col min="7980" max="7980" width="0" style="10" hidden="1" customWidth="1"/>
    <col min="7981" max="7986" width="5.296875" style="10" customWidth="1"/>
    <col min="7987" max="7987" width="5.5" style="10" customWidth="1"/>
    <col min="7988" max="8192" width="7.5" style="10"/>
    <col min="8193" max="8193" width="2.5" style="10" customWidth="1"/>
    <col min="8194" max="8194" width="3.296875" style="10" customWidth="1"/>
    <col min="8195" max="8195" width="9.19921875" style="10" customWidth="1"/>
    <col min="8196" max="8196" width="6.796875" style="10" customWidth="1"/>
    <col min="8197" max="8197" width="5.09765625" style="10" customWidth="1"/>
    <col min="8198" max="8199" width="5.5" style="10" customWidth="1"/>
    <col min="8200" max="8200" width="0" style="10" hidden="1" customWidth="1"/>
    <col min="8201" max="8210" width="5.5" style="10" customWidth="1"/>
    <col min="8211" max="8211" width="0" style="10" hidden="1" customWidth="1"/>
    <col min="8212" max="8218" width="5.5" style="10" customWidth="1"/>
    <col min="8219" max="8219" width="3.296875" style="10" customWidth="1"/>
    <col min="8220" max="8220" width="9.19921875" style="10" customWidth="1"/>
    <col min="8221" max="8222" width="6.5" style="10" customWidth="1"/>
    <col min="8223" max="8224" width="5.296875" style="10" customWidth="1"/>
    <col min="8225" max="8225" width="0" style="10" hidden="1" customWidth="1"/>
    <col min="8226" max="8235" width="5.296875" style="10" customWidth="1"/>
    <col min="8236" max="8236" width="0" style="10" hidden="1" customWidth="1"/>
    <col min="8237" max="8242" width="5.296875" style="10" customWidth="1"/>
    <col min="8243" max="8243" width="5.5" style="10" customWidth="1"/>
    <col min="8244" max="8448" width="7.5" style="10"/>
    <col min="8449" max="8449" width="2.5" style="10" customWidth="1"/>
    <col min="8450" max="8450" width="3.296875" style="10" customWidth="1"/>
    <col min="8451" max="8451" width="9.19921875" style="10" customWidth="1"/>
    <col min="8452" max="8452" width="6.796875" style="10" customWidth="1"/>
    <col min="8453" max="8453" width="5.09765625" style="10" customWidth="1"/>
    <col min="8454" max="8455" width="5.5" style="10" customWidth="1"/>
    <col min="8456" max="8456" width="0" style="10" hidden="1" customWidth="1"/>
    <col min="8457" max="8466" width="5.5" style="10" customWidth="1"/>
    <col min="8467" max="8467" width="0" style="10" hidden="1" customWidth="1"/>
    <col min="8468" max="8474" width="5.5" style="10" customWidth="1"/>
    <col min="8475" max="8475" width="3.296875" style="10" customWidth="1"/>
    <col min="8476" max="8476" width="9.19921875" style="10" customWidth="1"/>
    <col min="8477" max="8478" width="6.5" style="10" customWidth="1"/>
    <col min="8479" max="8480" width="5.296875" style="10" customWidth="1"/>
    <col min="8481" max="8481" width="0" style="10" hidden="1" customWidth="1"/>
    <col min="8482" max="8491" width="5.296875" style="10" customWidth="1"/>
    <col min="8492" max="8492" width="0" style="10" hidden="1" customWidth="1"/>
    <col min="8493" max="8498" width="5.296875" style="10" customWidth="1"/>
    <col min="8499" max="8499" width="5.5" style="10" customWidth="1"/>
    <col min="8500" max="8704" width="7.5" style="10"/>
    <col min="8705" max="8705" width="2.5" style="10" customWidth="1"/>
    <col min="8706" max="8706" width="3.296875" style="10" customWidth="1"/>
    <col min="8707" max="8707" width="9.19921875" style="10" customWidth="1"/>
    <col min="8708" max="8708" width="6.796875" style="10" customWidth="1"/>
    <col min="8709" max="8709" width="5.09765625" style="10" customWidth="1"/>
    <col min="8710" max="8711" width="5.5" style="10" customWidth="1"/>
    <col min="8712" max="8712" width="0" style="10" hidden="1" customWidth="1"/>
    <col min="8713" max="8722" width="5.5" style="10" customWidth="1"/>
    <col min="8723" max="8723" width="0" style="10" hidden="1" customWidth="1"/>
    <col min="8724" max="8730" width="5.5" style="10" customWidth="1"/>
    <col min="8731" max="8731" width="3.296875" style="10" customWidth="1"/>
    <col min="8732" max="8732" width="9.19921875" style="10" customWidth="1"/>
    <col min="8733" max="8734" width="6.5" style="10" customWidth="1"/>
    <col min="8735" max="8736" width="5.296875" style="10" customWidth="1"/>
    <col min="8737" max="8737" width="0" style="10" hidden="1" customWidth="1"/>
    <col min="8738" max="8747" width="5.296875" style="10" customWidth="1"/>
    <col min="8748" max="8748" width="0" style="10" hidden="1" customWidth="1"/>
    <col min="8749" max="8754" width="5.296875" style="10" customWidth="1"/>
    <col min="8755" max="8755" width="5.5" style="10" customWidth="1"/>
    <col min="8756" max="8960" width="7.5" style="10"/>
    <col min="8961" max="8961" width="2.5" style="10" customWidth="1"/>
    <col min="8962" max="8962" width="3.296875" style="10" customWidth="1"/>
    <col min="8963" max="8963" width="9.19921875" style="10" customWidth="1"/>
    <col min="8964" max="8964" width="6.796875" style="10" customWidth="1"/>
    <col min="8965" max="8965" width="5.09765625" style="10" customWidth="1"/>
    <col min="8966" max="8967" width="5.5" style="10" customWidth="1"/>
    <col min="8968" max="8968" width="0" style="10" hidden="1" customWidth="1"/>
    <col min="8969" max="8978" width="5.5" style="10" customWidth="1"/>
    <col min="8979" max="8979" width="0" style="10" hidden="1" customWidth="1"/>
    <col min="8980" max="8986" width="5.5" style="10" customWidth="1"/>
    <col min="8987" max="8987" width="3.296875" style="10" customWidth="1"/>
    <col min="8988" max="8988" width="9.19921875" style="10" customWidth="1"/>
    <col min="8989" max="8990" width="6.5" style="10" customWidth="1"/>
    <col min="8991" max="8992" width="5.296875" style="10" customWidth="1"/>
    <col min="8993" max="8993" width="0" style="10" hidden="1" customWidth="1"/>
    <col min="8994" max="9003" width="5.296875" style="10" customWidth="1"/>
    <col min="9004" max="9004" width="0" style="10" hidden="1" customWidth="1"/>
    <col min="9005" max="9010" width="5.296875" style="10" customWidth="1"/>
    <col min="9011" max="9011" width="5.5" style="10" customWidth="1"/>
    <col min="9012" max="9216" width="7.5" style="10"/>
    <col min="9217" max="9217" width="2.5" style="10" customWidth="1"/>
    <col min="9218" max="9218" width="3.296875" style="10" customWidth="1"/>
    <col min="9219" max="9219" width="9.19921875" style="10" customWidth="1"/>
    <col min="9220" max="9220" width="6.796875" style="10" customWidth="1"/>
    <col min="9221" max="9221" width="5.09765625" style="10" customWidth="1"/>
    <col min="9222" max="9223" width="5.5" style="10" customWidth="1"/>
    <col min="9224" max="9224" width="0" style="10" hidden="1" customWidth="1"/>
    <col min="9225" max="9234" width="5.5" style="10" customWidth="1"/>
    <col min="9235" max="9235" width="0" style="10" hidden="1" customWidth="1"/>
    <col min="9236" max="9242" width="5.5" style="10" customWidth="1"/>
    <col min="9243" max="9243" width="3.296875" style="10" customWidth="1"/>
    <col min="9244" max="9244" width="9.19921875" style="10" customWidth="1"/>
    <col min="9245" max="9246" width="6.5" style="10" customWidth="1"/>
    <col min="9247" max="9248" width="5.296875" style="10" customWidth="1"/>
    <col min="9249" max="9249" width="0" style="10" hidden="1" customWidth="1"/>
    <col min="9250" max="9259" width="5.296875" style="10" customWidth="1"/>
    <col min="9260" max="9260" width="0" style="10" hidden="1" customWidth="1"/>
    <col min="9261" max="9266" width="5.296875" style="10" customWidth="1"/>
    <col min="9267" max="9267" width="5.5" style="10" customWidth="1"/>
    <col min="9268" max="9472" width="7.5" style="10"/>
    <col min="9473" max="9473" width="2.5" style="10" customWidth="1"/>
    <col min="9474" max="9474" width="3.296875" style="10" customWidth="1"/>
    <col min="9475" max="9475" width="9.19921875" style="10" customWidth="1"/>
    <col min="9476" max="9476" width="6.796875" style="10" customWidth="1"/>
    <col min="9477" max="9477" width="5.09765625" style="10" customWidth="1"/>
    <col min="9478" max="9479" width="5.5" style="10" customWidth="1"/>
    <col min="9480" max="9480" width="0" style="10" hidden="1" customWidth="1"/>
    <col min="9481" max="9490" width="5.5" style="10" customWidth="1"/>
    <col min="9491" max="9491" width="0" style="10" hidden="1" customWidth="1"/>
    <col min="9492" max="9498" width="5.5" style="10" customWidth="1"/>
    <col min="9499" max="9499" width="3.296875" style="10" customWidth="1"/>
    <col min="9500" max="9500" width="9.19921875" style="10" customWidth="1"/>
    <col min="9501" max="9502" width="6.5" style="10" customWidth="1"/>
    <col min="9503" max="9504" width="5.296875" style="10" customWidth="1"/>
    <col min="9505" max="9505" width="0" style="10" hidden="1" customWidth="1"/>
    <col min="9506" max="9515" width="5.296875" style="10" customWidth="1"/>
    <col min="9516" max="9516" width="0" style="10" hidden="1" customWidth="1"/>
    <col min="9517" max="9522" width="5.296875" style="10" customWidth="1"/>
    <col min="9523" max="9523" width="5.5" style="10" customWidth="1"/>
    <col min="9524" max="9728" width="7.5" style="10"/>
    <col min="9729" max="9729" width="2.5" style="10" customWidth="1"/>
    <col min="9730" max="9730" width="3.296875" style="10" customWidth="1"/>
    <col min="9731" max="9731" width="9.19921875" style="10" customWidth="1"/>
    <col min="9732" max="9732" width="6.796875" style="10" customWidth="1"/>
    <col min="9733" max="9733" width="5.09765625" style="10" customWidth="1"/>
    <col min="9734" max="9735" width="5.5" style="10" customWidth="1"/>
    <col min="9736" max="9736" width="0" style="10" hidden="1" customWidth="1"/>
    <col min="9737" max="9746" width="5.5" style="10" customWidth="1"/>
    <col min="9747" max="9747" width="0" style="10" hidden="1" customWidth="1"/>
    <col min="9748" max="9754" width="5.5" style="10" customWidth="1"/>
    <col min="9755" max="9755" width="3.296875" style="10" customWidth="1"/>
    <col min="9756" max="9756" width="9.19921875" style="10" customWidth="1"/>
    <col min="9757" max="9758" width="6.5" style="10" customWidth="1"/>
    <col min="9759" max="9760" width="5.296875" style="10" customWidth="1"/>
    <col min="9761" max="9761" width="0" style="10" hidden="1" customWidth="1"/>
    <col min="9762" max="9771" width="5.296875" style="10" customWidth="1"/>
    <col min="9772" max="9772" width="0" style="10" hidden="1" customWidth="1"/>
    <col min="9773" max="9778" width="5.296875" style="10" customWidth="1"/>
    <col min="9779" max="9779" width="5.5" style="10" customWidth="1"/>
    <col min="9780" max="9984" width="7.5" style="10"/>
    <col min="9985" max="9985" width="2.5" style="10" customWidth="1"/>
    <col min="9986" max="9986" width="3.296875" style="10" customWidth="1"/>
    <col min="9987" max="9987" width="9.19921875" style="10" customWidth="1"/>
    <col min="9988" max="9988" width="6.796875" style="10" customWidth="1"/>
    <col min="9989" max="9989" width="5.09765625" style="10" customWidth="1"/>
    <col min="9990" max="9991" width="5.5" style="10" customWidth="1"/>
    <col min="9992" max="9992" width="0" style="10" hidden="1" customWidth="1"/>
    <col min="9993" max="10002" width="5.5" style="10" customWidth="1"/>
    <col min="10003" max="10003" width="0" style="10" hidden="1" customWidth="1"/>
    <col min="10004" max="10010" width="5.5" style="10" customWidth="1"/>
    <col min="10011" max="10011" width="3.296875" style="10" customWidth="1"/>
    <col min="10012" max="10012" width="9.19921875" style="10" customWidth="1"/>
    <col min="10013" max="10014" width="6.5" style="10" customWidth="1"/>
    <col min="10015" max="10016" width="5.296875" style="10" customWidth="1"/>
    <col min="10017" max="10017" width="0" style="10" hidden="1" customWidth="1"/>
    <col min="10018" max="10027" width="5.296875" style="10" customWidth="1"/>
    <col min="10028" max="10028" width="0" style="10" hidden="1" customWidth="1"/>
    <col min="10029" max="10034" width="5.296875" style="10" customWidth="1"/>
    <col min="10035" max="10035" width="5.5" style="10" customWidth="1"/>
    <col min="10036" max="10240" width="7.5" style="10"/>
    <col min="10241" max="10241" width="2.5" style="10" customWidth="1"/>
    <col min="10242" max="10242" width="3.296875" style="10" customWidth="1"/>
    <col min="10243" max="10243" width="9.19921875" style="10" customWidth="1"/>
    <col min="10244" max="10244" width="6.796875" style="10" customWidth="1"/>
    <col min="10245" max="10245" width="5.09765625" style="10" customWidth="1"/>
    <col min="10246" max="10247" width="5.5" style="10" customWidth="1"/>
    <col min="10248" max="10248" width="0" style="10" hidden="1" customWidth="1"/>
    <col min="10249" max="10258" width="5.5" style="10" customWidth="1"/>
    <col min="10259" max="10259" width="0" style="10" hidden="1" customWidth="1"/>
    <col min="10260" max="10266" width="5.5" style="10" customWidth="1"/>
    <col min="10267" max="10267" width="3.296875" style="10" customWidth="1"/>
    <col min="10268" max="10268" width="9.19921875" style="10" customWidth="1"/>
    <col min="10269" max="10270" width="6.5" style="10" customWidth="1"/>
    <col min="10271" max="10272" width="5.296875" style="10" customWidth="1"/>
    <col min="10273" max="10273" width="0" style="10" hidden="1" customWidth="1"/>
    <col min="10274" max="10283" width="5.296875" style="10" customWidth="1"/>
    <col min="10284" max="10284" width="0" style="10" hidden="1" customWidth="1"/>
    <col min="10285" max="10290" width="5.296875" style="10" customWidth="1"/>
    <col min="10291" max="10291" width="5.5" style="10" customWidth="1"/>
    <col min="10292" max="10496" width="7.5" style="10"/>
    <col min="10497" max="10497" width="2.5" style="10" customWidth="1"/>
    <col min="10498" max="10498" width="3.296875" style="10" customWidth="1"/>
    <col min="10499" max="10499" width="9.19921875" style="10" customWidth="1"/>
    <col min="10500" max="10500" width="6.796875" style="10" customWidth="1"/>
    <col min="10501" max="10501" width="5.09765625" style="10" customWidth="1"/>
    <col min="10502" max="10503" width="5.5" style="10" customWidth="1"/>
    <col min="10504" max="10504" width="0" style="10" hidden="1" customWidth="1"/>
    <col min="10505" max="10514" width="5.5" style="10" customWidth="1"/>
    <col min="10515" max="10515" width="0" style="10" hidden="1" customWidth="1"/>
    <col min="10516" max="10522" width="5.5" style="10" customWidth="1"/>
    <col min="10523" max="10523" width="3.296875" style="10" customWidth="1"/>
    <col min="10524" max="10524" width="9.19921875" style="10" customWidth="1"/>
    <col min="10525" max="10526" width="6.5" style="10" customWidth="1"/>
    <col min="10527" max="10528" width="5.296875" style="10" customWidth="1"/>
    <col min="10529" max="10529" width="0" style="10" hidden="1" customWidth="1"/>
    <col min="10530" max="10539" width="5.296875" style="10" customWidth="1"/>
    <col min="10540" max="10540" width="0" style="10" hidden="1" customWidth="1"/>
    <col min="10541" max="10546" width="5.296875" style="10" customWidth="1"/>
    <col min="10547" max="10547" width="5.5" style="10" customWidth="1"/>
    <col min="10548" max="10752" width="7.5" style="10"/>
    <col min="10753" max="10753" width="2.5" style="10" customWidth="1"/>
    <col min="10754" max="10754" width="3.296875" style="10" customWidth="1"/>
    <col min="10755" max="10755" width="9.19921875" style="10" customWidth="1"/>
    <col min="10756" max="10756" width="6.796875" style="10" customWidth="1"/>
    <col min="10757" max="10757" width="5.09765625" style="10" customWidth="1"/>
    <col min="10758" max="10759" width="5.5" style="10" customWidth="1"/>
    <col min="10760" max="10760" width="0" style="10" hidden="1" customWidth="1"/>
    <col min="10761" max="10770" width="5.5" style="10" customWidth="1"/>
    <col min="10771" max="10771" width="0" style="10" hidden="1" customWidth="1"/>
    <col min="10772" max="10778" width="5.5" style="10" customWidth="1"/>
    <col min="10779" max="10779" width="3.296875" style="10" customWidth="1"/>
    <col min="10780" max="10780" width="9.19921875" style="10" customWidth="1"/>
    <col min="10781" max="10782" width="6.5" style="10" customWidth="1"/>
    <col min="10783" max="10784" width="5.296875" style="10" customWidth="1"/>
    <col min="10785" max="10785" width="0" style="10" hidden="1" customWidth="1"/>
    <col min="10786" max="10795" width="5.296875" style="10" customWidth="1"/>
    <col min="10796" max="10796" width="0" style="10" hidden="1" customWidth="1"/>
    <col min="10797" max="10802" width="5.296875" style="10" customWidth="1"/>
    <col min="10803" max="10803" width="5.5" style="10" customWidth="1"/>
    <col min="10804" max="11008" width="7.5" style="10"/>
    <col min="11009" max="11009" width="2.5" style="10" customWidth="1"/>
    <col min="11010" max="11010" width="3.296875" style="10" customWidth="1"/>
    <col min="11011" max="11011" width="9.19921875" style="10" customWidth="1"/>
    <col min="11012" max="11012" width="6.796875" style="10" customWidth="1"/>
    <col min="11013" max="11013" width="5.09765625" style="10" customWidth="1"/>
    <col min="11014" max="11015" width="5.5" style="10" customWidth="1"/>
    <col min="11016" max="11016" width="0" style="10" hidden="1" customWidth="1"/>
    <col min="11017" max="11026" width="5.5" style="10" customWidth="1"/>
    <col min="11027" max="11027" width="0" style="10" hidden="1" customWidth="1"/>
    <col min="11028" max="11034" width="5.5" style="10" customWidth="1"/>
    <col min="11035" max="11035" width="3.296875" style="10" customWidth="1"/>
    <col min="11036" max="11036" width="9.19921875" style="10" customWidth="1"/>
    <col min="11037" max="11038" width="6.5" style="10" customWidth="1"/>
    <col min="11039" max="11040" width="5.296875" style="10" customWidth="1"/>
    <col min="11041" max="11041" width="0" style="10" hidden="1" customWidth="1"/>
    <col min="11042" max="11051" width="5.296875" style="10" customWidth="1"/>
    <col min="11052" max="11052" width="0" style="10" hidden="1" customWidth="1"/>
    <col min="11053" max="11058" width="5.296875" style="10" customWidth="1"/>
    <col min="11059" max="11059" width="5.5" style="10" customWidth="1"/>
    <col min="11060" max="11264" width="7.5" style="10"/>
    <col min="11265" max="11265" width="2.5" style="10" customWidth="1"/>
    <col min="11266" max="11266" width="3.296875" style="10" customWidth="1"/>
    <col min="11267" max="11267" width="9.19921875" style="10" customWidth="1"/>
    <col min="11268" max="11268" width="6.796875" style="10" customWidth="1"/>
    <col min="11269" max="11269" width="5.09765625" style="10" customWidth="1"/>
    <col min="11270" max="11271" width="5.5" style="10" customWidth="1"/>
    <col min="11272" max="11272" width="0" style="10" hidden="1" customWidth="1"/>
    <col min="11273" max="11282" width="5.5" style="10" customWidth="1"/>
    <col min="11283" max="11283" width="0" style="10" hidden="1" customWidth="1"/>
    <col min="11284" max="11290" width="5.5" style="10" customWidth="1"/>
    <col min="11291" max="11291" width="3.296875" style="10" customWidth="1"/>
    <col min="11292" max="11292" width="9.19921875" style="10" customWidth="1"/>
    <col min="11293" max="11294" width="6.5" style="10" customWidth="1"/>
    <col min="11295" max="11296" width="5.296875" style="10" customWidth="1"/>
    <col min="11297" max="11297" width="0" style="10" hidden="1" customWidth="1"/>
    <col min="11298" max="11307" width="5.296875" style="10" customWidth="1"/>
    <col min="11308" max="11308" width="0" style="10" hidden="1" customWidth="1"/>
    <col min="11309" max="11314" width="5.296875" style="10" customWidth="1"/>
    <col min="11315" max="11315" width="5.5" style="10" customWidth="1"/>
    <col min="11316" max="11520" width="7.5" style="10"/>
    <col min="11521" max="11521" width="2.5" style="10" customWidth="1"/>
    <col min="11522" max="11522" width="3.296875" style="10" customWidth="1"/>
    <col min="11523" max="11523" width="9.19921875" style="10" customWidth="1"/>
    <col min="11524" max="11524" width="6.796875" style="10" customWidth="1"/>
    <col min="11525" max="11525" width="5.09765625" style="10" customWidth="1"/>
    <col min="11526" max="11527" width="5.5" style="10" customWidth="1"/>
    <col min="11528" max="11528" width="0" style="10" hidden="1" customWidth="1"/>
    <col min="11529" max="11538" width="5.5" style="10" customWidth="1"/>
    <col min="11539" max="11539" width="0" style="10" hidden="1" customWidth="1"/>
    <col min="11540" max="11546" width="5.5" style="10" customWidth="1"/>
    <col min="11547" max="11547" width="3.296875" style="10" customWidth="1"/>
    <col min="11548" max="11548" width="9.19921875" style="10" customWidth="1"/>
    <col min="11549" max="11550" width="6.5" style="10" customWidth="1"/>
    <col min="11551" max="11552" width="5.296875" style="10" customWidth="1"/>
    <col min="11553" max="11553" width="0" style="10" hidden="1" customWidth="1"/>
    <col min="11554" max="11563" width="5.296875" style="10" customWidth="1"/>
    <col min="11564" max="11564" width="0" style="10" hidden="1" customWidth="1"/>
    <col min="11565" max="11570" width="5.296875" style="10" customWidth="1"/>
    <col min="11571" max="11571" width="5.5" style="10" customWidth="1"/>
    <col min="11572" max="11776" width="7.5" style="10"/>
    <col min="11777" max="11777" width="2.5" style="10" customWidth="1"/>
    <col min="11778" max="11778" width="3.296875" style="10" customWidth="1"/>
    <col min="11779" max="11779" width="9.19921875" style="10" customWidth="1"/>
    <col min="11780" max="11780" width="6.796875" style="10" customWidth="1"/>
    <col min="11781" max="11781" width="5.09765625" style="10" customWidth="1"/>
    <col min="11782" max="11783" width="5.5" style="10" customWidth="1"/>
    <col min="11784" max="11784" width="0" style="10" hidden="1" customWidth="1"/>
    <col min="11785" max="11794" width="5.5" style="10" customWidth="1"/>
    <col min="11795" max="11795" width="0" style="10" hidden="1" customWidth="1"/>
    <col min="11796" max="11802" width="5.5" style="10" customWidth="1"/>
    <col min="11803" max="11803" width="3.296875" style="10" customWidth="1"/>
    <col min="11804" max="11804" width="9.19921875" style="10" customWidth="1"/>
    <col min="11805" max="11806" width="6.5" style="10" customWidth="1"/>
    <col min="11807" max="11808" width="5.296875" style="10" customWidth="1"/>
    <col min="11809" max="11809" width="0" style="10" hidden="1" customWidth="1"/>
    <col min="11810" max="11819" width="5.296875" style="10" customWidth="1"/>
    <col min="11820" max="11820" width="0" style="10" hidden="1" customWidth="1"/>
    <col min="11821" max="11826" width="5.296875" style="10" customWidth="1"/>
    <col min="11827" max="11827" width="5.5" style="10" customWidth="1"/>
    <col min="11828" max="12032" width="7.5" style="10"/>
    <col min="12033" max="12033" width="2.5" style="10" customWidth="1"/>
    <col min="12034" max="12034" width="3.296875" style="10" customWidth="1"/>
    <col min="12035" max="12035" width="9.19921875" style="10" customWidth="1"/>
    <col min="12036" max="12036" width="6.796875" style="10" customWidth="1"/>
    <col min="12037" max="12037" width="5.09765625" style="10" customWidth="1"/>
    <col min="12038" max="12039" width="5.5" style="10" customWidth="1"/>
    <col min="12040" max="12040" width="0" style="10" hidden="1" customWidth="1"/>
    <col min="12041" max="12050" width="5.5" style="10" customWidth="1"/>
    <col min="12051" max="12051" width="0" style="10" hidden="1" customWidth="1"/>
    <col min="12052" max="12058" width="5.5" style="10" customWidth="1"/>
    <col min="12059" max="12059" width="3.296875" style="10" customWidth="1"/>
    <col min="12060" max="12060" width="9.19921875" style="10" customWidth="1"/>
    <col min="12061" max="12062" width="6.5" style="10" customWidth="1"/>
    <col min="12063" max="12064" width="5.296875" style="10" customWidth="1"/>
    <col min="12065" max="12065" width="0" style="10" hidden="1" customWidth="1"/>
    <col min="12066" max="12075" width="5.296875" style="10" customWidth="1"/>
    <col min="12076" max="12076" width="0" style="10" hidden="1" customWidth="1"/>
    <col min="12077" max="12082" width="5.296875" style="10" customWidth="1"/>
    <col min="12083" max="12083" width="5.5" style="10" customWidth="1"/>
    <col min="12084" max="12288" width="7.5" style="10"/>
    <col min="12289" max="12289" width="2.5" style="10" customWidth="1"/>
    <col min="12290" max="12290" width="3.296875" style="10" customWidth="1"/>
    <col min="12291" max="12291" width="9.19921875" style="10" customWidth="1"/>
    <col min="12292" max="12292" width="6.796875" style="10" customWidth="1"/>
    <col min="12293" max="12293" width="5.09765625" style="10" customWidth="1"/>
    <col min="12294" max="12295" width="5.5" style="10" customWidth="1"/>
    <col min="12296" max="12296" width="0" style="10" hidden="1" customWidth="1"/>
    <col min="12297" max="12306" width="5.5" style="10" customWidth="1"/>
    <col min="12307" max="12307" width="0" style="10" hidden="1" customWidth="1"/>
    <col min="12308" max="12314" width="5.5" style="10" customWidth="1"/>
    <col min="12315" max="12315" width="3.296875" style="10" customWidth="1"/>
    <col min="12316" max="12316" width="9.19921875" style="10" customWidth="1"/>
    <col min="12317" max="12318" width="6.5" style="10" customWidth="1"/>
    <col min="12319" max="12320" width="5.296875" style="10" customWidth="1"/>
    <col min="12321" max="12321" width="0" style="10" hidden="1" customWidth="1"/>
    <col min="12322" max="12331" width="5.296875" style="10" customWidth="1"/>
    <col min="12332" max="12332" width="0" style="10" hidden="1" customWidth="1"/>
    <col min="12333" max="12338" width="5.296875" style="10" customWidth="1"/>
    <col min="12339" max="12339" width="5.5" style="10" customWidth="1"/>
    <col min="12340" max="12544" width="7.5" style="10"/>
    <col min="12545" max="12545" width="2.5" style="10" customWidth="1"/>
    <col min="12546" max="12546" width="3.296875" style="10" customWidth="1"/>
    <col min="12547" max="12547" width="9.19921875" style="10" customWidth="1"/>
    <col min="12548" max="12548" width="6.796875" style="10" customWidth="1"/>
    <col min="12549" max="12549" width="5.09765625" style="10" customWidth="1"/>
    <col min="12550" max="12551" width="5.5" style="10" customWidth="1"/>
    <col min="12552" max="12552" width="0" style="10" hidden="1" customWidth="1"/>
    <col min="12553" max="12562" width="5.5" style="10" customWidth="1"/>
    <col min="12563" max="12563" width="0" style="10" hidden="1" customWidth="1"/>
    <col min="12564" max="12570" width="5.5" style="10" customWidth="1"/>
    <col min="12571" max="12571" width="3.296875" style="10" customWidth="1"/>
    <col min="12572" max="12572" width="9.19921875" style="10" customWidth="1"/>
    <col min="12573" max="12574" width="6.5" style="10" customWidth="1"/>
    <col min="12575" max="12576" width="5.296875" style="10" customWidth="1"/>
    <col min="12577" max="12577" width="0" style="10" hidden="1" customWidth="1"/>
    <col min="12578" max="12587" width="5.296875" style="10" customWidth="1"/>
    <col min="12588" max="12588" width="0" style="10" hidden="1" customWidth="1"/>
    <col min="12589" max="12594" width="5.296875" style="10" customWidth="1"/>
    <col min="12595" max="12595" width="5.5" style="10" customWidth="1"/>
    <col min="12596" max="12800" width="7.5" style="10"/>
    <col min="12801" max="12801" width="2.5" style="10" customWidth="1"/>
    <col min="12802" max="12802" width="3.296875" style="10" customWidth="1"/>
    <col min="12803" max="12803" width="9.19921875" style="10" customWidth="1"/>
    <col min="12804" max="12804" width="6.796875" style="10" customWidth="1"/>
    <col min="12805" max="12805" width="5.09765625" style="10" customWidth="1"/>
    <col min="12806" max="12807" width="5.5" style="10" customWidth="1"/>
    <col min="12808" max="12808" width="0" style="10" hidden="1" customWidth="1"/>
    <col min="12809" max="12818" width="5.5" style="10" customWidth="1"/>
    <col min="12819" max="12819" width="0" style="10" hidden="1" customWidth="1"/>
    <col min="12820" max="12826" width="5.5" style="10" customWidth="1"/>
    <col min="12827" max="12827" width="3.296875" style="10" customWidth="1"/>
    <col min="12828" max="12828" width="9.19921875" style="10" customWidth="1"/>
    <col min="12829" max="12830" width="6.5" style="10" customWidth="1"/>
    <col min="12831" max="12832" width="5.296875" style="10" customWidth="1"/>
    <col min="12833" max="12833" width="0" style="10" hidden="1" customWidth="1"/>
    <col min="12834" max="12843" width="5.296875" style="10" customWidth="1"/>
    <col min="12844" max="12844" width="0" style="10" hidden="1" customWidth="1"/>
    <col min="12845" max="12850" width="5.296875" style="10" customWidth="1"/>
    <col min="12851" max="12851" width="5.5" style="10" customWidth="1"/>
    <col min="12852" max="13056" width="7.5" style="10"/>
    <col min="13057" max="13057" width="2.5" style="10" customWidth="1"/>
    <col min="13058" max="13058" width="3.296875" style="10" customWidth="1"/>
    <col min="13059" max="13059" width="9.19921875" style="10" customWidth="1"/>
    <col min="13060" max="13060" width="6.796875" style="10" customWidth="1"/>
    <col min="13061" max="13061" width="5.09765625" style="10" customWidth="1"/>
    <col min="13062" max="13063" width="5.5" style="10" customWidth="1"/>
    <col min="13064" max="13064" width="0" style="10" hidden="1" customWidth="1"/>
    <col min="13065" max="13074" width="5.5" style="10" customWidth="1"/>
    <col min="13075" max="13075" width="0" style="10" hidden="1" customWidth="1"/>
    <col min="13076" max="13082" width="5.5" style="10" customWidth="1"/>
    <col min="13083" max="13083" width="3.296875" style="10" customWidth="1"/>
    <col min="13084" max="13084" width="9.19921875" style="10" customWidth="1"/>
    <col min="13085" max="13086" width="6.5" style="10" customWidth="1"/>
    <col min="13087" max="13088" width="5.296875" style="10" customWidth="1"/>
    <col min="13089" max="13089" width="0" style="10" hidden="1" customWidth="1"/>
    <col min="13090" max="13099" width="5.296875" style="10" customWidth="1"/>
    <col min="13100" max="13100" width="0" style="10" hidden="1" customWidth="1"/>
    <col min="13101" max="13106" width="5.296875" style="10" customWidth="1"/>
    <col min="13107" max="13107" width="5.5" style="10" customWidth="1"/>
    <col min="13108" max="13312" width="7.5" style="10"/>
    <col min="13313" max="13313" width="2.5" style="10" customWidth="1"/>
    <col min="13314" max="13314" width="3.296875" style="10" customWidth="1"/>
    <col min="13315" max="13315" width="9.19921875" style="10" customWidth="1"/>
    <col min="13316" max="13316" width="6.796875" style="10" customWidth="1"/>
    <col min="13317" max="13317" width="5.09765625" style="10" customWidth="1"/>
    <col min="13318" max="13319" width="5.5" style="10" customWidth="1"/>
    <col min="13320" max="13320" width="0" style="10" hidden="1" customWidth="1"/>
    <col min="13321" max="13330" width="5.5" style="10" customWidth="1"/>
    <col min="13331" max="13331" width="0" style="10" hidden="1" customWidth="1"/>
    <col min="13332" max="13338" width="5.5" style="10" customWidth="1"/>
    <col min="13339" max="13339" width="3.296875" style="10" customWidth="1"/>
    <col min="13340" max="13340" width="9.19921875" style="10" customWidth="1"/>
    <col min="13341" max="13342" width="6.5" style="10" customWidth="1"/>
    <col min="13343" max="13344" width="5.296875" style="10" customWidth="1"/>
    <col min="13345" max="13345" width="0" style="10" hidden="1" customWidth="1"/>
    <col min="13346" max="13355" width="5.296875" style="10" customWidth="1"/>
    <col min="13356" max="13356" width="0" style="10" hidden="1" customWidth="1"/>
    <col min="13357" max="13362" width="5.296875" style="10" customWidth="1"/>
    <col min="13363" max="13363" width="5.5" style="10" customWidth="1"/>
    <col min="13364" max="13568" width="7.5" style="10"/>
    <col min="13569" max="13569" width="2.5" style="10" customWidth="1"/>
    <col min="13570" max="13570" width="3.296875" style="10" customWidth="1"/>
    <col min="13571" max="13571" width="9.19921875" style="10" customWidth="1"/>
    <col min="13572" max="13572" width="6.796875" style="10" customWidth="1"/>
    <col min="13573" max="13573" width="5.09765625" style="10" customWidth="1"/>
    <col min="13574" max="13575" width="5.5" style="10" customWidth="1"/>
    <col min="13576" max="13576" width="0" style="10" hidden="1" customWidth="1"/>
    <col min="13577" max="13586" width="5.5" style="10" customWidth="1"/>
    <col min="13587" max="13587" width="0" style="10" hidden="1" customWidth="1"/>
    <col min="13588" max="13594" width="5.5" style="10" customWidth="1"/>
    <col min="13595" max="13595" width="3.296875" style="10" customWidth="1"/>
    <col min="13596" max="13596" width="9.19921875" style="10" customWidth="1"/>
    <col min="13597" max="13598" width="6.5" style="10" customWidth="1"/>
    <col min="13599" max="13600" width="5.296875" style="10" customWidth="1"/>
    <col min="13601" max="13601" width="0" style="10" hidden="1" customWidth="1"/>
    <col min="13602" max="13611" width="5.296875" style="10" customWidth="1"/>
    <col min="13612" max="13612" width="0" style="10" hidden="1" customWidth="1"/>
    <col min="13613" max="13618" width="5.296875" style="10" customWidth="1"/>
    <col min="13619" max="13619" width="5.5" style="10" customWidth="1"/>
    <col min="13620" max="13824" width="7.5" style="10"/>
    <col min="13825" max="13825" width="2.5" style="10" customWidth="1"/>
    <col min="13826" max="13826" width="3.296875" style="10" customWidth="1"/>
    <col min="13827" max="13827" width="9.19921875" style="10" customWidth="1"/>
    <col min="13828" max="13828" width="6.796875" style="10" customWidth="1"/>
    <col min="13829" max="13829" width="5.09765625" style="10" customWidth="1"/>
    <col min="13830" max="13831" width="5.5" style="10" customWidth="1"/>
    <col min="13832" max="13832" width="0" style="10" hidden="1" customWidth="1"/>
    <col min="13833" max="13842" width="5.5" style="10" customWidth="1"/>
    <col min="13843" max="13843" width="0" style="10" hidden="1" customWidth="1"/>
    <col min="13844" max="13850" width="5.5" style="10" customWidth="1"/>
    <col min="13851" max="13851" width="3.296875" style="10" customWidth="1"/>
    <col min="13852" max="13852" width="9.19921875" style="10" customWidth="1"/>
    <col min="13853" max="13854" width="6.5" style="10" customWidth="1"/>
    <col min="13855" max="13856" width="5.296875" style="10" customWidth="1"/>
    <col min="13857" max="13857" width="0" style="10" hidden="1" customWidth="1"/>
    <col min="13858" max="13867" width="5.296875" style="10" customWidth="1"/>
    <col min="13868" max="13868" width="0" style="10" hidden="1" customWidth="1"/>
    <col min="13869" max="13874" width="5.296875" style="10" customWidth="1"/>
    <col min="13875" max="13875" width="5.5" style="10" customWidth="1"/>
    <col min="13876" max="14080" width="7.5" style="10"/>
    <col min="14081" max="14081" width="2.5" style="10" customWidth="1"/>
    <col min="14082" max="14082" width="3.296875" style="10" customWidth="1"/>
    <col min="14083" max="14083" width="9.19921875" style="10" customWidth="1"/>
    <col min="14084" max="14084" width="6.796875" style="10" customWidth="1"/>
    <col min="14085" max="14085" width="5.09765625" style="10" customWidth="1"/>
    <col min="14086" max="14087" width="5.5" style="10" customWidth="1"/>
    <col min="14088" max="14088" width="0" style="10" hidden="1" customWidth="1"/>
    <col min="14089" max="14098" width="5.5" style="10" customWidth="1"/>
    <col min="14099" max="14099" width="0" style="10" hidden="1" customWidth="1"/>
    <col min="14100" max="14106" width="5.5" style="10" customWidth="1"/>
    <col min="14107" max="14107" width="3.296875" style="10" customWidth="1"/>
    <col min="14108" max="14108" width="9.19921875" style="10" customWidth="1"/>
    <col min="14109" max="14110" width="6.5" style="10" customWidth="1"/>
    <col min="14111" max="14112" width="5.296875" style="10" customWidth="1"/>
    <col min="14113" max="14113" width="0" style="10" hidden="1" customWidth="1"/>
    <col min="14114" max="14123" width="5.296875" style="10" customWidth="1"/>
    <col min="14124" max="14124" width="0" style="10" hidden="1" customWidth="1"/>
    <col min="14125" max="14130" width="5.296875" style="10" customWidth="1"/>
    <col min="14131" max="14131" width="5.5" style="10" customWidth="1"/>
    <col min="14132" max="14336" width="7.5" style="10"/>
    <col min="14337" max="14337" width="2.5" style="10" customWidth="1"/>
    <col min="14338" max="14338" width="3.296875" style="10" customWidth="1"/>
    <col min="14339" max="14339" width="9.19921875" style="10" customWidth="1"/>
    <col min="14340" max="14340" width="6.796875" style="10" customWidth="1"/>
    <col min="14341" max="14341" width="5.09765625" style="10" customWidth="1"/>
    <col min="14342" max="14343" width="5.5" style="10" customWidth="1"/>
    <col min="14344" max="14344" width="0" style="10" hidden="1" customWidth="1"/>
    <col min="14345" max="14354" width="5.5" style="10" customWidth="1"/>
    <col min="14355" max="14355" width="0" style="10" hidden="1" customWidth="1"/>
    <col min="14356" max="14362" width="5.5" style="10" customWidth="1"/>
    <col min="14363" max="14363" width="3.296875" style="10" customWidth="1"/>
    <col min="14364" max="14364" width="9.19921875" style="10" customWidth="1"/>
    <col min="14365" max="14366" width="6.5" style="10" customWidth="1"/>
    <col min="14367" max="14368" width="5.296875" style="10" customWidth="1"/>
    <col min="14369" max="14369" width="0" style="10" hidden="1" customWidth="1"/>
    <col min="14370" max="14379" width="5.296875" style="10" customWidth="1"/>
    <col min="14380" max="14380" width="0" style="10" hidden="1" customWidth="1"/>
    <col min="14381" max="14386" width="5.296875" style="10" customWidth="1"/>
    <col min="14387" max="14387" width="5.5" style="10" customWidth="1"/>
    <col min="14388" max="14592" width="7.5" style="10"/>
    <col min="14593" max="14593" width="2.5" style="10" customWidth="1"/>
    <col min="14594" max="14594" width="3.296875" style="10" customWidth="1"/>
    <col min="14595" max="14595" width="9.19921875" style="10" customWidth="1"/>
    <col min="14596" max="14596" width="6.796875" style="10" customWidth="1"/>
    <col min="14597" max="14597" width="5.09765625" style="10" customWidth="1"/>
    <col min="14598" max="14599" width="5.5" style="10" customWidth="1"/>
    <col min="14600" max="14600" width="0" style="10" hidden="1" customWidth="1"/>
    <col min="14601" max="14610" width="5.5" style="10" customWidth="1"/>
    <col min="14611" max="14611" width="0" style="10" hidden="1" customWidth="1"/>
    <col min="14612" max="14618" width="5.5" style="10" customWidth="1"/>
    <col min="14619" max="14619" width="3.296875" style="10" customWidth="1"/>
    <col min="14620" max="14620" width="9.19921875" style="10" customWidth="1"/>
    <col min="14621" max="14622" width="6.5" style="10" customWidth="1"/>
    <col min="14623" max="14624" width="5.296875" style="10" customWidth="1"/>
    <col min="14625" max="14625" width="0" style="10" hidden="1" customWidth="1"/>
    <col min="14626" max="14635" width="5.296875" style="10" customWidth="1"/>
    <col min="14636" max="14636" width="0" style="10" hidden="1" customWidth="1"/>
    <col min="14637" max="14642" width="5.296875" style="10" customWidth="1"/>
    <col min="14643" max="14643" width="5.5" style="10" customWidth="1"/>
    <col min="14644" max="14848" width="7.5" style="10"/>
    <col min="14849" max="14849" width="2.5" style="10" customWidth="1"/>
    <col min="14850" max="14850" width="3.296875" style="10" customWidth="1"/>
    <col min="14851" max="14851" width="9.19921875" style="10" customWidth="1"/>
    <col min="14852" max="14852" width="6.796875" style="10" customWidth="1"/>
    <col min="14853" max="14853" width="5.09765625" style="10" customWidth="1"/>
    <col min="14854" max="14855" width="5.5" style="10" customWidth="1"/>
    <col min="14856" max="14856" width="0" style="10" hidden="1" customWidth="1"/>
    <col min="14857" max="14866" width="5.5" style="10" customWidth="1"/>
    <col min="14867" max="14867" width="0" style="10" hidden="1" customWidth="1"/>
    <col min="14868" max="14874" width="5.5" style="10" customWidth="1"/>
    <col min="14875" max="14875" width="3.296875" style="10" customWidth="1"/>
    <col min="14876" max="14876" width="9.19921875" style="10" customWidth="1"/>
    <col min="14877" max="14878" width="6.5" style="10" customWidth="1"/>
    <col min="14879" max="14880" width="5.296875" style="10" customWidth="1"/>
    <col min="14881" max="14881" width="0" style="10" hidden="1" customWidth="1"/>
    <col min="14882" max="14891" width="5.296875" style="10" customWidth="1"/>
    <col min="14892" max="14892" width="0" style="10" hidden="1" customWidth="1"/>
    <col min="14893" max="14898" width="5.296875" style="10" customWidth="1"/>
    <col min="14899" max="14899" width="5.5" style="10" customWidth="1"/>
    <col min="14900" max="15104" width="7.5" style="10"/>
    <col min="15105" max="15105" width="2.5" style="10" customWidth="1"/>
    <col min="15106" max="15106" width="3.296875" style="10" customWidth="1"/>
    <col min="15107" max="15107" width="9.19921875" style="10" customWidth="1"/>
    <col min="15108" max="15108" width="6.796875" style="10" customWidth="1"/>
    <col min="15109" max="15109" width="5.09765625" style="10" customWidth="1"/>
    <col min="15110" max="15111" width="5.5" style="10" customWidth="1"/>
    <col min="15112" max="15112" width="0" style="10" hidden="1" customWidth="1"/>
    <col min="15113" max="15122" width="5.5" style="10" customWidth="1"/>
    <col min="15123" max="15123" width="0" style="10" hidden="1" customWidth="1"/>
    <col min="15124" max="15130" width="5.5" style="10" customWidth="1"/>
    <col min="15131" max="15131" width="3.296875" style="10" customWidth="1"/>
    <col min="15132" max="15132" width="9.19921875" style="10" customWidth="1"/>
    <col min="15133" max="15134" width="6.5" style="10" customWidth="1"/>
    <col min="15135" max="15136" width="5.296875" style="10" customWidth="1"/>
    <col min="15137" max="15137" width="0" style="10" hidden="1" customWidth="1"/>
    <col min="15138" max="15147" width="5.296875" style="10" customWidth="1"/>
    <col min="15148" max="15148" width="0" style="10" hidden="1" customWidth="1"/>
    <col min="15149" max="15154" width="5.296875" style="10" customWidth="1"/>
    <col min="15155" max="15155" width="5.5" style="10" customWidth="1"/>
    <col min="15156" max="15360" width="7.5" style="10"/>
    <col min="15361" max="15361" width="2.5" style="10" customWidth="1"/>
    <col min="15362" max="15362" width="3.296875" style="10" customWidth="1"/>
    <col min="15363" max="15363" width="9.19921875" style="10" customWidth="1"/>
    <col min="15364" max="15364" width="6.796875" style="10" customWidth="1"/>
    <col min="15365" max="15365" width="5.09765625" style="10" customWidth="1"/>
    <col min="15366" max="15367" width="5.5" style="10" customWidth="1"/>
    <col min="15368" max="15368" width="0" style="10" hidden="1" customWidth="1"/>
    <col min="15369" max="15378" width="5.5" style="10" customWidth="1"/>
    <col min="15379" max="15379" width="0" style="10" hidden="1" customWidth="1"/>
    <col min="15380" max="15386" width="5.5" style="10" customWidth="1"/>
    <col min="15387" max="15387" width="3.296875" style="10" customWidth="1"/>
    <col min="15388" max="15388" width="9.19921875" style="10" customWidth="1"/>
    <col min="15389" max="15390" width="6.5" style="10" customWidth="1"/>
    <col min="15391" max="15392" width="5.296875" style="10" customWidth="1"/>
    <col min="15393" max="15393" width="0" style="10" hidden="1" customWidth="1"/>
    <col min="15394" max="15403" width="5.296875" style="10" customWidth="1"/>
    <col min="15404" max="15404" width="0" style="10" hidden="1" customWidth="1"/>
    <col min="15405" max="15410" width="5.296875" style="10" customWidth="1"/>
    <col min="15411" max="15411" width="5.5" style="10" customWidth="1"/>
    <col min="15412" max="15616" width="7.5" style="10"/>
    <col min="15617" max="15617" width="2.5" style="10" customWidth="1"/>
    <col min="15618" max="15618" width="3.296875" style="10" customWidth="1"/>
    <col min="15619" max="15619" width="9.19921875" style="10" customWidth="1"/>
    <col min="15620" max="15620" width="6.796875" style="10" customWidth="1"/>
    <col min="15621" max="15621" width="5.09765625" style="10" customWidth="1"/>
    <col min="15622" max="15623" width="5.5" style="10" customWidth="1"/>
    <col min="15624" max="15624" width="0" style="10" hidden="1" customWidth="1"/>
    <col min="15625" max="15634" width="5.5" style="10" customWidth="1"/>
    <col min="15635" max="15635" width="0" style="10" hidden="1" customWidth="1"/>
    <col min="15636" max="15642" width="5.5" style="10" customWidth="1"/>
    <col min="15643" max="15643" width="3.296875" style="10" customWidth="1"/>
    <col min="15644" max="15644" width="9.19921875" style="10" customWidth="1"/>
    <col min="15645" max="15646" width="6.5" style="10" customWidth="1"/>
    <col min="15647" max="15648" width="5.296875" style="10" customWidth="1"/>
    <col min="15649" max="15649" width="0" style="10" hidden="1" customWidth="1"/>
    <col min="15650" max="15659" width="5.296875" style="10" customWidth="1"/>
    <col min="15660" max="15660" width="0" style="10" hidden="1" customWidth="1"/>
    <col min="15661" max="15666" width="5.296875" style="10" customWidth="1"/>
    <col min="15667" max="15667" width="5.5" style="10" customWidth="1"/>
    <col min="15668" max="15872" width="7.5" style="10"/>
    <col min="15873" max="15873" width="2.5" style="10" customWidth="1"/>
    <col min="15874" max="15874" width="3.296875" style="10" customWidth="1"/>
    <col min="15875" max="15875" width="9.19921875" style="10" customWidth="1"/>
    <col min="15876" max="15876" width="6.796875" style="10" customWidth="1"/>
    <col min="15877" max="15877" width="5.09765625" style="10" customWidth="1"/>
    <col min="15878" max="15879" width="5.5" style="10" customWidth="1"/>
    <col min="15880" max="15880" width="0" style="10" hidden="1" customWidth="1"/>
    <col min="15881" max="15890" width="5.5" style="10" customWidth="1"/>
    <col min="15891" max="15891" width="0" style="10" hidden="1" customWidth="1"/>
    <col min="15892" max="15898" width="5.5" style="10" customWidth="1"/>
    <col min="15899" max="15899" width="3.296875" style="10" customWidth="1"/>
    <col min="15900" max="15900" width="9.19921875" style="10" customWidth="1"/>
    <col min="15901" max="15902" width="6.5" style="10" customWidth="1"/>
    <col min="15903" max="15904" width="5.296875" style="10" customWidth="1"/>
    <col min="15905" max="15905" width="0" style="10" hidden="1" customWidth="1"/>
    <col min="15906" max="15915" width="5.296875" style="10" customWidth="1"/>
    <col min="15916" max="15916" width="0" style="10" hidden="1" customWidth="1"/>
    <col min="15917" max="15922" width="5.296875" style="10" customWidth="1"/>
    <col min="15923" max="15923" width="5.5" style="10" customWidth="1"/>
    <col min="15924" max="16128" width="7.5" style="10"/>
    <col min="16129" max="16129" width="2.5" style="10" customWidth="1"/>
    <col min="16130" max="16130" width="3.296875" style="10" customWidth="1"/>
    <col min="16131" max="16131" width="9.19921875" style="10" customWidth="1"/>
    <col min="16132" max="16132" width="6.796875" style="10" customWidth="1"/>
    <col min="16133" max="16133" width="5.09765625" style="10" customWidth="1"/>
    <col min="16134" max="16135" width="5.5" style="10" customWidth="1"/>
    <col min="16136" max="16136" width="0" style="10" hidden="1" customWidth="1"/>
    <col min="16137" max="16146" width="5.5" style="10" customWidth="1"/>
    <col min="16147" max="16147" width="0" style="10" hidden="1" customWidth="1"/>
    <col min="16148" max="16154" width="5.5" style="10" customWidth="1"/>
    <col min="16155" max="16155" width="3.296875" style="10" customWidth="1"/>
    <col min="16156" max="16156" width="9.19921875" style="10" customWidth="1"/>
    <col min="16157" max="16158" width="6.5" style="10" customWidth="1"/>
    <col min="16159" max="16160" width="5.296875" style="10" customWidth="1"/>
    <col min="16161" max="16161" width="0" style="10" hidden="1" customWidth="1"/>
    <col min="16162" max="16171" width="5.296875" style="10" customWidth="1"/>
    <col min="16172" max="16172" width="0" style="10" hidden="1" customWidth="1"/>
    <col min="16173" max="16178" width="5.296875" style="10" customWidth="1"/>
    <col min="16179" max="16179" width="5.5" style="10" customWidth="1"/>
    <col min="16180" max="16384" width="7.5" style="10"/>
  </cols>
  <sheetData>
    <row r="1" spans="2:51" ht="20.25" customHeight="1" x14ac:dyDescent="0.45">
      <c r="C1" s="12" t="s">
        <v>90</v>
      </c>
    </row>
    <row r="2" spans="2:51" s="141" customFormat="1" ht="12" customHeight="1" x14ac:dyDescent="0.45"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5" t="s">
        <v>91</v>
      </c>
      <c r="AA2" s="142"/>
      <c r="AE2" s="142"/>
      <c r="AF2" s="142"/>
      <c r="AG2" s="142"/>
      <c r="AH2" s="142"/>
      <c r="AI2" s="142"/>
      <c r="AJ2" s="142"/>
      <c r="AK2" s="142"/>
      <c r="AL2" s="142"/>
      <c r="AM2" s="142"/>
      <c r="AN2" s="142"/>
      <c r="AO2" s="142"/>
      <c r="AP2" s="142"/>
      <c r="AQ2" s="142"/>
      <c r="AR2" s="142"/>
      <c r="AS2" s="142"/>
      <c r="AT2" s="142"/>
      <c r="AU2" s="142"/>
      <c r="AV2" s="142"/>
      <c r="AW2" s="142"/>
      <c r="AX2" s="142"/>
      <c r="AY2" s="14" t="s">
        <v>92</v>
      </c>
    </row>
    <row r="3" spans="2:51" s="141" customFormat="1" ht="12" customHeight="1" x14ac:dyDescent="0.45">
      <c r="C3" s="99" t="s">
        <v>44</v>
      </c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99" t="s">
        <v>45</v>
      </c>
      <c r="AE3" s="142"/>
      <c r="AF3" s="142"/>
      <c r="AG3" s="142"/>
      <c r="AH3" s="142"/>
      <c r="AI3" s="142"/>
      <c r="AJ3" s="142"/>
      <c r="AK3" s="142"/>
      <c r="AL3" s="142"/>
      <c r="AM3" s="142"/>
      <c r="AN3" s="142"/>
      <c r="AO3" s="142"/>
      <c r="AP3" s="142"/>
      <c r="AQ3" s="142"/>
      <c r="AR3" s="142"/>
      <c r="AS3" s="142"/>
      <c r="AT3" s="142"/>
      <c r="AU3" s="142"/>
      <c r="AV3" s="142"/>
      <c r="AW3" s="142"/>
      <c r="AX3" s="142"/>
    </row>
    <row r="4" spans="2:51" ht="17.25" customHeight="1" x14ac:dyDescent="0.45">
      <c r="B4" s="17" t="s">
        <v>46</v>
      </c>
      <c r="C4" s="18"/>
      <c r="D4" s="19" t="s">
        <v>47</v>
      </c>
      <c r="E4" s="20" t="s">
        <v>48</v>
      </c>
      <c r="F4" s="21"/>
      <c r="G4" s="21"/>
      <c r="H4" s="21"/>
      <c r="I4" s="21"/>
      <c r="J4" s="21"/>
      <c r="K4" s="21"/>
      <c r="L4" s="21"/>
      <c r="M4" s="21"/>
      <c r="N4" s="21"/>
      <c r="O4" s="21" t="s">
        <v>49</v>
      </c>
      <c r="P4" s="22" t="s">
        <v>50</v>
      </c>
      <c r="Q4" s="23"/>
      <c r="R4" s="23"/>
      <c r="S4" s="23"/>
      <c r="T4" s="23"/>
      <c r="U4" s="23"/>
      <c r="V4" s="23"/>
      <c r="W4" s="23"/>
      <c r="X4" s="23"/>
      <c r="Y4" s="23"/>
      <c r="Z4" s="24" t="s">
        <v>49</v>
      </c>
      <c r="AA4" s="17" t="s">
        <v>46</v>
      </c>
      <c r="AB4" s="18"/>
      <c r="AC4" s="19" t="s">
        <v>51</v>
      </c>
      <c r="AD4" s="20" t="s">
        <v>48</v>
      </c>
      <c r="AE4" s="21"/>
      <c r="AF4" s="21"/>
      <c r="AG4" s="21"/>
      <c r="AH4" s="21"/>
      <c r="AI4" s="21"/>
      <c r="AJ4" s="21"/>
      <c r="AK4" s="21"/>
      <c r="AL4" s="21"/>
      <c r="AM4" s="21"/>
      <c r="AN4" s="24" t="s">
        <v>49</v>
      </c>
      <c r="AO4" s="22" t="s">
        <v>50</v>
      </c>
      <c r="AP4" s="23"/>
      <c r="AQ4" s="23"/>
      <c r="AR4" s="23"/>
      <c r="AS4" s="23"/>
      <c r="AT4" s="23"/>
      <c r="AU4" s="23"/>
      <c r="AV4" s="23"/>
      <c r="AW4" s="23"/>
      <c r="AX4" s="23"/>
      <c r="AY4" s="24" t="s">
        <v>49</v>
      </c>
    </row>
    <row r="5" spans="2:51" ht="12.75" customHeight="1" x14ac:dyDescent="0.45">
      <c r="B5" s="25"/>
      <c r="C5" s="26"/>
      <c r="D5" s="27"/>
      <c r="E5" s="22" t="s">
        <v>52</v>
      </c>
      <c r="F5" s="23"/>
      <c r="G5" s="28" t="s">
        <v>53</v>
      </c>
      <c r="H5" s="23" t="s">
        <v>54</v>
      </c>
      <c r="I5" s="23"/>
      <c r="J5" s="23"/>
      <c r="K5" s="23"/>
      <c r="L5" s="23"/>
      <c r="M5" s="23"/>
      <c r="N5" s="28" t="s">
        <v>53</v>
      </c>
      <c r="O5" s="29"/>
      <c r="P5" s="22" t="s">
        <v>52</v>
      </c>
      <c r="Q5" s="23"/>
      <c r="R5" s="28" t="s">
        <v>53</v>
      </c>
      <c r="S5" s="23" t="s">
        <v>54</v>
      </c>
      <c r="T5" s="23"/>
      <c r="U5" s="23"/>
      <c r="V5" s="23"/>
      <c r="W5" s="23"/>
      <c r="X5" s="30"/>
      <c r="Y5" s="28" t="s">
        <v>53</v>
      </c>
      <c r="Z5" s="31"/>
      <c r="AA5" s="25"/>
      <c r="AB5" s="26"/>
      <c r="AC5" s="27"/>
      <c r="AD5" s="22" t="s">
        <v>52</v>
      </c>
      <c r="AE5" s="23"/>
      <c r="AF5" s="28" t="s">
        <v>53</v>
      </c>
      <c r="AG5" s="23" t="s">
        <v>54</v>
      </c>
      <c r="AH5" s="23"/>
      <c r="AI5" s="23"/>
      <c r="AJ5" s="23"/>
      <c r="AK5" s="23"/>
      <c r="AL5" s="30"/>
      <c r="AM5" s="28" t="s">
        <v>53</v>
      </c>
      <c r="AN5" s="31"/>
      <c r="AO5" s="22" t="s">
        <v>52</v>
      </c>
      <c r="AP5" s="23"/>
      <c r="AQ5" s="28" t="s">
        <v>53</v>
      </c>
      <c r="AR5" s="23" t="s">
        <v>54</v>
      </c>
      <c r="AS5" s="23"/>
      <c r="AT5" s="23"/>
      <c r="AU5" s="23"/>
      <c r="AV5" s="23"/>
      <c r="AW5" s="30"/>
      <c r="AX5" s="28" t="s">
        <v>53</v>
      </c>
      <c r="AY5" s="31"/>
    </row>
    <row r="6" spans="2:51" s="32" customFormat="1" ht="14.25" customHeight="1" x14ac:dyDescent="0.45">
      <c r="B6" s="33"/>
      <c r="C6" s="34"/>
      <c r="D6" s="35"/>
      <c r="E6" s="36">
        <v>1</v>
      </c>
      <c r="F6" s="37">
        <v>2</v>
      </c>
      <c r="G6" s="38"/>
      <c r="H6" s="37" t="s">
        <v>55</v>
      </c>
      <c r="I6" s="37">
        <v>1</v>
      </c>
      <c r="J6" s="37">
        <v>2</v>
      </c>
      <c r="K6" s="37">
        <v>3</v>
      </c>
      <c r="L6" s="37">
        <v>4</v>
      </c>
      <c r="M6" s="37">
        <v>5</v>
      </c>
      <c r="N6" s="38"/>
      <c r="O6" s="39"/>
      <c r="P6" s="40">
        <v>1</v>
      </c>
      <c r="Q6" s="37">
        <v>2</v>
      </c>
      <c r="R6" s="38"/>
      <c r="S6" s="37" t="s">
        <v>55</v>
      </c>
      <c r="T6" s="37">
        <v>1</v>
      </c>
      <c r="U6" s="37">
        <v>2</v>
      </c>
      <c r="V6" s="37">
        <v>3</v>
      </c>
      <c r="W6" s="37">
        <v>4</v>
      </c>
      <c r="X6" s="37">
        <v>5</v>
      </c>
      <c r="Y6" s="38"/>
      <c r="Z6" s="41"/>
      <c r="AA6" s="33"/>
      <c r="AB6" s="34"/>
      <c r="AC6" s="35"/>
      <c r="AD6" s="37">
        <v>1</v>
      </c>
      <c r="AE6" s="37">
        <v>2</v>
      </c>
      <c r="AF6" s="38"/>
      <c r="AG6" s="37" t="s">
        <v>55</v>
      </c>
      <c r="AH6" s="37">
        <v>1</v>
      </c>
      <c r="AI6" s="37">
        <v>2</v>
      </c>
      <c r="AJ6" s="37">
        <v>3</v>
      </c>
      <c r="AK6" s="37">
        <v>4</v>
      </c>
      <c r="AL6" s="37">
        <v>5</v>
      </c>
      <c r="AM6" s="38"/>
      <c r="AN6" s="41"/>
      <c r="AO6" s="40">
        <v>1</v>
      </c>
      <c r="AP6" s="37">
        <v>2</v>
      </c>
      <c r="AQ6" s="38"/>
      <c r="AR6" s="37" t="s">
        <v>55</v>
      </c>
      <c r="AS6" s="37">
        <v>1</v>
      </c>
      <c r="AT6" s="37">
        <v>2</v>
      </c>
      <c r="AU6" s="37">
        <v>3</v>
      </c>
      <c r="AV6" s="37">
        <v>4</v>
      </c>
      <c r="AW6" s="37">
        <v>5</v>
      </c>
      <c r="AX6" s="38"/>
      <c r="AY6" s="41"/>
    </row>
    <row r="7" spans="2:51" ht="12.75" customHeight="1" x14ac:dyDescent="0.45">
      <c r="B7" s="42" t="s">
        <v>57</v>
      </c>
      <c r="C7" s="43"/>
      <c r="D7" s="100">
        <v>86709</v>
      </c>
      <c r="E7" s="101">
        <v>2208</v>
      </c>
      <c r="F7" s="101">
        <v>2647</v>
      </c>
      <c r="G7" s="100">
        <v>4855</v>
      </c>
      <c r="H7" s="101" t="e">
        <v>#REF!</v>
      </c>
      <c r="I7" s="101">
        <v>2478</v>
      </c>
      <c r="J7" s="101">
        <v>3341</v>
      </c>
      <c r="K7" s="101">
        <v>2407</v>
      </c>
      <c r="L7" s="101">
        <v>1692</v>
      </c>
      <c r="M7" s="101">
        <v>1281</v>
      </c>
      <c r="N7" s="100">
        <v>11199</v>
      </c>
      <c r="O7" s="101">
        <v>16054</v>
      </c>
      <c r="P7" s="102">
        <v>2.5464484655572086</v>
      </c>
      <c r="Q7" s="103">
        <v>3.052739623337831</v>
      </c>
      <c r="R7" s="104">
        <v>5.5991880888950396</v>
      </c>
      <c r="S7" s="103" t="e">
        <v>#REF!</v>
      </c>
      <c r="T7" s="103">
        <v>2.8578348268345843</v>
      </c>
      <c r="U7" s="103">
        <v>3.8531179001026419</v>
      </c>
      <c r="V7" s="103">
        <v>2.7759517466468302</v>
      </c>
      <c r="W7" s="103">
        <v>1.9513545306715567</v>
      </c>
      <c r="X7" s="103">
        <v>1.4773552918382176</v>
      </c>
      <c r="Y7" s="105">
        <v>12.91561429609383</v>
      </c>
      <c r="Z7" s="105">
        <v>18.514802384988872</v>
      </c>
      <c r="AA7" s="106" t="s">
        <v>57</v>
      </c>
      <c r="AB7" s="107"/>
      <c r="AC7" s="100">
        <v>40287</v>
      </c>
      <c r="AD7" s="101">
        <v>1899</v>
      </c>
      <c r="AE7" s="101">
        <v>2275</v>
      </c>
      <c r="AF7" s="100">
        <v>4174</v>
      </c>
      <c r="AG7" s="101" t="e">
        <v>#REF!</v>
      </c>
      <c r="AH7" s="101">
        <v>2213</v>
      </c>
      <c r="AI7" s="101">
        <v>2934</v>
      </c>
      <c r="AJ7" s="101">
        <v>2170</v>
      </c>
      <c r="AK7" s="101">
        <v>1499</v>
      </c>
      <c r="AL7" s="101">
        <v>1150</v>
      </c>
      <c r="AM7" s="100">
        <v>9966</v>
      </c>
      <c r="AN7" s="108">
        <v>14140</v>
      </c>
      <c r="AO7" s="102">
        <v>4.7136793506590218</v>
      </c>
      <c r="AP7" s="109">
        <v>5.6469828977089378</v>
      </c>
      <c r="AQ7" s="103">
        <v>10.36066224836796</v>
      </c>
      <c r="AR7" s="110" t="e">
        <v>#REF!</v>
      </c>
      <c r="AS7" s="110">
        <v>5.4930871000570907</v>
      </c>
      <c r="AT7" s="124">
        <v>7.282746295331</v>
      </c>
      <c r="AU7" s="103">
        <v>5.3863529178146798</v>
      </c>
      <c r="AV7" s="103">
        <v>3.7208032367761308</v>
      </c>
      <c r="AW7" s="103">
        <v>2.8545188274133095</v>
      </c>
      <c r="AX7" s="105">
        <v>24.73750837739221</v>
      </c>
      <c r="AY7" s="55">
        <v>35.098170625760176</v>
      </c>
    </row>
    <row r="8" spans="2:51" ht="12.75" customHeight="1" x14ac:dyDescent="0.45">
      <c r="B8" s="50" t="s">
        <v>59</v>
      </c>
      <c r="C8" s="56"/>
      <c r="D8" s="100">
        <v>26981</v>
      </c>
      <c r="E8" s="101">
        <v>483</v>
      </c>
      <c r="F8" s="101">
        <v>509</v>
      </c>
      <c r="G8" s="100">
        <v>992</v>
      </c>
      <c r="H8" s="101" t="e">
        <v>#REF!</v>
      </c>
      <c r="I8" s="101">
        <v>1006</v>
      </c>
      <c r="J8" s="101">
        <v>953</v>
      </c>
      <c r="K8" s="101">
        <v>664</v>
      </c>
      <c r="L8" s="101">
        <v>573</v>
      </c>
      <c r="M8" s="101">
        <v>392</v>
      </c>
      <c r="N8" s="100">
        <v>3588</v>
      </c>
      <c r="O8" s="101">
        <v>4580</v>
      </c>
      <c r="P8" s="102">
        <v>1.7901486231051482</v>
      </c>
      <c r="Q8" s="103">
        <v>1.8865127311812016</v>
      </c>
      <c r="R8" s="104">
        <v>3.6766613542863493</v>
      </c>
      <c r="S8" s="103" t="e">
        <v>#REF!</v>
      </c>
      <c r="T8" s="103">
        <v>3.7285497201734552</v>
      </c>
      <c r="U8" s="103">
        <v>3.5321151921722693</v>
      </c>
      <c r="V8" s="103">
        <v>2.4609910677884437</v>
      </c>
      <c r="W8" s="103">
        <v>2.1237166895222566</v>
      </c>
      <c r="X8" s="103">
        <v>1.4528742448389607</v>
      </c>
      <c r="Y8" s="105">
        <v>13.298246914495385</v>
      </c>
      <c r="Z8" s="105">
        <v>16.974908268781736</v>
      </c>
      <c r="AA8" s="106" t="s">
        <v>59</v>
      </c>
      <c r="AB8" s="107"/>
      <c r="AC8" s="100">
        <v>13227</v>
      </c>
      <c r="AD8" s="101">
        <v>418</v>
      </c>
      <c r="AE8" s="101">
        <v>455</v>
      </c>
      <c r="AF8" s="100">
        <v>873</v>
      </c>
      <c r="AG8" s="101" t="e">
        <v>#REF!</v>
      </c>
      <c r="AH8" s="101">
        <v>899</v>
      </c>
      <c r="AI8" s="101">
        <v>859</v>
      </c>
      <c r="AJ8" s="101">
        <v>595</v>
      </c>
      <c r="AK8" s="101">
        <v>531</v>
      </c>
      <c r="AL8" s="101">
        <v>341</v>
      </c>
      <c r="AM8" s="100">
        <v>3225</v>
      </c>
      <c r="AN8" s="108">
        <v>4098</v>
      </c>
      <c r="AO8" s="102">
        <v>3.1602026158614951</v>
      </c>
      <c r="AP8" s="111">
        <v>3.4399334694186137</v>
      </c>
      <c r="AQ8" s="103">
        <v>6.6001360852801092</v>
      </c>
      <c r="AR8" s="112" t="e">
        <v>#REF!</v>
      </c>
      <c r="AS8" s="112">
        <v>6.7967037121040299</v>
      </c>
      <c r="AT8" s="103">
        <v>6.4942919785287669</v>
      </c>
      <c r="AU8" s="103">
        <v>4.4983745369320332</v>
      </c>
      <c r="AV8" s="103">
        <v>4.0145157632116124</v>
      </c>
      <c r="AW8" s="103">
        <v>2.5780600287291144</v>
      </c>
      <c r="AX8" s="105">
        <v>24.381946019505556</v>
      </c>
      <c r="AY8" s="59">
        <v>30.982082104785665</v>
      </c>
    </row>
    <row r="9" spans="2:51" ht="12.75" customHeight="1" x14ac:dyDescent="0.45">
      <c r="B9" s="50" t="s">
        <v>61</v>
      </c>
      <c r="C9" s="56"/>
      <c r="D9" s="100">
        <v>32436</v>
      </c>
      <c r="E9" s="101">
        <v>473</v>
      </c>
      <c r="F9" s="101">
        <v>894</v>
      </c>
      <c r="G9" s="100">
        <v>1367</v>
      </c>
      <c r="H9" s="101" t="e">
        <v>#REF!</v>
      </c>
      <c r="I9" s="101">
        <v>1032</v>
      </c>
      <c r="J9" s="101">
        <v>1215</v>
      </c>
      <c r="K9" s="101">
        <v>967</v>
      </c>
      <c r="L9" s="101">
        <v>758</v>
      </c>
      <c r="M9" s="101">
        <v>550</v>
      </c>
      <c r="N9" s="100">
        <v>4522</v>
      </c>
      <c r="O9" s="101">
        <v>5889</v>
      </c>
      <c r="P9" s="102">
        <v>1.4582562584782341</v>
      </c>
      <c r="Q9" s="103">
        <v>2.7561968183499816</v>
      </c>
      <c r="R9" s="104">
        <v>4.2144530768282156</v>
      </c>
      <c r="S9" s="103" t="e">
        <v>#REF!</v>
      </c>
      <c r="T9" s="103">
        <v>3.1816500184979652</v>
      </c>
      <c r="U9" s="103">
        <v>3.7458379578246395</v>
      </c>
      <c r="V9" s="103">
        <v>2.9812553952398568</v>
      </c>
      <c r="W9" s="103">
        <v>2.3369096066099395</v>
      </c>
      <c r="X9" s="103">
        <v>1.6956468121839929</v>
      </c>
      <c r="Y9" s="105">
        <v>13.941299790356393</v>
      </c>
      <c r="Z9" s="105">
        <v>18.15575286718461</v>
      </c>
      <c r="AA9" s="106" t="s">
        <v>61</v>
      </c>
      <c r="AB9" s="107"/>
      <c r="AC9" s="100">
        <v>16810</v>
      </c>
      <c r="AD9" s="101">
        <v>415</v>
      </c>
      <c r="AE9" s="101">
        <v>777</v>
      </c>
      <c r="AF9" s="100">
        <v>1192</v>
      </c>
      <c r="AG9" s="101" t="e">
        <v>#REF!</v>
      </c>
      <c r="AH9" s="101">
        <v>929</v>
      </c>
      <c r="AI9" s="101">
        <v>1084</v>
      </c>
      <c r="AJ9" s="101">
        <v>868</v>
      </c>
      <c r="AK9" s="101">
        <v>703</v>
      </c>
      <c r="AL9" s="101">
        <v>493</v>
      </c>
      <c r="AM9" s="100">
        <v>4077</v>
      </c>
      <c r="AN9" s="108">
        <v>5269</v>
      </c>
      <c r="AO9" s="102">
        <v>2.4687685901249257</v>
      </c>
      <c r="AP9" s="111">
        <v>4.622248661511005</v>
      </c>
      <c r="AQ9" s="103">
        <v>7.0910172516359307</v>
      </c>
      <c r="AR9" s="112" t="e">
        <v>#REF!</v>
      </c>
      <c r="AS9" s="112">
        <v>5.526472337894111</v>
      </c>
      <c r="AT9" s="103">
        <v>6.4485425342058296</v>
      </c>
      <c r="AU9" s="103">
        <v>5.1635930993456283</v>
      </c>
      <c r="AV9" s="103">
        <v>4.1820345032718622</v>
      </c>
      <c r="AW9" s="103">
        <v>2.9327781082688875</v>
      </c>
      <c r="AX9" s="105">
        <v>24.253420582986319</v>
      </c>
      <c r="AY9" s="59">
        <v>31.344437834622248</v>
      </c>
    </row>
    <row r="10" spans="2:51" ht="12.75" customHeight="1" x14ac:dyDescent="0.45">
      <c r="B10" s="50" t="s">
        <v>63</v>
      </c>
      <c r="C10" s="56"/>
      <c r="D10" s="100">
        <v>21589</v>
      </c>
      <c r="E10" s="101">
        <v>222</v>
      </c>
      <c r="F10" s="101">
        <v>282</v>
      </c>
      <c r="G10" s="100">
        <v>504</v>
      </c>
      <c r="H10" s="101" t="e">
        <v>#REF!</v>
      </c>
      <c r="I10" s="101">
        <v>948</v>
      </c>
      <c r="J10" s="101">
        <v>688</v>
      </c>
      <c r="K10" s="101">
        <v>429</v>
      </c>
      <c r="L10" s="101">
        <v>375</v>
      </c>
      <c r="M10" s="101">
        <v>240</v>
      </c>
      <c r="N10" s="100">
        <v>2680</v>
      </c>
      <c r="O10" s="101">
        <v>3184</v>
      </c>
      <c r="P10" s="102">
        <v>1.0283014498124043</v>
      </c>
      <c r="Q10" s="103">
        <v>1.3062207605725138</v>
      </c>
      <c r="R10" s="104">
        <v>2.3345222103849181</v>
      </c>
      <c r="S10" s="103" t="e">
        <v>#REF!</v>
      </c>
      <c r="T10" s="103">
        <v>4.3911251100097273</v>
      </c>
      <c r="U10" s="103">
        <v>3.1868080967159198</v>
      </c>
      <c r="V10" s="103">
        <v>1.9871230719347817</v>
      </c>
      <c r="W10" s="103">
        <v>1.7369956922506833</v>
      </c>
      <c r="X10" s="103">
        <v>1.1116772430404371</v>
      </c>
      <c r="Y10" s="105">
        <v>12.41372921395155</v>
      </c>
      <c r="Z10" s="105">
        <v>14.748251424336466</v>
      </c>
      <c r="AA10" s="106" t="s">
        <v>63</v>
      </c>
      <c r="AB10" s="107"/>
      <c r="AC10" s="100">
        <v>10201</v>
      </c>
      <c r="AD10" s="101">
        <v>191</v>
      </c>
      <c r="AE10" s="101">
        <v>241</v>
      </c>
      <c r="AF10" s="100">
        <v>432</v>
      </c>
      <c r="AG10" s="101" t="e">
        <v>#REF!</v>
      </c>
      <c r="AH10" s="101">
        <v>844</v>
      </c>
      <c r="AI10" s="101">
        <v>623</v>
      </c>
      <c r="AJ10" s="101">
        <v>389</v>
      </c>
      <c r="AK10" s="101">
        <v>342</v>
      </c>
      <c r="AL10" s="101">
        <v>219</v>
      </c>
      <c r="AM10" s="100">
        <v>2417</v>
      </c>
      <c r="AN10" s="108">
        <v>2849</v>
      </c>
      <c r="AO10" s="102">
        <v>1.872365454367219</v>
      </c>
      <c r="AP10" s="111">
        <v>2.3625134790706794</v>
      </c>
      <c r="AQ10" s="103">
        <v>4.2348789334378978</v>
      </c>
      <c r="AR10" s="112" t="e">
        <v>#REF!</v>
      </c>
      <c r="AS10" s="112">
        <v>8.2736986569944122</v>
      </c>
      <c r="AT10" s="103">
        <v>6.1072443878051175</v>
      </c>
      <c r="AU10" s="103">
        <v>3.8133516321929224</v>
      </c>
      <c r="AV10" s="103">
        <v>3.3526124889716695</v>
      </c>
      <c r="AW10" s="103">
        <v>2.1468483482011567</v>
      </c>
      <c r="AX10" s="105">
        <v>23.693755514165275</v>
      </c>
      <c r="AY10" s="59">
        <v>27.92863444760318</v>
      </c>
    </row>
    <row r="11" spans="2:51" ht="12.75" customHeight="1" x14ac:dyDescent="0.45">
      <c r="B11" s="50" t="s">
        <v>65</v>
      </c>
      <c r="C11" s="56"/>
      <c r="D11" s="100">
        <v>28136</v>
      </c>
      <c r="E11" s="101">
        <v>563</v>
      </c>
      <c r="F11" s="101">
        <v>468</v>
      </c>
      <c r="G11" s="100">
        <v>1031</v>
      </c>
      <c r="H11" s="101" t="e">
        <v>#REF!</v>
      </c>
      <c r="I11" s="101">
        <v>1283</v>
      </c>
      <c r="J11" s="101">
        <v>666</v>
      </c>
      <c r="K11" s="101">
        <v>524</v>
      </c>
      <c r="L11" s="101">
        <v>443</v>
      </c>
      <c r="M11" s="101">
        <v>409</v>
      </c>
      <c r="N11" s="100">
        <v>3325</v>
      </c>
      <c r="O11" s="101">
        <v>4356</v>
      </c>
      <c r="P11" s="102">
        <v>2.0009951663349446</v>
      </c>
      <c r="Q11" s="103">
        <v>1.6633494455501847</v>
      </c>
      <c r="R11" s="104">
        <v>3.6643446118851295</v>
      </c>
      <c r="S11" s="103" t="e">
        <v>#REF!</v>
      </c>
      <c r="T11" s="103">
        <v>4.5599943133352294</v>
      </c>
      <c r="U11" s="103">
        <v>2.3670742109752627</v>
      </c>
      <c r="V11" s="103">
        <v>1.8623827125390957</v>
      </c>
      <c r="W11" s="103">
        <v>1.5744953085015641</v>
      </c>
      <c r="X11" s="103">
        <v>1.4536536821154393</v>
      </c>
      <c r="Y11" s="105">
        <v>11.81760022746659</v>
      </c>
      <c r="Z11" s="105">
        <v>15.481944839351719</v>
      </c>
      <c r="AA11" s="106" t="s">
        <v>65</v>
      </c>
      <c r="AB11" s="107"/>
      <c r="AC11" s="100">
        <v>12218</v>
      </c>
      <c r="AD11" s="101">
        <v>482</v>
      </c>
      <c r="AE11" s="101">
        <v>400</v>
      </c>
      <c r="AF11" s="100">
        <v>882</v>
      </c>
      <c r="AG11" s="101" t="e">
        <v>#REF!</v>
      </c>
      <c r="AH11" s="101">
        <v>1112</v>
      </c>
      <c r="AI11" s="101">
        <v>566</v>
      </c>
      <c r="AJ11" s="101">
        <v>453</v>
      </c>
      <c r="AK11" s="101">
        <v>411</v>
      </c>
      <c r="AL11" s="101">
        <v>354</v>
      </c>
      <c r="AM11" s="100">
        <v>2896</v>
      </c>
      <c r="AN11" s="108">
        <v>3778</v>
      </c>
      <c r="AO11" s="102">
        <v>3.9449991815354393</v>
      </c>
      <c r="AP11" s="111">
        <v>3.2738582419381239</v>
      </c>
      <c r="AQ11" s="103">
        <v>7.2188574234735636</v>
      </c>
      <c r="AR11" s="112" t="e">
        <v>#REF!</v>
      </c>
      <c r="AS11" s="112">
        <v>9.1013259125879848</v>
      </c>
      <c r="AT11" s="103">
        <v>4.6325094123424453</v>
      </c>
      <c r="AU11" s="103">
        <v>3.7076444589949258</v>
      </c>
      <c r="AV11" s="103">
        <v>3.3638893435914223</v>
      </c>
      <c r="AW11" s="103">
        <v>2.89736454411524</v>
      </c>
      <c r="AX11" s="105">
        <v>23.702733671632018</v>
      </c>
      <c r="AY11" s="59">
        <v>30.921591095105583</v>
      </c>
    </row>
    <row r="12" spans="2:51" ht="12.75" customHeight="1" x14ac:dyDescent="0.45">
      <c r="B12" s="50" t="s">
        <v>66</v>
      </c>
      <c r="C12" s="56"/>
      <c r="D12" s="100">
        <v>17177</v>
      </c>
      <c r="E12" s="101">
        <v>486</v>
      </c>
      <c r="F12" s="101">
        <v>332</v>
      </c>
      <c r="G12" s="100">
        <v>818</v>
      </c>
      <c r="H12" s="101" t="e">
        <v>#REF!</v>
      </c>
      <c r="I12" s="101">
        <v>724</v>
      </c>
      <c r="J12" s="101">
        <v>444</v>
      </c>
      <c r="K12" s="101">
        <v>404</v>
      </c>
      <c r="L12" s="101">
        <v>285</v>
      </c>
      <c r="M12" s="101">
        <v>194</v>
      </c>
      <c r="N12" s="100">
        <v>2051</v>
      </c>
      <c r="O12" s="101">
        <v>2869</v>
      </c>
      <c r="P12" s="102">
        <v>2.8293648483437157</v>
      </c>
      <c r="Q12" s="103">
        <v>1.9328171391977642</v>
      </c>
      <c r="R12" s="104">
        <v>4.7621819875414797</v>
      </c>
      <c r="S12" s="103" t="e">
        <v>#REF!</v>
      </c>
      <c r="T12" s="103">
        <v>4.2149385806601849</v>
      </c>
      <c r="U12" s="103">
        <v>2.5848518367584559</v>
      </c>
      <c r="V12" s="103">
        <v>2.3519823019153518</v>
      </c>
      <c r="W12" s="103">
        <v>1.659195435757117</v>
      </c>
      <c r="X12" s="103">
        <v>1.1294172439890551</v>
      </c>
      <c r="Y12" s="105">
        <v>11.940385399080165</v>
      </c>
      <c r="Z12" s="105">
        <v>16.702567386621645</v>
      </c>
      <c r="AA12" s="106" t="s">
        <v>66</v>
      </c>
      <c r="AB12" s="107"/>
      <c r="AC12" s="100">
        <v>7674</v>
      </c>
      <c r="AD12" s="101">
        <v>391</v>
      </c>
      <c r="AE12" s="101">
        <v>279</v>
      </c>
      <c r="AF12" s="100">
        <v>670</v>
      </c>
      <c r="AG12" s="101" t="e">
        <v>#REF!</v>
      </c>
      <c r="AH12" s="101">
        <v>636</v>
      </c>
      <c r="AI12" s="101">
        <v>392</v>
      </c>
      <c r="AJ12" s="101">
        <v>349</v>
      </c>
      <c r="AK12" s="101">
        <v>262</v>
      </c>
      <c r="AL12" s="101">
        <v>172</v>
      </c>
      <c r="AM12" s="100">
        <v>1811</v>
      </c>
      <c r="AN12" s="108">
        <v>2481</v>
      </c>
      <c r="AO12" s="102">
        <v>5.0951264008339843</v>
      </c>
      <c r="AP12" s="111">
        <v>3.635652853792025</v>
      </c>
      <c r="AQ12" s="103">
        <v>8.730779254626011</v>
      </c>
      <c r="AR12" s="112" t="e">
        <v>#REF!</v>
      </c>
      <c r="AS12" s="112">
        <v>8.2877247849882725</v>
      </c>
      <c r="AT12" s="103">
        <v>5.1081574146468594</v>
      </c>
      <c r="AU12" s="103">
        <v>4.5478238206932495</v>
      </c>
      <c r="AV12" s="103">
        <v>3.4141256189731557</v>
      </c>
      <c r="AW12" s="103">
        <v>2.2413343758144384</v>
      </c>
      <c r="AX12" s="105">
        <v>23.599166015115976</v>
      </c>
      <c r="AY12" s="59">
        <v>32.329945269741991</v>
      </c>
    </row>
    <row r="13" spans="2:51" ht="12.75" customHeight="1" x14ac:dyDescent="0.45">
      <c r="B13" s="50" t="s">
        <v>68</v>
      </c>
      <c r="C13" s="56"/>
      <c r="D13" s="100">
        <v>23932</v>
      </c>
      <c r="E13" s="101">
        <v>611</v>
      </c>
      <c r="F13" s="101">
        <v>588</v>
      </c>
      <c r="G13" s="100">
        <v>1199</v>
      </c>
      <c r="H13" s="101" t="e">
        <v>#REF!</v>
      </c>
      <c r="I13" s="101">
        <v>837</v>
      </c>
      <c r="J13" s="101">
        <v>650</v>
      </c>
      <c r="K13" s="101">
        <v>544</v>
      </c>
      <c r="L13" s="101">
        <v>528</v>
      </c>
      <c r="M13" s="101">
        <v>434</v>
      </c>
      <c r="N13" s="100">
        <v>2993</v>
      </c>
      <c r="O13" s="101">
        <v>4192</v>
      </c>
      <c r="P13" s="102">
        <v>2.5530670232324923</v>
      </c>
      <c r="Q13" s="103">
        <v>2.4569613906067191</v>
      </c>
      <c r="R13" s="104">
        <v>5.010028413839211</v>
      </c>
      <c r="S13" s="103" t="e">
        <v>#REF!</v>
      </c>
      <c r="T13" s="103">
        <v>3.4974093264248705</v>
      </c>
      <c r="U13" s="103">
        <v>2.7160287481196721</v>
      </c>
      <c r="V13" s="103">
        <v>2.273107136887849</v>
      </c>
      <c r="W13" s="103">
        <v>2.2062510446264416</v>
      </c>
      <c r="X13" s="103">
        <v>1.8134715025906734</v>
      </c>
      <c r="Y13" s="105">
        <v>12.506267758649505</v>
      </c>
      <c r="Z13" s="105">
        <v>17.516296172488719</v>
      </c>
      <c r="AA13" s="106" t="s">
        <v>68</v>
      </c>
      <c r="AB13" s="107"/>
      <c r="AC13" s="100">
        <v>12058</v>
      </c>
      <c r="AD13" s="101">
        <v>522</v>
      </c>
      <c r="AE13" s="101">
        <v>504</v>
      </c>
      <c r="AF13" s="100">
        <v>1026</v>
      </c>
      <c r="AG13" s="101" t="e">
        <v>#REF!</v>
      </c>
      <c r="AH13" s="101">
        <v>759</v>
      </c>
      <c r="AI13" s="101">
        <v>599</v>
      </c>
      <c r="AJ13" s="101">
        <v>494</v>
      </c>
      <c r="AK13" s="101">
        <v>475</v>
      </c>
      <c r="AL13" s="101">
        <v>385</v>
      </c>
      <c r="AM13" s="100">
        <v>2712</v>
      </c>
      <c r="AN13" s="108">
        <v>3738</v>
      </c>
      <c r="AO13" s="102">
        <v>4.3290761320285291</v>
      </c>
      <c r="AP13" s="111">
        <v>4.1797976447172003</v>
      </c>
      <c r="AQ13" s="103">
        <v>8.5088737767457285</v>
      </c>
      <c r="AR13" s="112" t="e">
        <v>#REF!</v>
      </c>
      <c r="AS13" s="112">
        <v>6.2945762149610216</v>
      </c>
      <c r="AT13" s="103">
        <v>4.9676563277492116</v>
      </c>
      <c r="AU13" s="103">
        <v>4.0968651517664618</v>
      </c>
      <c r="AV13" s="103">
        <v>3.9392934151600598</v>
      </c>
      <c r="AW13" s="103">
        <v>3.1929009786034168</v>
      </c>
      <c r="AX13" s="105">
        <v>22.491292088240172</v>
      </c>
      <c r="AY13" s="59">
        <v>31.000165864985902</v>
      </c>
    </row>
    <row r="14" spans="2:51" ht="12.75" customHeight="1" x14ac:dyDescent="0.45">
      <c r="B14" s="50" t="s">
        <v>69</v>
      </c>
      <c r="C14" s="56"/>
      <c r="D14" s="100">
        <v>12698</v>
      </c>
      <c r="E14" s="101">
        <v>336</v>
      </c>
      <c r="F14" s="101">
        <v>212</v>
      </c>
      <c r="G14" s="100">
        <v>548</v>
      </c>
      <c r="H14" s="101" t="e">
        <v>#REF!</v>
      </c>
      <c r="I14" s="101">
        <v>522</v>
      </c>
      <c r="J14" s="101">
        <v>377</v>
      </c>
      <c r="K14" s="101">
        <v>293</v>
      </c>
      <c r="L14" s="101">
        <v>274</v>
      </c>
      <c r="M14" s="101">
        <v>138</v>
      </c>
      <c r="N14" s="100">
        <v>1604</v>
      </c>
      <c r="O14" s="101">
        <v>2152</v>
      </c>
      <c r="P14" s="102">
        <v>2.6460859977949283</v>
      </c>
      <c r="Q14" s="103">
        <v>1.6695542605134666</v>
      </c>
      <c r="R14" s="104">
        <v>4.3156402583083953</v>
      </c>
      <c r="S14" s="103" t="e">
        <v>#REF!</v>
      </c>
      <c r="T14" s="103">
        <v>4.110883603717121</v>
      </c>
      <c r="U14" s="103">
        <v>2.968971491573476</v>
      </c>
      <c r="V14" s="103">
        <v>2.3074499921247442</v>
      </c>
      <c r="W14" s="103">
        <v>2.1578201291541976</v>
      </c>
      <c r="X14" s="103">
        <v>1.086785320522917</v>
      </c>
      <c r="Y14" s="105">
        <v>12.631910537092455</v>
      </c>
      <c r="Z14" s="105">
        <v>16.947550795400851</v>
      </c>
      <c r="AA14" s="106" t="s">
        <v>69</v>
      </c>
      <c r="AB14" s="107"/>
      <c r="AC14" s="100">
        <v>5699</v>
      </c>
      <c r="AD14" s="101">
        <v>294</v>
      </c>
      <c r="AE14" s="101">
        <v>177</v>
      </c>
      <c r="AF14" s="100">
        <v>471</v>
      </c>
      <c r="AG14" s="101" t="e">
        <v>#REF!</v>
      </c>
      <c r="AH14" s="101">
        <v>444</v>
      </c>
      <c r="AI14" s="101">
        <v>323</v>
      </c>
      <c r="AJ14" s="101">
        <v>270</v>
      </c>
      <c r="AK14" s="101">
        <v>247</v>
      </c>
      <c r="AL14" s="101">
        <v>121</v>
      </c>
      <c r="AM14" s="100">
        <v>1405</v>
      </c>
      <c r="AN14" s="108">
        <v>1876</v>
      </c>
      <c r="AO14" s="102">
        <v>5.1587997894367428</v>
      </c>
      <c r="AP14" s="111">
        <v>3.1058080364976313</v>
      </c>
      <c r="AQ14" s="103">
        <v>8.2646078259343732</v>
      </c>
      <c r="AR14" s="112" t="e">
        <v>#REF!</v>
      </c>
      <c r="AS14" s="112">
        <v>7.7908404983330399</v>
      </c>
      <c r="AT14" s="103">
        <v>5.6676609931566944</v>
      </c>
      <c r="AU14" s="103">
        <v>4.7376732760133358</v>
      </c>
      <c r="AV14" s="103">
        <v>4.3340937006492366</v>
      </c>
      <c r="AW14" s="103">
        <v>2.1231795051763465</v>
      </c>
      <c r="AX14" s="105">
        <v>24.653447973328653</v>
      </c>
      <c r="AY14" s="59">
        <v>32.91805579926303</v>
      </c>
    </row>
    <row r="15" spans="2:51" ht="12.75" customHeight="1" x14ac:dyDescent="0.45">
      <c r="B15" s="50" t="s">
        <v>70</v>
      </c>
      <c r="C15" s="56"/>
      <c r="D15" s="100">
        <v>12154</v>
      </c>
      <c r="E15" s="101">
        <v>171</v>
      </c>
      <c r="F15" s="101">
        <v>144</v>
      </c>
      <c r="G15" s="100">
        <v>315</v>
      </c>
      <c r="H15" s="101" t="e">
        <v>#REF!</v>
      </c>
      <c r="I15" s="101">
        <v>468</v>
      </c>
      <c r="J15" s="101">
        <v>311</v>
      </c>
      <c r="K15" s="101">
        <v>209</v>
      </c>
      <c r="L15" s="101">
        <v>271</v>
      </c>
      <c r="M15" s="101">
        <v>269</v>
      </c>
      <c r="N15" s="100">
        <v>1528</v>
      </c>
      <c r="O15" s="101">
        <v>1843</v>
      </c>
      <c r="P15" s="102">
        <v>1.4069442158960013</v>
      </c>
      <c r="Q15" s="103">
        <v>1.1847951291755801</v>
      </c>
      <c r="R15" s="104">
        <v>2.5917393450715811</v>
      </c>
      <c r="S15" s="103" t="e">
        <v>#REF!</v>
      </c>
      <c r="T15" s="103">
        <v>3.8505841698206353</v>
      </c>
      <c r="U15" s="103">
        <v>2.5588283692611484</v>
      </c>
      <c r="V15" s="103">
        <v>1.7195984860951128</v>
      </c>
      <c r="W15" s="103">
        <v>2.2297186111568208</v>
      </c>
      <c r="X15" s="103">
        <v>2.2132631232516045</v>
      </c>
      <c r="Y15" s="105">
        <v>12.571992759585321</v>
      </c>
      <c r="Z15" s="105">
        <v>15.163732104656901</v>
      </c>
      <c r="AA15" s="106" t="s">
        <v>70</v>
      </c>
      <c r="AB15" s="107"/>
      <c r="AC15" s="100">
        <v>4976</v>
      </c>
      <c r="AD15" s="101">
        <v>138</v>
      </c>
      <c r="AE15" s="101">
        <v>116</v>
      </c>
      <c r="AF15" s="100">
        <v>254</v>
      </c>
      <c r="AG15" s="101" t="e">
        <v>#REF!</v>
      </c>
      <c r="AH15" s="101">
        <v>385</v>
      </c>
      <c r="AI15" s="101">
        <v>269</v>
      </c>
      <c r="AJ15" s="101">
        <v>183</v>
      </c>
      <c r="AK15" s="101">
        <v>247</v>
      </c>
      <c r="AL15" s="101">
        <v>230</v>
      </c>
      <c r="AM15" s="100">
        <v>1314</v>
      </c>
      <c r="AN15" s="108">
        <v>1568</v>
      </c>
      <c r="AO15" s="102">
        <v>2.7733118971061095</v>
      </c>
      <c r="AP15" s="111">
        <v>2.3311897106109325</v>
      </c>
      <c r="AQ15" s="103">
        <v>5.104501607717042</v>
      </c>
      <c r="AR15" s="112" t="e">
        <v>#REF!</v>
      </c>
      <c r="AS15" s="112">
        <v>7.737138263665595</v>
      </c>
      <c r="AT15" s="103">
        <v>5.405948553054662</v>
      </c>
      <c r="AU15" s="103">
        <v>3.677652733118971</v>
      </c>
      <c r="AV15" s="103">
        <v>4.9638263665594851</v>
      </c>
      <c r="AW15" s="103">
        <v>4.622186495176849</v>
      </c>
      <c r="AX15" s="105">
        <v>26.406752411575564</v>
      </c>
      <c r="AY15" s="59">
        <v>31.511254019292608</v>
      </c>
    </row>
    <row r="16" spans="2:51" ht="12.75" customHeight="1" x14ac:dyDescent="0.45">
      <c r="B16" s="50" t="s">
        <v>72</v>
      </c>
      <c r="C16" s="56"/>
      <c r="D16" s="100">
        <v>16310</v>
      </c>
      <c r="E16" s="101">
        <v>442</v>
      </c>
      <c r="F16" s="101">
        <v>427</v>
      </c>
      <c r="G16" s="100">
        <v>869</v>
      </c>
      <c r="H16" s="101" t="e">
        <v>#REF!</v>
      </c>
      <c r="I16" s="101">
        <v>688</v>
      </c>
      <c r="J16" s="101">
        <v>466</v>
      </c>
      <c r="K16" s="101">
        <v>371</v>
      </c>
      <c r="L16" s="101">
        <v>358</v>
      </c>
      <c r="M16" s="101">
        <v>237</v>
      </c>
      <c r="N16" s="100">
        <v>2120</v>
      </c>
      <c r="O16" s="101">
        <v>2989</v>
      </c>
      <c r="P16" s="102">
        <v>2.7099938687921519</v>
      </c>
      <c r="Q16" s="103">
        <v>2.6180257510729614</v>
      </c>
      <c r="R16" s="104">
        <v>5.3280196198651133</v>
      </c>
      <c r="S16" s="103" t="e">
        <v>#REF!</v>
      </c>
      <c r="T16" s="103">
        <v>4.2182709993868794</v>
      </c>
      <c r="U16" s="103">
        <v>2.8571428571428572</v>
      </c>
      <c r="V16" s="103">
        <v>2.2746781115879826</v>
      </c>
      <c r="W16" s="103">
        <v>2.1949724095646843</v>
      </c>
      <c r="X16" s="103">
        <v>1.4530962599632129</v>
      </c>
      <c r="Y16" s="105">
        <v>12.998160637645617</v>
      </c>
      <c r="Z16" s="105">
        <v>18.326180257510728</v>
      </c>
      <c r="AA16" s="106" t="s">
        <v>72</v>
      </c>
      <c r="AB16" s="107"/>
      <c r="AC16" s="100">
        <v>8637</v>
      </c>
      <c r="AD16" s="101">
        <v>377</v>
      </c>
      <c r="AE16" s="101">
        <v>392</v>
      </c>
      <c r="AF16" s="100">
        <v>769</v>
      </c>
      <c r="AG16" s="101" t="e">
        <v>#REF!</v>
      </c>
      <c r="AH16" s="101">
        <v>638</v>
      </c>
      <c r="AI16" s="101">
        <v>428</v>
      </c>
      <c r="AJ16" s="101">
        <v>343</v>
      </c>
      <c r="AK16" s="101">
        <v>333</v>
      </c>
      <c r="AL16" s="101">
        <v>219</v>
      </c>
      <c r="AM16" s="100">
        <v>1961</v>
      </c>
      <c r="AN16" s="108">
        <v>2730</v>
      </c>
      <c r="AO16" s="102">
        <v>4.3649415306240593</v>
      </c>
      <c r="AP16" s="111">
        <v>4.5386129443093672</v>
      </c>
      <c r="AQ16" s="103">
        <v>8.9035544749334257</v>
      </c>
      <c r="AR16" s="112" t="e">
        <v>#REF!</v>
      </c>
      <c r="AS16" s="112">
        <v>7.3868241287484082</v>
      </c>
      <c r="AT16" s="103">
        <v>4.9554243371541045</v>
      </c>
      <c r="AU16" s="103">
        <v>3.9712863262706963</v>
      </c>
      <c r="AV16" s="103">
        <v>3.8555053838138247</v>
      </c>
      <c r="AW16" s="103">
        <v>2.5356026398054881</v>
      </c>
      <c r="AX16" s="105">
        <v>22.704642815792518</v>
      </c>
      <c r="AY16" s="59">
        <v>31.608197290725947</v>
      </c>
    </row>
    <row r="17" spans="2:51" ht="12.75" customHeight="1" x14ac:dyDescent="0.45">
      <c r="B17" s="50" t="s">
        <v>73</v>
      </c>
      <c r="C17" s="56"/>
      <c r="D17" s="100">
        <v>28785</v>
      </c>
      <c r="E17" s="101">
        <v>609</v>
      </c>
      <c r="F17" s="101">
        <v>589</v>
      </c>
      <c r="G17" s="100">
        <v>1198</v>
      </c>
      <c r="H17" s="101" t="e">
        <v>#REF!</v>
      </c>
      <c r="I17" s="101">
        <v>1073</v>
      </c>
      <c r="J17" s="101">
        <v>744</v>
      </c>
      <c r="K17" s="101">
        <v>582</v>
      </c>
      <c r="L17" s="101">
        <v>580</v>
      </c>
      <c r="M17" s="101">
        <v>312</v>
      </c>
      <c r="N17" s="100">
        <v>3291</v>
      </c>
      <c r="O17" s="101">
        <v>4489</v>
      </c>
      <c r="P17" s="102">
        <v>2.1156852527357999</v>
      </c>
      <c r="Q17" s="103">
        <v>2.0462046204620461</v>
      </c>
      <c r="R17" s="104">
        <v>4.161889873197846</v>
      </c>
      <c r="S17" s="103" t="e">
        <v>#REF!</v>
      </c>
      <c r="T17" s="103">
        <v>3.7276359214868853</v>
      </c>
      <c r="U17" s="103">
        <v>2.5846795205836375</v>
      </c>
      <c r="V17" s="103">
        <v>2.0218863991662324</v>
      </c>
      <c r="W17" s="103">
        <v>2.0149383359388571</v>
      </c>
      <c r="X17" s="103">
        <v>1.0838978634705576</v>
      </c>
      <c r="Y17" s="105">
        <v>11.433038040646169</v>
      </c>
      <c r="Z17" s="105">
        <v>15.594927913844018</v>
      </c>
      <c r="AA17" s="106" t="s">
        <v>73</v>
      </c>
      <c r="AB17" s="107"/>
      <c r="AC17" s="100">
        <v>13922</v>
      </c>
      <c r="AD17" s="101">
        <v>536</v>
      </c>
      <c r="AE17" s="101">
        <v>499</v>
      </c>
      <c r="AF17" s="100">
        <v>1035</v>
      </c>
      <c r="AG17" s="101" t="e">
        <v>#REF!</v>
      </c>
      <c r="AH17" s="101">
        <v>981</v>
      </c>
      <c r="AI17" s="101">
        <v>676</v>
      </c>
      <c r="AJ17" s="101">
        <v>527</v>
      </c>
      <c r="AK17" s="101">
        <v>538</v>
      </c>
      <c r="AL17" s="101">
        <v>280</v>
      </c>
      <c r="AM17" s="100">
        <v>3002</v>
      </c>
      <c r="AN17" s="108">
        <v>4037</v>
      </c>
      <c r="AO17" s="102">
        <v>3.8500215486280709</v>
      </c>
      <c r="AP17" s="111">
        <v>3.584255135756357</v>
      </c>
      <c r="AQ17" s="103">
        <v>7.4342766843844279</v>
      </c>
      <c r="AR17" s="112" t="e">
        <v>#REF!</v>
      </c>
      <c r="AS17" s="112">
        <v>7.0464013791121962</v>
      </c>
      <c r="AT17" s="103">
        <v>4.8556241919264469</v>
      </c>
      <c r="AU17" s="103">
        <v>3.7853756644160326</v>
      </c>
      <c r="AV17" s="103">
        <v>3.8643873006751908</v>
      </c>
      <c r="AW17" s="103">
        <v>2.0112052865967533</v>
      </c>
      <c r="AX17" s="105">
        <v>21.562993822726622</v>
      </c>
      <c r="AY17" s="59">
        <v>28.997270507111043</v>
      </c>
    </row>
    <row r="18" spans="2:51" ht="12.75" customHeight="1" x14ac:dyDescent="0.45">
      <c r="B18" s="50" t="s">
        <v>74</v>
      </c>
      <c r="C18" s="56"/>
      <c r="D18" s="100">
        <v>11003</v>
      </c>
      <c r="E18" s="101">
        <v>75</v>
      </c>
      <c r="F18" s="101">
        <v>208</v>
      </c>
      <c r="G18" s="100">
        <v>283</v>
      </c>
      <c r="H18" s="101" t="e">
        <v>#REF!</v>
      </c>
      <c r="I18" s="101">
        <v>408</v>
      </c>
      <c r="J18" s="101">
        <v>471</v>
      </c>
      <c r="K18" s="101">
        <v>390</v>
      </c>
      <c r="L18" s="101">
        <v>266</v>
      </c>
      <c r="M18" s="101">
        <v>180</v>
      </c>
      <c r="N18" s="100">
        <v>1715</v>
      </c>
      <c r="O18" s="101">
        <v>1998</v>
      </c>
      <c r="P18" s="102">
        <v>0.68163228210488047</v>
      </c>
      <c r="Q18" s="103">
        <v>1.8903935290375353</v>
      </c>
      <c r="R18" s="104">
        <v>2.5720258111424159</v>
      </c>
      <c r="S18" s="103" t="e">
        <v>#REF!</v>
      </c>
      <c r="T18" s="103">
        <v>3.7080796146505501</v>
      </c>
      <c r="U18" s="103">
        <v>4.2806507316186497</v>
      </c>
      <c r="V18" s="103">
        <v>3.5444878669453783</v>
      </c>
      <c r="W18" s="103">
        <v>2.4175224938653095</v>
      </c>
      <c r="X18" s="103">
        <v>1.6359174770517133</v>
      </c>
      <c r="Y18" s="105">
        <v>15.586658184131599</v>
      </c>
      <c r="Z18" s="105">
        <v>18.158683995274018</v>
      </c>
      <c r="AA18" s="106" t="s">
        <v>74</v>
      </c>
      <c r="AB18" s="107"/>
      <c r="AC18" s="100">
        <v>5901</v>
      </c>
      <c r="AD18" s="101">
        <v>63</v>
      </c>
      <c r="AE18" s="101">
        <v>188</v>
      </c>
      <c r="AF18" s="100">
        <v>251</v>
      </c>
      <c r="AG18" s="101" t="e">
        <v>#REF!</v>
      </c>
      <c r="AH18" s="101">
        <v>377</v>
      </c>
      <c r="AI18" s="101">
        <v>434</v>
      </c>
      <c r="AJ18" s="101">
        <v>350</v>
      </c>
      <c r="AK18" s="101">
        <v>246</v>
      </c>
      <c r="AL18" s="101">
        <v>162</v>
      </c>
      <c r="AM18" s="100">
        <v>1569</v>
      </c>
      <c r="AN18" s="108">
        <v>1820</v>
      </c>
      <c r="AO18" s="102">
        <v>1.0676156583629894</v>
      </c>
      <c r="AP18" s="111">
        <v>3.1859006947974917</v>
      </c>
      <c r="AQ18" s="103">
        <v>4.2535163531604807</v>
      </c>
      <c r="AR18" s="112" t="e">
        <v>#REF!</v>
      </c>
      <c r="AS18" s="112">
        <v>6.3887476698864605</v>
      </c>
      <c r="AT18" s="103">
        <v>7.3546856465005934</v>
      </c>
      <c r="AU18" s="103">
        <v>5.9311981020166078</v>
      </c>
      <c r="AV18" s="103">
        <v>4.1687849517031017</v>
      </c>
      <c r="AW18" s="103">
        <v>2.7452974072191152</v>
      </c>
      <c r="AX18" s="105">
        <v>26.588713777325879</v>
      </c>
      <c r="AY18" s="59">
        <v>30.84223013048636</v>
      </c>
    </row>
    <row r="19" spans="2:51" ht="12.75" customHeight="1" x14ac:dyDescent="0.45">
      <c r="B19" s="50" t="s">
        <v>75</v>
      </c>
      <c r="C19" s="56"/>
      <c r="D19" s="100">
        <v>12539</v>
      </c>
      <c r="E19" s="101">
        <v>172</v>
      </c>
      <c r="F19" s="101">
        <v>194</v>
      </c>
      <c r="G19" s="100">
        <v>366</v>
      </c>
      <c r="H19" s="101" t="e">
        <v>#REF!</v>
      </c>
      <c r="I19" s="101">
        <v>459</v>
      </c>
      <c r="J19" s="101">
        <v>361</v>
      </c>
      <c r="K19" s="101">
        <v>285</v>
      </c>
      <c r="L19" s="101">
        <v>190</v>
      </c>
      <c r="M19" s="101">
        <v>140</v>
      </c>
      <c r="N19" s="100">
        <v>1435</v>
      </c>
      <c r="O19" s="101">
        <v>1801</v>
      </c>
      <c r="P19" s="102">
        <v>1.3717202328734348</v>
      </c>
      <c r="Q19" s="103">
        <v>1.5471728207991067</v>
      </c>
      <c r="R19" s="104">
        <v>2.9188930536725417</v>
      </c>
      <c r="S19" s="103" t="e">
        <v>#REF!</v>
      </c>
      <c r="T19" s="103">
        <v>3.6605789935401547</v>
      </c>
      <c r="U19" s="103">
        <v>2.8790174655076162</v>
      </c>
      <c r="V19" s="103">
        <v>2.2729085254007497</v>
      </c>
      <c r="W19" s="103">
        <v>1.5152723502671666</v>
      </c>
      <c r="X19" s="103">
        <v>1.1165164686179121</v>
      </c>
      <c r="Y19" s="105">
        <v>11.444293803333599</v>
      </c>
      <c r="Z19" s="105">
        <v>14.363186857006141</v>
      </c>
      <c r="AA19" s="106" t="s">
        <v>75</v>
      </c>
      <c r="AB19" s="107"/>
      <c r="AC19" s="100">
        <v>5355</v>
      </c>
      <c r="AD19" s="101">
        <v>141</v>
      </c>
      <c r="AE19" s="101">
        <v>159</v>
      </c>
      <c r="AF19" s="100">
        <v>300</v>
      </c>
      <c r="AG19" s="101" t="e">
        <v>#REF!</v>
      </c>
      <c r="AH19" s="101">
        <v>408</v>
      </c>
      <c r="AI19" s="101">
        <v>315</v>
      </c>
      <c r="AJ19" s="101">
        <v>254</v>
      </c>
      <c r="AK19" s="101">
        <v>162</v>
      </c>
      <c r="AL19" s="101">
        <v>117</v>
      </c>
      <c r="AM19" s="100">
        <v>1256</v>
      </c>
      <c r="AN19" s="108">
        <v>1556</v>
      </c>
      <c r="AO19" s="102">
        <v>2.6330532212885154</v>
      </c>
      <c r="AP19" s="111">
        <v>2.9691876750700277</v>
      </c>
      <c r="AQ19" s="103">
        <v>5.6022408963585439</v>
      </c>
      <c r="AR19" s="112" t="e">
        <v>#REF!</v>
      </c>
      <c r="AS19" s="112">
        <v>7.6190476190476195</v>
      </c>
      <c r="AT19" s="103">
        <v>5.8823529411764701</v>
      </c>
      <c r="AU19" s="103">
        <v>4.7432306255835668</v>
      </c>
      <c r="AV19" s="103">
        <v>3.0252100840336134</v>
      </c>
      <c r="AW19" s="103">
        <v>2.1848739495798317</v>
      </c>
      <c r="AX19" s="105">
        <v>23.4547152194211</v>
      </c>
      <c r="AY19" s="59">
        <v>29.056956115779649</v>
      </c>
    </row>
    <row r="20" spans="2:51" ht="12.75" customHeight="1" x14ac:dyDescent="0.45">
      <c r="B20" s="50" t="s">
        <v>76</v>
      </c>
      <c r="C20" s="56"/>
      <c r="D20" s="100">
        <v>6298</v>
      </c>
      <c r="E20" s="101">
        <v>57</v>
      </c>
      <c r="F20" s="101">
        <v>93</v>
      </c>
      <c r="G20" s="100">
        <v>150</v>
      </c>
      <c r="H20" s="101" t="e">
        <v>#REF!</v>
      </c>
      <c r="I20" s="101">
        <v>234</v>
      </c>
      <c r="J20" s="101">
        <v>228</v>
      </c>
      <c r="K20" s="101">
        <v>167</v>
      </c>
      <c r="L20" s="101">
        <v>145</v>
      </c>
      <c r="M20" s="101">
        <v>121</v>
      </c>
      <c r="N20" s="100">
        <v>895</v>
      </c>
      <c r="O20" s="101">
        <v>1045</v>
      </c>
      <c r="P20" s="102">
        <v>0.90504922197523019</v>
      </c>
      <c r="Q20" s="103">
        <v>1.4766592569069545</v>
      </c>
      <c r="R20" s="104">
        <v>2.3817084788821847</v>
      </c>
      <c r="S20" s="103" t="e">
        <v>#REF!</v>
      </c>
      <c r="T20" s="103">
        <v>3.7154652270562085</v>
      </c>
      <c r="U20" s="103">
        <v>3.6201968879009208</v>
      </c>
      <c r="V20" s="103">
        <v>2.6516354398221655</v>
      </c>
      <c r="W20" s="103">
        <v>2.3023181962527786</v>
      </c>
      <c r="X20" s="103">
        <v>1.9212448396316293</v>
      </c>
      <c r="Y20" s="105">
        <v>14.210860590663701</v>
      </c>
      <c r="Z20" s="105">
        <v>16.592569069545888</v>
      </c>
      <c r="AA20" s="106" t="s">
        <v>76</v>
      </c>
      <c r="AB20" s="107"/>
      <c r="AC20" s="100">
        <v>3249</v>
      </c>
      <c r="AD20" s="101">
        <v>51</v>
      </c>
      <c r="AE20" s="101">
        <v>82</v>
      </c>
      <c r="AF20" s="100">
        <v>133</v>
      </c>
      <c r="AG20" s="101" t="e">
        <v>#REF!</v>
      </c>
      <c r="AH20" s="101">
        <v>211</v>
      </c>
      <c r="AI20" s="101">
        <v>211</v>
      </c>
      <c r="AJ20" s="101">
        <v>156</v>
      </c>
      <c r="AK20" s="101">
        <v>126</v>
      </c>
      <c r="AL20" s="101">
        <v>113</v>
      </c>
      <c r="AM20" s="100">
        <v>817</v>
      </c>
      <c r="AN20" s="108">
        <v>950</v>
      </c>
      <c r="AO20" s="102">
        <v>1.5697137580794089</v>
      </c>
      <c r="AP20" s="111">
        <v>2.5238534933825791</v>
      </c>
      <c r="AQ20" s="103">
        <v>4.0935672514619883</v>
      </c>
      <c r="AR20" s="112" t="e">
        <v>#REF!</v>
      </c>
      <c r="AS20" s="112">
        <v>6.49430594028932</v>
      </c>
      <c r="AT20" s="103">
        <v>6.49430594028932</v>
      </c>
      <c r="AU20" s="103">
        <v>4.8014773776546633</v>
      </c>
      <c r="AV20" s="103">
        <v>3.8781163434903045</v>
      </c>
      <c r="AW20" s="103">
        <v>3.4779932286857496</v>
      </c>
      <c r="AX20" s="105">
        <v>25.146198830409354</v>
      </c>
      <c r="AY20" s="59">
        <v>29.239766081871345</v>
      </c>
    </row>
    <row r="21" spans="2:51" ht="12.75" customHeight="1" x14ac:dyDescent="0.45">
      <c r="B21" s="50" t="s">
        <v>77</v>
      </c>
      <c r="C21" s="56"/>
      <c r="D21" s="100">
        <v>3034</v>
      </c>
      <c r="E21" s="101">
        <v>38</v>
      </c>
      <c r="F21" s="101">
        <v>57</v>
      </c>
      <c r="G21" s="100">
        <v>95</v>
      </c>
      <c r="H21" s="101" t="e">
        <v>#REF!</v>
      </c>
      <c r="I21" s="101">
        <v>151</v>
      </c>
      <c r="J21" s="101">
        <v>101</v>
      </c>
      <c r="K21" s="101">
        <v>73</v>
      </c>
      <c r="L21" s="101">
        <v>44</v>
      </c>
      <c r="M21" s="101">
        <v>38</v>
      </c>
      <c r="N21" s="100">
        <v>407</v>
      </c>
      <c r="O21" s="101">
        <v>502</v>
      </c>
      <c r="P21" s="102">
        <v>1.2524719841793013</v>
      </c>
      <c r="Q21" s="103">
        <v>1.8787079762689518</v>
      </c>
      <c r="R21" s="104">
        <v>3.1311799604482533</v>
      </c>
      <c r="S21" s="103" t="e">
        <v>#REF!</v>
      </c>
      <c r="T21" s="103">
        <v>4.976928147659855</v>
      </c>
      <c r="U21" s="103">
        <v>3.3289386947923534</v>
      </c>
      <c r="V21" s="103">
        <v>2.4060646011865523</v>
      </c>
      <c r="W21" s="103">
        <v>1.4502307185234016</v>
      </c>
      <c r="X21" s="103">
        <v>1.2524719841793013</v>
      </c>
      <c r="Y21" s="105">
        <v>13.414634146341465</v>
      </c>
      <c r="Z21" s="105">
        <v>16.545814106789717</v>
      </c>
      <c r="AA21" s="106" t="s">
        <v>77</v>
      </c>
      <c r="AB21" s="107"/>
      <c r="AC21" s="100">
        <v>1414</v>
      </c>
      <c r="AD21" s="101">
        <v>31</v>
      </c>
      <c r="AE21" s="101">
        <v>53</v>
      </c>
      <c r="AF21" s="100">
        <v>84</v>
      </c>
      <c r="AG21" s="101" t="e">
        <v>#REF!</v>
      </c>
      <c r="AH21" s="101">
        <v>135</v>
      </c>
      <c r="AI21" s="101">
        <v>93</v>
      </c>
      <c r="AJ21" s="101">
        <v>69</v>
      </c>
      <c r="AK21" s="101">
        <v>41</v>
      </c>
      <c r="AL21" s="101">
        <v>36</v>
      </c>
      <c r="AM21" s="100">
        <v>374</v>
      </c>
      <c r="AN21" s="108">
        <v>458</v>
      </c>
      <c r="AO21" s="102">
        <v>2.1923620933521923</v>
      </c>
      <c r="AP21" s="111">
        <v>3.7482319660537478</v>
      </c>
      <c r="AQ21" s="103">
        <v>5.9405940594059405</v>
      </c>
      <c r="AR21" s="112" t="e">
        <v>#REF!</v>
      </c>
      <c r="AS21" s="112">
        <v>9.547383309759546</v>
      </c>
      <c r="AT21" s="103">
        <v>6.5770862800565766</v>
      </c>
      <c r="AU21" s="103">
        <v>4.8797736916548793</v>
      </c>
      <c r="AV21" s="103">
        <v>2.8995756718528995</v>
      </c>
      <c r="AW21" s="103">
        <v>2.5459688826025459</v>
      </c>
      <c r="AX21" s="105">
        <v>26.449787835926447</v>
      </c>
      <c r="AY21" s="59">
        <v>32.390381895332396</v>
      </c>
    </row>
    <row r="22" spans="2:51" ht="12.75" customHeight="1" x14ac:dyDescent="0.45">
      <c r="B22" s="50" t="s">
        <v>78</v>
      </c>
      <c r="C22" s="56"/>
      <c r="D22" s="100">
        <v>4649</v>
      </c>
      <c r="E22" s="101">
        <v>96</v>
      </c>
      <c r="F22" s="101">
        <v>70</v>
      </c>
      <c r="G22" s="100">
        <v>166</v>
      </c>
      <c r="H22" s="101" t="e">
        <v>#REF!</v>
      </c>
      <c r="I22" s="101">
        <v>200</v>
      </c>
      <c r="J22" s="101">
        <v>122</v>
      </c>
      <c r="K22" s="101">
        <v>108</v>
      </c>
      <c r="L22" s="101">
        <v>114</v>
      </c>
      <c r="M22" s="101">
        <v>75</v>
      </c>
      <c r="N22" s="100">
        <v>619</v>
      </c>
      <c r="O22" s="101">
        <v>785</v>
      </c>
      <c r="P22" s="102">
        <v>2.0649602064960209</v>
      </c>
      <c r="Q22" s="103">
        <v>1.5057001505700152</v>
      </c>
      <c r="R22" s="104">
        <v>3.5706603570660356</v>
      </c>
      <c r="S22" s="103" t="e">
        <v>#REF!</v>
      </c>
      <c r="T22" s="103">
        <v>4.3020004302000432</v>
      </c>
      <c r="U22" s="103">
        <v>2.6242202624220261</v>
      </c>
      <c r="V22" s="103">
        <v>2.3230802323080231</v>
      </c>
      <c r="W22" s="103">
        <v>2.4521402452140246</v>
      </c>
      <c r="X22" s="103">
        <v>1.6132501613250163</v>
      </c>
      <c r="Y22" s="105">
        <v>13.314691331469133</v>
      </c>
      <c r="Z22" s="105">
        <v>16.88535168853517</v>
      </c>
      <c r="AA22" s="106" t="s">
        <v>78</v>
      </c>
      <c r="AB22" s="107"/>
      <c r="AC22" s="100">
        <v>2282</v>
      </c>
      <c r="AD22" s="101">
        <v>82</v>
      </c>
      <c r="AE22" s="101">
        <v>62</v>
      </c>
      <c r="AF22" s="100">
        <v>144</v>
      </c>
      <c r="AG22" s="101" t="e">
        <v>#REF!</v>
      </c>
      <c r="AH22" s="101">
        <v>179</v>
      </c>
      <c r="AI22" s="101">
        <v>110</v>
      </c>
      <c r="AJ22" s="101">
        <v>97</v>
      </c>
      <c r="AK22" s="101">
        <v>108</v>
      </c>
      <c r="AL22" s="101">
        <v>68</v>
      </c>
      <c r="AM22" s="100">
        <v>562</v>
      </c>
      <c r="AN22" s="108">
        <v>706</v>
      </c>
      <c r="AO22" s="102">
        <v>3.5933391761612623</v>
      </c>
      <c r="AP22" s="111">
        <v>2.7169149868536371</v>
      </c>
      <c r="AQ22" s="103">
        <v>6.3102541630148989</v>
      </c>
      <c r="AR22" s="112" t="e">
        <v>#REF!</v>
      </c>
      <c r="AS22" s="112">
        <v>7.8439964943032434</v>
      </c>
      <c r="AT22" s="103">
        <v>4.8203330411919367</v>
      </c>
      <c r="AU22" s="103">
        <v>4.2506573181419807</v>
      </c>
      <c r="AV22" s="103">
        <v>4.732690622261174</v>
      </c>
      <c r="AW22" s="103">
        <v>2.9798422436459244</v>
      </c>
      <c r="AX22" s="105">
        <v>24.62751971954426</v>
      </c>
      <c r="AY22" s="59">
        <v>30.93777388255916</v>
      </c>
    </row>
    <row r="23" spans="2:51" ht="12.75" customHeight="1" x14ac:dyDescent="0.45">
      <c r="B23" s="50" t="s">
        <v>79</v>
      </c>
      <c r="C23" s="56"/>
      <c r="D23" s="100">
        <v>1894</v>
      </c>
      <c r="E23" s="101">
        <v>33</v>
      </c>
      <c r="F23" s="101">
        <v>31</v>
      </c>
      <c r="G23" s="100">
        <v>64</v>
      </c>
      <c r="H23" s="101" t="e">
        <v>#REF!</v>
      </c>
      <c r="I23" s="101">
        <v>74</v>
      </c>
      <c r="J23" s="101">
        <v>79</v>
      </c>
      <c r="K23" s="101">
        <v>75</v>
      </c>
      <c r="L23" s="101">
        <v>46</v>
      </c>
      <c r="M23" s="101">
        <v>35</v>
      </c>
      <c r="N23" s="100">
        <v>309</v>
      </c>
      <c r="O23" s="101">
        <v>373</v>
      </c>
      <c r="P23" s="102">
        <v>1.7423442449841606</v>
      </c>
      <c r="Q23" s="103">
        <v>1.6367476240760297</v>
      </c>
      <c r="R23" s="104">
        <v>3.3790918690601899</v>
      </c>
      <c r="S23" s="103" t="e">
        <v>#REF!</v>
      </c>
      <c r="T23" s="103">
        <v>3.907074973600845</v>
      </c>
      <c r="U23" s="103">
        <v>4.1710665258711721</v>
      </c>
      <c r="V23" s="103">
        <v>3.9598732840549102</v>
      </c>
      <c r="W23" s="103">
        <v>2.4287222808870119</v>
      </c>
      <c r="X23" s="103">
        <v>1.8479408658922916</v>
      </c>
      <c r="Y23" s="105">
        <v>16.314677930306228</v>
      </c>
      <c r="Z23" s="105">
        <v>19.693769799366422</v>
      </c>
      <c r="AA23" s="106" t="s">
        <v>79</v>
      </c>
      <c r="AB23" s="107"/>
      <c r="AC23" s="100">
        <v>882</v>
      </c>
      <c r="AD23" s="101">
        <v>25</v>
      </c>
      <c r="AE23" s="101">
        <v>28</v>
      </c>
      <c r="AF23" s="100">
        <v>53</v>
      </c>
      <c r="AG23" s="101" t="e">
        <v>#REF!</v>
      </c>
      <c r="AH23" s="101">
        <v>66</v>
      </c>
      <c r="AI23" s="101">
        <v>67</v>
      </c>
      <c r="AJ23" s="101">
        <v>68</v>
      </c>
      <c r="AK23" s="101">
        <v>46</v>
      </c>
      <c r="AL23" s="101">
        <v>31</v>
      </c>
      <c r="AM23" s="100">
        <v>278</v>
      </c>
      <c r="AN23" s="108">
        <v>331</v>
      </c>
      <c r="AO23" s="102">
        <v>2.8344671201814062</v>
      </c>
      <c r="AP23" s="111">
        <v>3.1746031746031744</v>
      </c>
      <c r="AQ23" s="103">
        <v>6.0090702947845802</v>
      </c>
      <c r="AR23" s="112" t="e">
        <v>#REF!</v>
      </c>
      <c r="AS23" s="112">
        <v>7.4829931972789119</v>
      </c>
      <c r="AT23" s="103">
        <v>7.5963718820861681</v>
      </c>
      <c r="AU23" s="103">
        <v>7.7097505668934234</v>
      </c>
      <c r="AV23" s="103">
        <v>5.2154195011337867</v>
      </c>
      <c r="AW23" s="103">
        <v>3.5147392290249435</v>
      </c>
      <c r="AX23" s="105">
        <v>31.519274376417233</v>
      </c>
      <c r="AY23" s="59">
        <v>37.528344671201815</v>
      </c>
    </row>
    <row r="24" spans="2:51" ht="12.75" customHeight="1" x14ac:dyDescent="0.45">
      <c r="B24" s="50" t="s">
        <v>80</v>
      </c>
      <c r="C24" s="56"/>
      <c r="D24" s="100">
        <v>2261</v>
      </c>
      <c r="E24" s="101">
        <v>27</v>
      </c>
      <c r="F24" s="101">
        <v>44</v>
      </c>
      <c r="G24" s="100">
        <v>71</v>
      </c>
      <c r="H24" s="101" t="e">
        <v>#REF!</v>
      </c>
      <c r="I24" s="101">
        <v>105</v>
      </c>
      <c r="J24" s="101">
        <v>92</v>
      </c>
      <c r="K24" s="101">
        <v>93</v>
      </c>
      <c r="L24" s="101">
        <v>53</v>
      </c>
      <c r="M24" s="101">
        <v>34</v>
      </c>
      <c r="N24" s="100">
        <v>377</v>
      </c>
      <c r="O24" s="101">
        <v>448</v>
      </c>
      <c r="P24" s="102">
        <v>1.1941618752764263</v>
      </c>
      <c r="Q24" s="103">
        <v>1.9460415745245467</v>
      </c>
      <c r="R24" s="104">
        <v>3.1402034498009734</v>
      </c>
      <c r="S24" s="103" t="e">
        <v>#REF!</v>
      </c>
      <c r="T24" s="103">
        <v>4.643962848297214</v>
      </c>
      <c r="U24" s="103">
        <v>4.0689960194604158</v>
      </c>
      <c r="V24" s="103">
        <v>4.1132242370632461</v>
      </c>
      <c r="W24" s="103">
        <v>2.3440955329500222</v>
      </c>
      <c r="X24" s="103">
        <v>1.5037593984962405</v>
      </c>
      <c r="Y24" s="105">
        <v>16.674038036267138</v>
      </c>
      <c r="Z24" s="105">
        <v>19.814241486068113</v>
      </c>
      <c r="AA24" s="106" t="s">
        <v>80</v>
      </c>
      <c r="AB24" s="107"/>
      <c r="AC24" s="100">
        <v>1144</v>
      </c>
      <c r="AD24" s="101">
        <v>23</v>
      </c>
      <c r="AE24" s="101">
        <v>37</v>
      </c>
      <c r="AF24" s="100">
        <v>60</v>
      </c>
      <c r="AG24" s="101" t="e">
        <v>#REF!</v>
      </c>
      <c r="AH24" s="101">
        <v>91</v>
      </c>
      <c r="AI24" s="101">
        <v>80</v>
      </c>
      <c r="AJ24" s="101">
        <v>86</v>
      </c>
      <c r="AK24" s="101">
        <v>47</v>
      </c>
      <c r="AL24" s="101">
        <v>28</v>
      </c>
      <c r="AM24" s="100">
        <v>332</v>
      </c>
      <c r="AN24" s="108">
        <v>392</v>
      </c>
      <c r="AO24" s="102">
        <v>2.0104895104895104</v>
      </c>
      <c r="AP24" s="111">
        <v>3.2342657342657342</v>
      </c>
      <c r="AQ24" s="103">
        <v>5.244755244755245</v>
      </c>
      <c r="AR24" s="112" t="e">
        <v>#REF!</v>
      </c>
      <c r="AS24" s="112">
        <v>7.9545454545454541</v>
      </c>
      <c r="AT24" s="103">
        <v>6.9930069930069934</v>
      </c>
      <c r="AU24" s="103">
        <v>7.5174825174825166</v>
      </c>
      <c r="AV24" s="103">
        <v>4.1083916083916083</v>
      </c>
      <c r="AW24" s="103">
        <v>2.4475524475524475</v>
      </c>
      <c r="AX24" s="105">
        <v>29.02097902097902</v>
      </c>
      <c r="AY24" s="59">
        <v>34.265734265734267</v>
      </c>
    </row>
    <row r="25" spans="2:51" ht="12.75" customHeight="1" x14ac:dyDescent="0.45">
      <c r="B25" s="50" t="s">
        <v>81</v>
      </c>
      <c r="C25" s="56"/>
      <c r="D25" s="100">
        <v>2436</v>
      </c>
      <c r="E25" s="101">
        <v>17</v>
      </c>
      <c r="F25" s="101">
        <v>12</v>
      </c>
      <c r="G25" s="100">
        <v>29</v>
      </c>
      <c r="H25" s="101" t="e">
        <v>#REF!</v>
      </c>
      <c r="I25" s="101">
        <v>103</v>
      </c>
      <c r="J25" s="101">
        <v>82</v>
      </c>
      <c r="K25" s="101">
        <v>80</v>
      </c>
      <c r="L25" s="101">
        <v>69</v>
      </c>
      <c r="M25" s="101">
        <v>25</v>
      </c>
      <c r="N25" s="100">
        <v>359</v>
      </c>
      <c r="O25" s="101">
        <v>388</v>
      </c>
      <c r="P25" s="102">
        <v>0.69786535303776687</v>
      </c>
      <c r="Q25" s="103">
        <v>0.49261083743842365</v>
      </c>
      <c r="R25" s="104">
        <v>1.1904761904761905</v>
      </c>
      <c r="S25" s="103" t="e">
        <v>#REF!</v>
      </c>
      <c r="T25" s="103">
        <v>4.2282430213464695</v>
      </c>
      <c r="U25" s="103">
        <v>3.3661740558292284</v>
      </c>
      <c r="V25" s="103">
        <v>3.284072249589491</v>
      </c>
      <c r="W25" s="103">
        <v>2.8325123152709359</v>
      </c>
      <c r="X25" s="103">
        <v>1.0262725779967159</v>
      </c>
      <c r="Y25" s="105">
        <v>14.737274220032839</v>
      </c>
      <c r="Z25" s="105">
        <v>15.927750410509031</v>
      </c>
      <c r="AA25" s="106" t="s">
        <v>81</v>
      </c>
      <c r="AB25" s="107"/>
      <c r="AC25" s="100">
        <v>1299</v>
      </c>
      <c r="AD25" s="101">
        <v>15</v>
      </c>
      <c r="AE25" s="101">
        <v>11</v>
      </c>
      <c r="AF25" s="100">
        <v>26</v>
      </c>
      <c r="AG25" s="101" t="e">
        <v>#REF!</v>
      </c>
      <c r="AH25" s="101">
        <v>96</v>
      </c>
      <c r="AI25" s="101">
        <v>71</v>
      </c>
      <c r="AJ25" s="101">
        <v>76</v>
      </c>
      <c r="AK25" s="101">
        <v>63</v>
      </c>
      <c r="AL25" s="101">
        <v>23</v>
      </c>
      <c r="AM25" s="100">
        <v>329</v>
      </c>
      <c r="AN25" s="108">
        <v>355</v>
      </c>
      <c r="AO25" s="102">
        <v>1.1547344110854503</v>
      </c>
      <c r="AP25" s="111">
        <v>0.84680523479599679</v>
      </c>
      <c r="AQ25" s="103">
        <v>2.0015396458814472</v>
      </c>
      <c r="AR25" s="112" t="e">
        <v>#REF!</v>
      </c>
      <c r="AS25" s="112">
        <v>7.3903002309468819</v>
      </c>
      <c r="AT25" s="103">
        <v>5.4657428791377987</v>
      </c>
      <c r="AU25" s="103">
        <v>5.8506543494996146</v>
      </c>
      <c r="AV25" s="103">
        <v>4.8498845265588919</v>
      </c>
      <c r="AW25" s="103">
        <v>1.770592763664357</v>
      </c>
      <c r="AX25" s="105">
        <v>25.327174749807547</v>
      </c>
      <c r="AY25" s="59">
        <v>27.328714395688991</v>
      </c>
    </row>
    <row r="26" spans="2:51" s="32" customFormat="1" ht="6" customHeight="1" x14ac:dyDescent="0.45">
      <c r="B26" s="60"/>
      <c r="C26" s="61"/>
      <c r="D26" s="113"/>
      <c r="E26" s="114"/>
      <c r="F26" s="115"/>
      <c r="G26" s="116"/>
      <c r="H26" s="116"/>
      <c r="I26" s="117"/>
      <c r="J26" s="118"/>
      <c r="K26" s="119"/>
      <c r="L26" s="119"/>
      <c r="M26" s="120"/>
      <c r="N26" s="113"/>
      <c r="O26" s="113"/>
      <c r="P26" s="66"/>
      <c r="Q26" s="64"/>
      <c r="R26" s="65"/>
      <c r="S26" s="64"/>
      <c r="T26" s="64"/>
      <c r="U26" s="64"/>
      <c r="V26" s="64"/>
      <c r="W26" s="64"/>
      <c r="X26" s="64"/>
      <c r="Y26" s="67"/>
      <c r="Z26" s="67"/>
      <c r="AA26" s="60"/>
      <c r="AB26" s="61"/>
      <c r="AC26" s="62"/>
      <c r="AD26" s="63"/>
      <c r="AE26" s="64"/>
      <c r="AF26" s="65"/>
      <c r="AG26" s="64"/>
      <c r="AH26" s="64"/>
      <c r="AI26" s="64"/>
      <c r="AJ26" s="64"/>
      <c r="AK26" s="64"/>
      <c r="AL26" s="64"/>
      <c r="AM26" s="65"/>
      <c r="AN26" s="68"/>
      <c r="AO26" s="66"/>
      <c r="AP26" s="69"/>
      <c r="AQ26" s="64"/>
      <c r="AR26" s="68"/>
      <c r="AS26" s="68"/>
      <c r="AT26" s="64"/>
      <c r="AU26" s="64"/>
      <c r="AV26" s="64"/>
      <c r="AW26" s="64"/>
      <c r="AX26" s="67"/>
      <c r="AY26" s="70"/>
    </row>
    <row r="27" spans="2:51" ht="12.75" customHeight="1" x14ac:dyDescent="0.45">
      <c r="B27" s="143" t="s">
        <v>82</v>
      </c>
      <c r="C27" s="72" t="s">
        <v>56</v>
      </c>
      <c r="D27" s="121">
        <v>86709</v>
      </c>
      <c r="E27" s="122">
        <v>2208</v>
      </c>
      <c r="F27" s="122">
        <v>2647</v>
      </c>
      <c r="G27" s="121">
        <v>4855</v>
      </c>
      <c r="H27" s="122" t="e">
        <v>#REF!</v>
      </c>
      <c r="I27" s="122">
        <v>2478</v>
      </c>
      <c r="J27" s="122">
        <v>3341</v>
      </c>
      <c r="K27" s="122">
        <v>2407</v>
      </c>
      <c r="L27" s="122">
        <v>1692</v>
      </c>
      <c r="M27" s="122">
        <v>1281</v>
      </c>
      <c r="N27" s="121">
        <v>11199</v>
      </c>
      <c r="O27" s="122">
        <v>16054</v>
      </c>
      <c r="P27" s="123">
        <v>2.5464484655572086</v>
      </c>
      <c r="Q27" s="124">
        <v>3.052739623337831</v>
      </c>
      <c r="R27" s="125">
        <v>5.5991880888950396</v>
      </c>
      <c r="S27" s="124" t="e">
        <v>#REF!</v>
      </c>
      <c r="T27" s="124">
        <v>2.8578348268345843</v>
      </c>
      <c r="U27" s="124">
        <v>3.8531179001026419</v>
      </c>
      <c r="V27" s="124">
        <v>2.7759517466468302</v>
      </c>
      <c r="W27" s="124">
        <v>1.9513545306715567</v>
      </c>
      <c r="X27" s="124">
        <v>1.4773552918382176</v>
      </c>
      <c r="Y27" s="126">
        <v>12.91561429609383</v>
      </c>
      <c r="Z27" s="126">
        <v>18.514802384988872</v>
      </c>
      <c r="AA27" s="143" t="s">
        <v>82</v>
      </c>
      <c r="AB27" s="72" t="s">
        <v>56</v>
      </c>
      <c r="AC27" s="121">
        <v>40287</v>
      </c>
      <c r="AD27" s="122">
        <v>1899</v>
      </c>
      <c r="AE27" s="122">
        <v>2275</v>
      </c>
      <c r="AF27" s="121">
        <v>4174</v>
      </c>
      <c r="AG27" s="122" t="e">
        <v>#REF!</v>
      </c>
      <c r="AH27" s="122">
        <v>2213</v>
      </c>
      <c r="AI27" s="122">
        <v>2934</v>
      </c>
      <c r="AJ27" s="122">
        <v>2170</v>
      </c>
      <c r="AK27" s="122">
        <v>1499</v>
      </c>
      <c r="AL27" s="122">
        <v>1150</v>
      </c>
      <c r="AM27" s="121">
        <v>9966</v>
      </c>
      <c r="AN27" s="127">
        <v>14140</v>
      </c>
      <c r="AO27" s="123">
        <v>4.7136793506590218</v>
      </c>
      <c r="AP27" s="109">
        <v>5.6469828977089378</v>
      </c>
      <c r="AQ27" s="124">
        <v>10.36066224836796</v>
      </c>
      <c r="AR27" s="110" t="e">
        <v>#REF!</v>
      </c>
      <c r="AS27" s="110">
        <v>5.4930871000570907</v>
      </c>
      <c r="AT27" s="124">
        <v>7.282746295331</v>
      </c>
      <c r="AU27" s="124">
        <v>5.3863529178146798</v>
      </c>
      <c r="AV27" s="124">
        <v>3.7208032367761308</v>
      </c>
      <c r="AW27" s="124">
        <v>2.8545188274133095</v>
      </c>
      <c r="AX27" s="126">
        <v>24.73750837739221</v>
      </c>
      <c r="AY27" s="55">
        <v>35.098170625760176</v>
      </c>
    </row>
    <row r="28" spans="2:51" ht="12.75" customHeight="1" x14ac:dyDescent="0.45">
      <c r="B28" s="144"/>
      <c r="C28" s="81" t="s">
        <v>64</v>
      </c>
      <c r="D28" s="100">
        <v>70550</v>
      </c>
      <c r="E28" s="101">
        <v>1557</v>
      </c>
      <c r="F28" s="101">
        <v>1206</v>
      </c>
      <c r="G28" s="100">
        <v>2763</v>
      </c>
      <c r="H28" s="101" t="e">
        <v>#REF!</v>
      </c>
      <c r="I28" s="101">
        <v>2988</v>
      </c>
      <c r="J28" s="101">
        <v>1848</v>
      </c>
      <c r="K28" s="101">
        <v>1506</v>
      </c>
      <c r="L28" s="101">
        <v>1192</v>
      </c>
      <c r="M28" s="101">
        <v>881</v>
      </c>
      <c r="N28" s="100">
        <v>8415</v>
      </c>
      <c r="O28" s="101">
        <v>11178</v>
      </c>
      <c r="P28" s="102">
        <v>2.2069454287739192</v>
      </c>
      <c r="Q28" s="103">
        <v>1.709425939050319</v>
      </c>
      <c r="R28" s="104">
        <v>3.916371367824238</v>
      </c>
      <c r="S28" s="103" t="e">
        <v>#REF!</v>
      </c>
      <c r="T28" s="103">
        <v>4.2352941176470589</v>
      </c>
      <c r="U28" s="103">
        <v>2.619418851878101</v>
      </c>
      <c r="V28" s="103">
        <v>2.1346562721474132</v>
      </c>
      <c r="W28" s="103">
        <v>1.6895818568391212</v>
      </c>
      <c r="X28" s="103">
        <v>1.2487597448618002</v>
      </c>
      <c r="Y28" s="105">
        <v>11.927710843373495</v>
      </c>
      <c r="Z28" s="105">
        <v>15.844082211197733</v>
      </c>
      <c r="AA28" s="144"/>
      <c r="AB28" s="81" t="s">
        <v>64</v>
      </c>
      <c r="AC28" s="100">
        <v>30946</v>
      </c>
      <c r="AD28" s="101">
        <v>1308</v>
      </c>
      <c r="AE28" s="101">
        <v>1015</v>
      </c>
      <c r="AF28" s="100">
        <v>2323</v>
      </c>
      <c r="AG28" s="101" t="e">
        <v>#REF!</v>
      </c>
      <c r="AH28" s="101">
        <v>2600</v>
      </c>
      <c r="AI28" s="101">
        <v>1596</v>
      </c>
      <c r="AJ28" s="101">
        <v>1326</v>
      </c>
      <c r="AK28" s="101">
        <v>1082</v>
      </c>
      <c r="AL28" s="101">
        <v>764</v>
      </c>
      <c r="AM28" s="100">
        <v>7368</v>
      </c>
      <c r="AN28" s="108">
        <v>9691</v>
      </c>
      <c r="AO28" s="102">
        <v>4.2267175079170167</v>
      </c>
      <c r="AP28" s="111">
        <v>3.2799069346603762</v>
      </c>
      <c r="AQ28" s="103">
        <v>7.5066244425773938</v>
      </c>
      <c r="AR28" s="112" t="e">
        <v>#REF!</v>
      </c>
      <c r="AS28" s="112">
        <v>8.4017320493763332</v>
      </c>
      <c r="AT28" s="103">
        <v>5.1573709041556262</v>
      </c>
      <c r="AU28" s="103">
        <v>4.2848833451819299</v>
      </c>
      <c r="AV28" s="103">
        <v>3.496413106701997</v>
      </c>
      <c r="AW28" s="103">
        <v>2.4688166483551996</v>
      </c>
      <c r="AX28" s="105">
        <v>23.809216053771085</v>
      </c>
      <c r="AY28" s="59">
        <v>31.315840496348478</v>
      </c>
    </row>
    <row r="29" spans="2:51" ht="12.75" customHeight="1" x14ac:dyDescent="0.45">
      <c r="B29" s="144"/>
      <c r="C29" s="81" t="s">
        <v>83</v>
      </c>
      <c r="D29" s="100">
        <v>36086</v>
      </c>
      <c r="E29" s="101">
        <v>782</v>
      </c>
      <c r="F29" s="101">
        <v>732</v>
      </c>
      <c r="G29" s="100">
        <v>1514</v>
      </c>
      <c r="H29" s="101" t="e">
        <v>#REF!</v>
      </c>
      <c r="I29" s="101">
        <v>1305</v>
      </c>
      <c r="J29" s="101">
        <v>961</v>
      </c>
      <c r="K29" s="101">
        <v>753</v>
      </c>
      <c r="L29" s="101">
        <v>799</v>
      </c>
      <c r="M29" s="101">
        <v>703</v>
      </c>
      <c r="N29" s="100">
        <v>4521</v>
      </c>
      <c r="O29" s="101">
        <v>6035</v>
      </c>
      <c r="P29" s="102">
        <v>2.1670453915645957</v>
      </c>
      <c r="Q29" s="103">
        <v>2.0284875020783684</v>
      </c>
      <c r="R29" s="104">
        <v>4.1955328936429641</v>
      </c>
      <c r="S29" s="103" t="e">
        <v>#REF!</v>
      </c>
      <c r="T29" s="103">
        <v>3.6163609155905339</v>
      </c>
      <c r="U29" s="103">
        <v>2.6630826359252895</v>
      </c>
      <c r="V29" s="103">
        <v>2.0866818156625841</v>
      </c>
      <c r="W29" s="103">
        <v>2.2141550739899132</v>
      </c>
      <c r="X29" s="103">
        <v>1.9481239261763563</v>
      </c>
      <c r="Y29" s="105">
        <v>12.528404367344676</v>
      </c>
      <c r="Z29" s="105">
        <v>16.72393726098764</v>
      </c>
      <c r="AA29" s="144"/>
      <c r="AB29" s="81" t="s">
        <v>83</v>
      </c>
      <c r="AC29" s="100">
        <v>17034</v>
      </c>
      <c r="AD29" s="101">
        <v>660</v>
      </c>
      <c r="AE29" s="101">
        <v>620</v>
      </c>
      <c r="AF29" s="100">
        <v>1280</v>
      </c>
      <c r="AG29" s="101" t="e">
        <v>#REF!</v>
      </c>
      <c r="AH29" s="101">
        <v>1144</v>
      </c>
      <c r="AI29" s="101">
        <v>868</v>
      </c>
      <c r="AJ29" s="101">
        <v>677</v>
      </c>
      <c r="AK29" s="101">
        <v>722</v>
      </c>
      <c r="AL29" s="101">
        <v>615</v>
      </c>
      <c r="AM29" s="100">
        <v>4026</v>
      </c>
      <c r="AN29" s="108">
        <v>5306</v>
      </c>
      <c r="AO29" s="102">
        <v>3.8746037337090526</v>
      </c>
      <c r="AP29" s="111">
        <v>3.6397792649994125</v>
      </c>
      <c r="AQ29" s="103">
        <v>7.5143829987084656</v>
      </c>
      <c r="AR29" s="112" t="e">
        <v>#REF!</v>
      </c>
      <c r="AS29" s="112">
        <v>6.7159798050956914</v>
      </c>
      <c r="AT29" s="103">
        <v>5.0956909709991782</v>
      </c>
      <c r="AU29" s="103">
        <v>3.9744041329106494</v>
      </c>
      <c r="AV29" s="103">
        <v>4.2385816602089941</v>
      </c>
      <c r="AW29" s="103">
        <v>3.610426206410708</v>
      </c>
      <c r="AX29" s="105">
        <v>23.635082775625222</v>
      </c>
      <c r="AY29" s="59">
        <v>31.149465774333684</v>
      </c>
    </row>
    <row r="30" spans="2:51" ht="12.75" customHeight="1" x14ac:dyDescent="0.45">
      <c r="B30" s="144"/>
      <c r="C30" s="81" t="s">
        <v>62</v>
      </c>
      <c r="D30" s="100">
        <v>59706</v>
      </c>
      <c r="E30" s="101">
        <v>926</v>
      </c>
      <c r="F30" s="101">
        <v>1021</v>
      </c>
      <c r="G30" s="100">
        <v>1947</v>
      </c>
      <c r="H30" s="101" t="e">
        <v>#REF!</v>
      </c>
      <c r="I30" s="101">
        <v>2406</v>
      </c>
      <c r="J30" s="101">
        <v>1761</v>
      </c>
      <c r="K30" s="101">
        <v>1251</v>
      </c>
      <c r="L30" s="101">
        <v>1144</v>
      </c>
      <c r="M30" s="101">
        <v>711</v>
      </c>
      <c r="N30" s="100">
        <v>7273</v>
      </c>
      <c r="O30" s="101">
        <v>9220</v>
      </c>
      <c r="P30" s="102">
        <v>1.5509329045657054</v>
      </c>
      <c r="Q30" s="103">
        <v>1.710045891535189</v>
      </c>
      <c r="R30" s="104">
        <v>3.2609787961008947</v>
      </c>
      <c r="S30" s="103" t="e">
        <v>#REF!</v>
      </c>
      <c r="T30" s="103">
        <v>4.0297457541955577</v>
      </c>
      <c r="U30" s="103">
        <v>2.9494523163501154</v>
      </c>
      <c r="V30" s="103">
        <v>2.0952668073560448</v>
      </c>
      <c r="W30" s="103">
        <v>1.9160553378219944</v>
      </c>
      <c r="X30" s="103">
        <v>1.1908350919505577</v>
      </c>
      <c r="Y30" s="105">
        <v>12.18135530767427</v>
      </c>
      <c r="Z30" s="105">
        <v>15.442334103775165</v>
      </c>
      <c r="AA30" s="144"/>
      <c r="AB30" s="81" t="s">
        <v>62</v>
      </c>
      <c r="AC30" s="100">
        <v>28786</v>
      </c>
      <c r="AD30" s="101">
        <v>809</v>
      </c>
      <c r="AE30" s="101">
        <v>875</v>
      </c>
      <c r="AF30" s="100">
        <v>1684</v>
      </c>
      <c r="AG30" s="101" t="e">
        <v>#REF!</v>
      </c>
      <c r="AH30" s="101">
        <v>2171</v>
      </c>
      <c r="AI30" s="101">
        <v>1603</v>
      </c>
      <c r="AJ30" s="101">
        <v>1141</v>
      </c>
      <c r="AK30" s="101">
        <v>1047</v>
      </c>
      <c r="AL30" s="101">
        <v>648</v>
      </c>
      <c r="AM30" s="100">
        <v>6610</v>
      </c>
      <c r="AN30" s="108">
        <v>8294</v>
      </c>
      <c r="AO30" s="102">
        <v>2.8103939414993397</v>
      </c>
      <c r="AP30" s="111">
        <v>3.0396720628083096</v>
      </c>
      <c r="AQ30" s="103">
        <v>5.8500660043076493</v>
      </c>
      <c r="AR30" s="112" t="e">
        <v>#REF!</v>
      </c>
      <c r="AS30" s="112">
        <v>7.5418606266935324</v>
      </c>
      <c r="AT30" s="103">
        <v>5.5686792190648235</v>
      </c>
      <c r="AU30" s="103">
        <v>3.9637323699020359</v>
      </c>
      <c r="AV30" s="103">
        <v>3.6371847425832002</v>
      </c>
      <c r="AW30" s="103">
        <v>2.2510942819426107</v>
      </c>
      <c r="AX30" s="105">
        <v>22.962551240186201</v>
      </c>
      <c r="AY30" s="59">
        <v>28.81261724449385</v>
      </c>
    </row>
    <row r="31" spans="2:51" ht="12.75" customHeight="1" x14ac:dyDescent="0.45">
      <c r="B31" s="144"/>
      <c r="C31" s="81" t="s">
        <v>58</v>
      </c>
      <c r="D31" s="100">
        <v>38221</v>
      </c>
      <c r="E31" s="101">
        <v>656</v>
      </c>
      <c r="F31" s="101">
        <v>666</v>
      </c>
      <c r="G31" s="100">
        <v>1322</v>
      </c>
      <c r="H31" s="101" t="e">
        <v>#REF!</v>
      </c>
      <c r="I31" s="101">
        <v>1488</v>
      </c>
      <c r="J31" s="101">
        <v>1328</v>
      </c>
      <c r="K31" s="101">
        <v>1020</v>
      </c>
      <c r="L31" s="101">
        <v>855</v>
      </c>
      <c r="M31" s="101">
        <v>561</v>
      </c>
      <c r="N31" s="100">
        <v>5252</v>
      </c>
      <c r="O31" s="101">
        <v>6574</v>
      </c>
      <c r="P31" s="102">
        <v>1.7163339525391799</v>
      </c>
      <c r="Q31" s="103">
        <v>1.7424975798644726</v>
      </c>
      <c r="R31" s="104">
        <v>3.4588315324036523</v>
      </c>
      <c r="S31" s="103" t="e">
        <v>#REF!</v>
      </c>
      <c r="T31" s="103">
        <v>3.893147746003506</v>
      </c>
      <c r="U31" s="103">
        <v>3.4745297087988276</v>
      </c>
      <c r="V31" s="103">
        <v>2.6686899871798229</v>
      </c>
      <c r="W31" s="103">
        <v>2.2369901363124982</v>
      </c>
      <c r="X31" s="103">
        <v>1.4677794929489025</v>
      </c>
      <c r="Y31" s="105">
        <v>13.741137071243555</v>
      </c>
      <c r="Z31" s="105">
        <v>17.199968603647207</v>
      </c>
      <c r="AA31" s="144"/>
      <c r="AB31" s="81" t="s">
        <v>58</v>
      </c>
      <c r="AC31" s="100">
        <v>18834</v>
      </c>
      <c r="AD31" s="101">
        <v>563</v>
      </c>
      <c r="AE31" s="101">
        <v>593</v>
      </c>
      <c r="AF31" s="100">
        <v>1156</v>
      </c>
      <c r="AG31" s="101" t="e">
        <v>#REF!</v>
      </c>
      <c r="AH31" s="101">
        <v>1331</v>
      </c>
      <c r="AI31" s="101">
        <v>1187</v>
      </c>
      <c r="AJ31" s="101">
        <v>922</v>
      </c>
      <c r="AK31" s="101">
        <v>795</v>
      </c>
      <c r="AL31" s="101">
        <v>491</v>
      </c>
      <c r="AM31" s="100">
        <v>4726</v>
      </c>
      <c r="AN31" s="108">
        <v>5882</v>
      </c>
      <c r="AO31" s="102">
        <v>2.9892747159392585</v>
      </c>
      <c r="AP31" s="111">
        <v>3.1485611128809596</v>
      </c>
      <c r="AQ31" s="103">
        <v>6.1378358288202186</v>
      </c>
      <c r="AR31" s="112" t="e">
        <v>#REF!</v>
      </c>
      <c r="AS31" s="112">
        <v>7.0670064776468084</v>
      </c>
      <c r="AT31" s="103">
        <v>6.302431772326643</v>
      </c>
      <c r="AU31" s="103">
        <v>4.8954019326749494</v>
      </c>
      <c r="AV31" s="103">
        <v>4.2210895189550808</v>
      </c>
      <c r="AW31" s="103">
        <v>2.6069873632791762</v>
      </c>
      <c r="AX31" s="105">
        <v>25.092917064882659</v>
      </c>
      <c r="AY31" s="59">
        <v>31.230752893702878</v>
      </c>
    </row>
    <row r="32" spans="2:51" ht="12.75" customHeight="1" x14ac:dyDescent="0.45">
      <c r="B32" s="144"/>
      <c r="C32" s="81" t="s">
        <v>60</v>
      </c>
      <c r="D32" s="100">
        <v>43439</v>
      </c>
      <c r="E32" s="101">
        <v>548</v>
      </c>
      <c r="F32" s="101">
        <v>1102</v>
      </c>
      <c r="G32" s="100">
        <v>1650</v>
      </c>
      <c r="H32" s="101" t="e">
        <v>#REF!</v>
      </c>
      <c r="I32" s="101">
        <v>1440</v>
      </c>
      <c r="J32" s="101">
        <v>1686</v>
      </c>
      <c r="K32" s="101">
        <v>1357</v>
      </c>
      <c r="L32" s="101">
        <v>1024</v>
      </c>
      <c r="M32" s="101">
        <v>730</v>
      </c>
      <c r="N32" s="100">
        <v>6237</v>
      </c>
      <c r="O32" s="101">
        <v>7887</v>
      </c>
      <c r="P32" s="102">
        <v>1.2615391698703931</v>
      </c>
      <c r="Q32" s="103">
        <v>2.5368908124036005</v>
      </c>
      <c r="R32" s="104">
        <v>3.7984299822739933</v>
      </c>
      <c r="S32" s="103" t="e">
        <v>#REF!</v>
      </c>
      <c r="T32" s="103">
        <v>3.3149934390754852</v>
      </c>
      <c r="U32" s="103">
        <v>3.8813048182508805</v>
      </c>
      <c r="V32" s="103">
        <v>3.1239209005732174</v>
      </c>
      <c r="W32" s="103">
        <v>2.3573286677870118</v>
      </c>
      <c r="X32" s="103">
        <v>1.6805175073091001</v>
      </c>
      <c r="Y32" s="105">
        <v>14.358065332995695</v>
      </c>
      <c r="Z32" s="105">
        <v>18.156495315269687</v>
      </c>
      <c r="AA32" s="144"/>
      <c r="AB32" s="81" t="s">
        <v>60</v>
      </c>
      <c r="AC32" s="100">
        <v>22711</v>
      </c>
      <c r="AD32" s="101">
        <v>478</v>
      </c>
      <c r="AE32" s="101">
        <v>965</v>
      </c>
      <c r="AF32" s="100">
        <v>1443</v>
      </c>
      <c r="AG32" s="101" t="e">
        <v>#REF!</v>
      </c>
      <c r="AH32" s="101">
        <v>1306</v>
      </c>
      <c r="AI32" s="101">
        <v>1518</v>
      </c>
      <c r="AJ32" s="101">
        <v>1218</v>
      </c>
      <c r="AK32" s="101">
        <v>949</v>
      </c>
      <c r="AL32" s="101">
        <v>655</v>
      </c>
      <c r="AM32" s="100">
        <v>5646</v>
      </c>
      <c r="AN32" s="108">
        <v>7089</v>
      </c>
      <c r="AO32" s="102">
        <v>2.1047069701906564</v>
      </c>
      <c r="AP32" s="111">
        <v>4.2490423142970366</v>
      </c>
      <c r="AQ32" s="103">
        <v>6.3537492844876935</v>
      </c>
      <c r="AR32" s="112" t="e">
        <v>#REF!</v>
      </c>
      <c r="AS32" s="112">
        <v>5.7505173704372332</v>
      </c>
      <c r="AT32" s="103">
        <v>6.6839857337853896</v>
      </c>
      <c r="AU32" s="103">
        <v>5.3630399365946015</v>
      </c>
      <c r="AV32" s="103">
        <v>4.1785918717801946</v>
      </c>
      <c r="AW32" s="103">
        <v>2.8840649905332216</v>
      </c>
      <c r="AX32" s="105">
        <v>24.860199903130642</v>
      </c>
      <c r="AY32" s="59">
        <v>31.213949187618333</v>
      </c>
    </row>
    <row r="33" spans="2:51" ht="12.75" customHeight="1" x14ac:dyDescent="0.45">
      <c r="B33" s="145"/>
      <c r="C33" s="83" t="s">
        <v>84</v>
      </c>
      <c r="D33" s="128">
        <v>16310</v>
      </c>
      <c r="E33" s="129">
        <v>442</v>
      </c>
      <c r="F33" s="129">
        <v>427</v>
      </c>
      <c r="G33" s="128">
        <v>869</v>
      </c>
      <c r="H33" s="129" t="e">
        <v>#REF!</v>
      </c>
      <c r="I33" s="129">
        <v>688</v>
      </c>
      <c r="J33" s="129">
        <v>466</v>
      </c>
      <c r="K33" s="129">
        <v>371</v>
      </c>
      <c r="L33" s="129">
        <v>358</v>
      </c>
      <c r="M33" s="129">
        <v>237</v>
      </c>
      <c r="N33" s="128">
        <v>2120</v>
      </c>
      <c r="O33" s="101">
        <v>2989</v>
      </c>
      <c r="P33" s="102">
        <v>2.7099938687921519</v>
      </c>
      <c r="Q33" s="103">
        <v>2.6180257510729614</v>
      </c>
      <c r="R33" s="104">
        <v>5.3280196198651133</v>
      </c>
      <c r="S33" s="103" t="e">
        <v>#REF!</v>
      </c>
      <c r="T33" s="103">
        <v>4.2182709993868794</v>
      </c>
      <c r="U33" s="103">
        <v>2.8571428571428572</v>
      </c>
      <c r="V33" s="103">
        <v>2.2746781115879826</v>
      </c>
      <c r="W33" s="103">
        <v>2.1949724095646843</v>
      </c>
      <c r="X33" s="103">
        <v>1.4530962599632129</v>
      </c>
      <c r="Y33" s="105">
        <v>12.998160637645617</v>
      </c>
      <c r="Z33" s="105">
        <v>18.326180257510728</v>
      </c>
      <c r="AA33" s="145"/>
      <c r="AB33" s="83" t="s">
        <v>84</v>
      </c>
      <c r="AC33" s="128">
        <v>8637</v>
      </c>
      <c r="AD33" s="129">
        <v>377</v>
      </c>
      <c r="AE33" s="129">
        <v>392</v>
      </c>
      <c r="AF33" s="128">
        <v>769</v>
      </c>
      <c r="AG33" s="129" t="e">
        <v>#REF!</v>
      </c>
      <c r="AH33" s="129">
        <v>638</v>
      </c>
      <c r="AI33" s="129">
        <v>428</v>
      </c>
      <c r="AJ33" s="129">
        <v>343</v>
      </c>
      <c r="AK33" s="129">
        <v>333</v>
      </c>
      <c r="AL33" s="129">
        <v>219</v>
      </c>
      <c r="AM33" s="128">
        <v>1961</v>
      </c>
      <c r="AN33" s="130">
        <v>2730</v>
      </c>
      <c r="AO33" s="131">
        <v>4.3649415306240593</v>
      </c>
      <c r="AP33" s="132">
        <v>4.5386129443093672</v>
      </c>
      <c r="AQ33" s="133">
        <v>8.9035544749334257</v>
      </c>
      <c r="AR33" s="134" t="e">
        <v>#REF!</v>
      </c>
      <c r="AS33" s="134">
        <v>7.3868241287484082</v>
      </c>
      <c r="AT33" s="133">
        <v>4.9554243371541045</v>
      </c>
      <c r="AU33" s="133">
        <v>3.9712863262706963</v>
      </c>
      <c r="AV33" s="133">
        <v>3.8555053838138247</v>
      </c>
      <c r="AW33" s="133">
        <v>2.5356026398054881</v>
      </c>
      <c r="AX33" s="135">
        <v>22.704642815792518</v>
      </c>
      <c r="AY33" s="92">
        <v>31.608197290725947</v>
      </c>
    </row>
    <row r="34" spans="2:51" ht="21.75" customHeight="1" x14ac:dyDescent="0.45">
      <c r="B34" s="33" t="s">
        <v>85</v>
      </c>
      <c r="C34" s="34"/>
      <c r="D34" s="128">
        <v>351021</v>
      </c>
      <c r="E34" s="129">
        <v>7119</v>
      </c>
      <c r="F34" s="129">
        <v>7801</v>
      </c>
      <c r="G34" s="128">
        <v>14920</v>
      </c>
      <c r="H34" s="129" t="e">
        <v>#REF!</v>
      </c>
      <c r="I34" s="129">
        <v>12793</v>
      </c>
      <c r="J34" s="129">
        <v>11391</v>
      </c>
      <c r="K34" s="129">
        <v>8665</v>
      </c>
      <c r="L34" s="129">
        <v>7064</v>
      </c>
      <c r="M34" s="129">
        <v>5104</v>
      </c>
      <c r="N34" s="128">
        <v>45017</v>
      </c>
      <c r="O34" s="136">
        <v>59937</v>
      </c>
      <c r="P34" s="137">
        <v>2.0280837898587265</v>
      </c>
      <c r="Q34" s="138">
        <v>2.2223741599505442</v>
      </c>
      <c r="R34" s="139">
        <v>4.2504579498092703</v>
      </c>
      <c r="S34" s="138" t="e">
        <v>#REF!</v>
      </c>
      <c r="T34" s="138">
        <v>3.6445112970449065</v>
      </c>
      <c r="U34" s="138">
        <v>3.2451049937183245</v>
      </c>
      <c r="V34" s="138">
        <v>2.4685132798322607</v>
      </c>
      <c r="W34" s="138">
        <v>2.0124152116255156</v>
      </c>
      <c r="X34" s="138">
        <v>1.4540440600419919</v>
      </c>
      <c r="Y34" s="140">
        <v>12.824588842262999</v>
      </c>
      <c r="Z34" s="140">
        <v>17.075046792072268</v>
      </c>
      <c r="AA34" s="33" t="s">
        <v>85</v>
      </c>
      <c r="AB34" s="34"/>
      <c r="AC34" s="128">
        <v>167235</v>
      </c>
      <c r="AD34" s="129">
        <v>6094</v>
      </c>
      <c r="AE34" s="129">
        <v>6735</v>
      </c>
      <c r="AF34" s="128">
        <v>12829</v>
      </c>
      <c r="AG34" s="129" t="e">
        <v>#REF!</v>
      </c>
      <c r="AH34" s="129">
        <v>11403</v>
      </c>
      <c r="AI34" s="129">
        <v>10134</v>
      </c>
      <c r="AJ34" s="129">
        <v>7797</v>
      </c>
      <c r="AK34" s="129">
        <v>6427</v>
      </c>
      <c r="AL34" s="129">
        <v>4542</v>
      </c>
      <c r="AM34" s="128">
        <v>40303</v>
      </c>
      <c r="AN34" s="130">
        <v>53132</v>
      </c>
      <c r="AO34" s="131">
        <v>3.6439740484946332</v>
      </c>
      <c r="AP34" s="132">
        <v>4.0272670194636291</v>
      </c>
      <c r="AQ34" s="133">
        <v>7.6712410679582623</v>
      </c>
      <c r="AR34" s="134" t="e">
        <v>#REF!</v>
      </c>
      <c r="AS34" s="134">
        <v>6.8185487487667045</v>
      </c>
      <c r="AT34" s="133">
        <v>6.0597362992196615</v>
      </c>
      <c r="AU34" s="133">
        <v>4.6623015517086728</v>
      </c>
      <c r="AV34" s="133">
        <v>3.8430950458935036</v>
      </c>
      <c r="AW34" s="133">
        <v>2.715938649206207</v>
      </c>
      <c r="AX34" s="135">
        <v>24.09962029479475</v>
      </c>
      <c r="AY34" s="92">
        <v>31.77086136275301</v>
      </c>
    </row>
    <row r="36" spans="2:51" ht="13.2" x14ac:dyDescent="0.2">
      <c r="D36" s="98" t="s">
        <v>89</v>
      </c>
    </row>
  </sheetData>
  <mergeCells count="72">
    <mergeCell ref="B27:B33"/>
    <mergeCell ref="AA27:AA33"/>
    <mergeCell ref="B34:C34"/>
    <mergeCell ref="AA34:AB34"/>
    <mergeCell ref="B24:C24"/>
    <mergeCell ref="AA24:AB24"/>
    <mergeCell ref="B25:C25"/>
    <mergeCell ref="AA25:AB25"/>
    <mergeCell ref="B26:C26"/>
    <mergeCell ref="AA26:AB26"/>
    <mergeCell ref="B21:C21"/>
    <mergeCell ref="AA21:AB21"/>
    <mergeCell ref="B22:C22"/>
    <mergeCell ref="AA22:AB22"/>
    <mergeCell ref="B23:C23"/>
    <mergeCell ref="AA23:AB23"/>
    <mergeCell ref="B18:C18"/>
    <mergeCell ref="AA18:AB18"/>
    <mergeCell ref="B19:C19"/>
    <mergeCell ref="AA19:AB19"/>
    <mergeCell ref="B20:C20"/>
    <mergeCell ref="AA20:AB20"/>
    <mergeCell ref="B15:C15"/>
    <mergeCell ref="AA15:AB15"/>
    <mergeCell ref="B16:C16"/>
    <mergeCell ref="AA16:AB16"/>
    <mergeCell ref="B17:C17"/>
    <mergeCell ref="AA17:AB17"/>
    <mergeCell ref="B12:C12"/>
    <mergeCell ref="AA12:AB12"/>
    <mergeCell ref="B13:C13"/>
    <mergeCell ref="AA13:AB13"/>
    <mergeCell ref="B14:C14"/>
    <mergeCell ref="AA14:AB14"/>
    <mergeCell ref="B9:C9"/>
    <mergeCell ref="AA9:AB9"/>
    <mergeCell ref="B10:C10"/>
    <mergeCell ref="AA10:AB10"/>
    <mergeCell ref="B11:C11"/>
    <mergeCell ref="AA11:AB11"/>
    <mergeCell ref="AR5:AW5"/>
    <mergeCell ref="AX5:AX6"/>
    <mergeCell ref="B7:C7"/>
    <mergeCell ref="AA7:AB7"/>
    <mergeCell ref="B8:C8"/>
    <mergeCell ref="AA8:AB8"/>
    <mergeCell ref="P5:Q5"/>
    <mergeCell ref="R5:R6"/>
    <mergeCell ref="S5:X5"/>
    <mergeCell ref="Y5:Y6"/>
    <mergeCell ref="AD5:AE5"/>
    <mergeCell ref="AF5:AF6"/>
    <mergeCell ref="AA4:AB6"/>
    <mergeCell ref="AC4:AC6"/>
    <mergeCell ref="AD4:AM4"/>
    <mergeCell ref="AN4:AN6"/>
    <mergeCell ref="AO4:AX4"/>
    <mergeCell ref="AY4:AY6"/>
    <mergeCell ref="AG5:AL5"/>
    <mergeCell ref="AM5:AM6"/>
    <mergeCell ref="AO5:AP5"/>
    <mergeCell ref="AQ5:AQ6"/>
    <mergeCell ref="B4:C6"/>
    <mergeCell ref="D4:D6"/>
    <mergeCell ref="E4:N4"/>
    <mergeCell ref="O4:O6"/>
    <mergeCell ref="P4:Y4"/>
    <mergeCell ref="Z4:Z6"/>
    <mergeCell ref="E5:F5"/>
    <mergeCell ref="G5:G6"/>
    <mergeCell ref="H5:M5"/>
    <mergeCell ref="N5:N6"/>
  </mergeCells>
  <phoneticPr fontId="3"/>
  <pageMargins left="0.78740157480314965" right="0.78740157480314965" top="0.59055118110236227" bottom="0.78740157480314965" header="0.59055118110236227" footer="0.19685039370078741"/>
  <pageSetup paperSize="9" firstPageNumber="0" fitToWidth="4" orientation="landscape" horizontalDpi="4294967292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8EF90-AEF6-4209-A041-6F4B717F7218}">
  <dimension ref="A1:G17"/>
  <sheetViews>
    <sheetView topLeftCell="B11" workbookViewId="0">
      <selection activeCell="D13" sqref="D13"/>
    </sheetView>
  </sheetViews>
  <sheetFormatPr defaultRowHeight="18" x14ac:dyDescent="0.45"/>
  <cols>
    <col min="1" max="1" width="26" style="1" customWidth="1"/>
    <col min="2" max="2" width="54.59765625" style="3" customWidth="1"/>
    <col min="3" max="4" width="36.69921875" style="1" customWidth="1"/>
    <col min="5" max="5" width="27.796875" style="1" customWidth="1"/>
    <col min="6" max="6" width="26.796875" style="1" customWidth="1"/>
    <col min="7" max="16384" width="8.796875" style="1"/>
  </cols>
  <sheetData>
    <row r="1" spans="1:7" ht="28.2" customHeight="1" x14ac:dyDescent="0.45">
      <c r="B1" s="3" t="s">
        <v>8</v>
      </c>
      <c r="C1" s="1" t="s">
        <v>4</v>
      </c>
      <c r="E1" s="1" t="s">
        <v>5</v>
      </c>
      <c r="F1" s="1" t="s">
        <v>6</v>
      </c>
    </row>
    <row r="2" spans="1:7" x14ac:dyDescent="0.45">
      <c r="A2" s="1" t="s">
        <v>24</v>
      </c>
      <c r="B2" s="4"/>
    </row>
    <row r="3" spans="1:7" ht="40.200000000000003" customHeight="1" x14ac:dyDescent="0.45">
      <c r="A3" s="2" t="s">
        <v>0</v>
      </c>
      <c r="B3" s="4" t="s">
        <v>1</v>
      </c>
      <c r="C3" s="2" t="s">
        <v>7</v>
      </c>
      <c r="D3" s="2" t="s">
        <v>2</v>
      </c>
      <c r="E3" s="2" t="s">
        <v>3</v>
      </c>
      <c r="F3" s="1" t="s">
        <v>18</v>
      </c>
    </row>
    <row r="4" spans="1:7" ht="61.8" customHeight="1" x14ac:dyDescent="0.45">
      <c r="A4" s="1" t="s">
        <v>9</v>
      </c>
      <c r="B4" s="3" t="s">
        <v>10</v>
      </c>
      <c r="C4" s="3" t="s">
        <v>11</v>
      </c>
      <c r="D4" s="4" t="s">
        <v>12</v>
      </c>
      <c r="E4" s="4" t="s">
        <v>13</v>
      </c>
      <c r="F4" s="1" t="s">
        <v>18</v>
      </c>
    </row>
    <row r="5" spans="1:7" ht="162" x14ac:dyDescent="0.45">
      <c r="A5" s="1" t="s">
        <v>14</v>
      </c>
      <c r="B5" s="3" t="s">
        <v>15</v>
      </c>
      <c r="C5" s="3" t="s">
        <v>16</v>
      </c>
      <c r="D5" s="1" t="s">
        <v>17</v>
      </c>
      <c r="E5" s="3" t="s">
        <v>19</v>
      </c>
    </row>
    <row r="6" spans="1:7" ht="54" x14ac:dyDescent="0.45">
      <c r="A6" s="1" t="s">
        <v>20</v>
      </c>
      <c r="C6" s="1" t="s">
        <v>21</v>
      </c>
      <c r="D6" s="3" t="s">
        <v>22</v>
      </c>
      <c r="E6" s="6" t="s">
        <v>25</v>
      </c>
    </row>
    <row r="8" spans="1:7" ht="54" x14ac:dyDescent="0.45">
      <c r="A8" s="1" t="s">
        <v>23</v>
      </c>
      <c r="D8" s="3" t="s">
        <v>26</v>
      </c>
    </row>
    <row r="9" spans="1:7" ht="108" x14ac:dyDescent="0.45">
      <c r="A9" s="1" t="s">
        <v>27</v>
      </c>
      <c r="B9" s="3" t="s">
        <v>28</v>
      </c>
    </row>
    <row r="10" spans="1:7" ht="216" x14ac:dyDescent="0.45">
      <c r="A10" s="2" t="s">
        <v>29</v>
      </c>
      <c r="C10" s="3" t="s">
        <v>30</v>
      </c>
      <c r="D10" s="1" t="s">
        <v>31</v>
      </c>
      <c r="E10" s="5" t="s">
        <v>32</v>
      </c>
    </row>
    <row r="11" spans="1:7" ht="34.200000000000003" customHeight="1" x14ac:dyDescent="0.45">
      <c r="A11" s="1" t="s">
        <v>33</v>
      </c>
      <c r="C11" s="3" t="s">
        <v>34</v>
      </c>
      <c r="D11" s="7" t="s">
        <v>38</v>
      </c>
      <c r="E11" s="8" t="s">
        <v>39</v>
      </c>
      <c r="F11"/>
      <c r="G11"/>
    </row>
    <row r="12" spans="1:7" ht="110.4" customHeight="1" x14ac:dyDescent="0.45">
      <c r="D12" s="7"/>
      <c r="E12" s="9" t="s">
        <v>42</v>
      </c>
      <c r="F12"/>
      <c r="G12"/>
    </row>
    <row r="13" spans="1:7" ht="148.80000000000001" customHeight="1" x14ac:dyDescent="0.45">
      <c r="E13" s="8" t="s">
        <v>39</v>
      </c>
      <c r="F13"/>
    </row>
    <row r="14" spans="1:7" ht="63" customHeight="1" x14ac:dyDescent="0.45">
      <c r="E14" s="8" t="s">
        <v>40</v>
      </c>
      <c r="F14" s="7"/>
      <c r="G14"/>
    </row>
    <row r="15" spans="1:7" ht="36" x14ac:dyDescent="0.45">
      <c r="C15" s="7" t="s">
        <v>35</v>
      </c>
      <c r="E15" s="8" t="s">
        <v>41</v>
      </c>
      <c r="F15" s="7"/>
      <c r="G15"/>
    </row>
    <row r="16" spans="1:7" x14ac:dyDescent="0.45">
      <c r="C16" s="7" t="s">
        <v>36</v>
      </c>
    </row>
    <row r="17" spans="3:3" x14ac:dyDescent="0.45">
      <c r="C17" s="7" t="s">
        <v>37</v>
      </c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要介護H25_P190~191表35,36</vt:lpstr>
      <vt:lpstr>要介護H27_P190~191表39,40</vt:lpstr>
      <vt:lpstr>要介護H28_P187,188表38,39</vt:lpstr>
      <vt:lpstr>要介護H29__P187,188表39,40</vt:lpstr>
      <vt:lpstr>Sheet1</vt:lpstr>
      <vt:lpstr>Sheet1!_Toc150416758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Akiko HARADA</dc:creator>
  <cp:lastModifiedBy>Akiko HARADA</cp:lastModifiedBy>
  <dcterms:created xsi:type="dcterms:W3CDTF">2023-11-10T03:17:15Z</dcterms:created>
  <dcterms:modified xsi:type="dcterms:W3CDTF">2023-11-10T05:40:48Z</dcterms:modified>
</cp:coreProperties>
</file>