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lds/Desktop/H/Helsinki/Helsinki-Courses-2021/LDA-H303-DH-Proj-Course/lucretius-translations-comparison/"/>
    </mc:Choice>
  </mc:AlternateContent>
  <xr:revisionPtr revIDLastSave="0" documentId="13_ncr:1_{ED0C359E-6A6B-5944-8DAE-1F7EC8AD2758}" xr6:coauthVersionLast="47" xr6:coauthVersionMax="47" xr10:uidLastSave="{00000000-0000-0000-0000-000000000000}"/>
  <bookViews>
    <workbookView xWindow="780" yWindow="800" windowWidth="27640" windowHeight="15520" xr2:uid="{34B37042-BD77-924E-993C-9C4999185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<sst xmlns="http://schemas.openxmlformats.org/spreadsheetml/2006/main" count="19" uniqueCount="19">
  <si>
    <t>words</t>
  </si>
  <si>
    <t>1743en</t>
  </si>
  <si>
    <t>1872en</t>
  </si>
  <si>
    <t>1886en</t>
  </si>
  <si>
    <t>1916en</t>
  </si>
  <si>
    <t>1936en</t>
  </si>
  <si>
    <t>edition year</t>
  </si>
  <si>
    <t>Words count in translations relative to Latin text</t>
  </si>
  <si>
    <t>1656en</t>
  </si>
  <si>
    <t>1656_order 173 62.454873646209386</t>
  </si>
  <si>
    <t>1743_order 206 74.36823104693141</t>
  </si>
  <si>
    <t>1872_order 210 75.81227436823104</t>
  </si>
  <si>
    <t>1886_order 237 85.5595667870036</t>
  </si>
  <si>
    <t>1916_order 197 71.11913357400722</t>
  </si>
  <si>
    <t>1936_order 241 87.00361010830325</t>
  </si>
  <si>
    <t>latin</t>
  </si>
  <si>
    <t>% of words in English edition, compared to Latin text</t>
  </si>
  <si>
    <t xml:space="preserve"> words in ENGLISH translation which appear in LATIN text</t>
  </si>
  <si>
    <t>% of ENGLISH words in translation which has a corresponding word in LATIN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</si>
</sst>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8"/>
      <color rgb="FF000000"/>
      <name val="Menlo Regular"/>
    </font>
    <font>
      <sz val="18"/>
      <color theme="1"/>
      <name val="Menlo Regular"/>
    </font>
    <font>
      <b/>
      <sz val="18"/>
      <color theme="1"/>
      <name val="Menlo Regular"/>
    </font>
    <font>
      <sz val="10.5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D8DC-BFA2-E64F-BB8F-E9C3FD68CD55}">
  <dimension ref="B2:K11"/>
  <sheetViews>
    <sheetView tabSelected="1" workbookViewId="0">
      <selection activeCell="D17" sqref="D17"/>
    </sheetView>
  </sheetViews>
  <sheetFormatPr baseColWidth="10" defaultRowHeight="16"/>
  <cols>
    <col min="2" max="2" width="24.33203125" customWidth="1"/>
    <col min="3" max="3" width="16.6640625" customWidth="1"/>
    <col min="4" max="4" width="27.5" customWidth="1"/>
    <col min="5" max="5" width="2.5" customWidth="1"/>
    <col min="6" max="6" width="37.5" customWidth="1"/>
    <col min="7" max="7" width="36.6640625" customWidth="1"/>
  </cols>
  <sheetData>
    <row r="2" spans="2:11" s="1" customFormat="1" ht="26" customHeight="1">
      <c r="B2" s="1" t="s">
        <v>7</v>
      </c>
    </row>
    <row r="4" spans="2:11" ht="119" customHeight="1">
      <c r="B4" s="2" t="s">
        <v>6</v>
      </c>
      <c r="C4" s="2" t="s">
        <v>0</v>
      </c>
      <c r="D4" s="7" t="s">
        <v>16</v>
      </c>
      <c r="E4" s="7"/>
      <c r="F4" s="5" t="s">
        <v>17</v>
      </c>
      <c r="G4" s="5" t="s">
        <v>18</v>
      </c>
    </row>
    <row r="5" spans="2:11" ht="27" customHeight="1">
      <c r="B5" s="3" t="s">
        <v>15</v>
      </c>
      <c r="C5" s="9">
        <v>277</v>
      </c>
      <c r="D5" s="8">
        <f>(C5/C5)*100</f>
        <v>100</v>
      </c>
      <c r="E5" s="8"/>
      <c r="F5" s="2"/>
      <c r="G5" s="2"/>
    </row>
    <row r="6" spans="2:11" ht="23">
      <c r="B6" s="2" t="s">
        <v>8</v>
      </c>
      <c r="C6" s="2">
        <v>358</v>
      </c>
      <c r="D6" s="8">
        <f>(C6/C5)*100</f>
        <v>129.24187725631768</v>
      </c>
      <c r="E6" s="8"/>
      <c r="F6" s="2">
        <v>173</v>
      </c>
      <c r="G6" s="4">
        <f>F6/C5*100</f>
        <v>62.454873646209386</v>
      </c>
      <c r="K6" s="6" t="s">
        <v>9</v>
      </c>
    </row>
    <row r="7" spans="2:11" ht="23">
      <c r="B7" s="2" t="s">
        <v>1</v>
      </c>
      <c r="C7" s="2">
        <v>426</v>
      </c>
      <c r="D7" s="8">
        <f>(C7/C5)*100</f>
        <v>153.79061371841155</v>
      </c>
      <c r="E7" s="8"/>
      <c r="F7" s="2">
        <v>206</v>
      </c>
      <c r="G7" s="4">
        <f>F7/C5*100</f>
        <v>74.368231046931413</v>
      </c>
      <c r="K7" s="6" t="s">
        <v>10</v>
      </c>
    </row>
    <row r="8" spans="2:11" ht="23">
      <c r="B8" s="2" t="s">
        <v>2</v>
      </c>
      <c r="C8" s="2">
        <v>328</v>
      </c>
      <c r="D8" s="8">
        <f>(C8/C5)*100</f>
        <v>118.41155234657039</v>
      </c>
      <c r="E8" s="8"/>
      <c r="F8" s="2">
        <v>210</v>
      </c>
      <c r="G8" s="4">
        <f>F8/C5*100</f>
        <v>75.812274368231044</v>
      </c>
      <c r="K8" s="6" t="s">
        <v>11</v>
      </c>
    </row>
    <row r="9" spans="2:11" ht="23">
      <c r="B9" s="2" t="s">
        <v>3</v>
      </c>
      <c r="C9" s="2">
        <v>443</v>
      </c>
      <c r="D9" s="8">
        <f>(C9/C5)*100</f>
        <v>159.92779783393502</v>
      </c>
      <c r="E9" s="8"/>
      <c r="F9" s="2">
        <v>237</v>
      </c>
      <c r="G9" s="4">
        <f>F9/C5*100</f>
        <v>85.559566787003604</v>
      </c>
      <c r="K9" s="6" t="s">
        <v>12</v>
      </c>
    </row>
    <row r="10" spans="2:11" ht="23">
      <c r="B10" s="2" t="s">
        <v>4</v>
      </c>
      <c r="C10" s="2">
        <v>392</v>
      </c>
      <c r="D10" s="8">
        <f>(C10/C5)*100</f>
        <v>141.51624548736461</v>
      </c>
      <c r="E10" s="8"/>
      <c r="F10" s="2">
        <v>197</v>
      </c>
      <c r="G10" s="4">
        <f>F10/C5*100</f>
        <v>71.119133574007222</v>
      </c>
      <c r="K10" s="6" t="s">
        <v>13</v>
      </c>
    </row>
    <row r="11" spans="2:11" ht="23">
      <c r="B11" s="2" t="s">
        <v>5</v>
      </c>
      <c r="C11" s="2">
        <v>473</v>
      </c>
      <c r="D11" s="8">
        <f>(C11/C5)*100</f>
        <v>170.75812274368232</v>
      </c>
      <c r="E11" s="8"/>
      <c r="F11" s="2">
        <v>241</v>
      </c>
      <c r="G11" s="4">
        <f>F11/C5*100</f>
        <v>87.003610108303249</v>
      </c>
      <c r="K11" s="6" t="s">
        <v>14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Haralds Matulis</dc:creator>
  <cp:lastModifiedBy>Haralds Matulis</cp:lastModifiedBy>
  <dcterms:created xsi:type="dcterms:W3CDTF">2021-11-28T16:29:46Z</dcterms:created>
  <dcterms:modified xsi:type="dcterms:W3CDTF">2022-01-16T11:48:06Z</dcterms:modified>
</cp:coreProperties>
</file>