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8396B2F7-0633-4D85-A99A-EB3C75C2601D}" xr6:coauthVersionLast="47" xr6:coauthVersionMax="47" xr10:uidLastSave="{00000000-0000-0000-0000-000000000000}"/>
  <bookViews>
    <workbookView xWindow="-98" yWindow="-98" windowWidth="19396" windowHeight="11475" activeTab="2" xr2:uid="{72068E89-B82B-4D22-8EEA-457FC02A677F}"/>
  </bookViews>
  <sheets>
    <sheet name="TMP" sheetId="2" r:id="rId1"/>
    <sheet name="edit" sheetId="1" r:id="rId2"/>
    <sheet name="calc" sheetId="3" r:id="rId3"/>
  </sheets>
  <definedNames>
    <definedName name="_xlnm.Print_Area" localSheetId="2">calc!$A$1:$W$19</definedName>
    <definedName name="_xlnm.Print_Area" localSheetId="1">edit!$A$1:$W$18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3" l="1"/>
  <c r="N18" i="3"/>
  <c r="L18" i="3"/>
  <c r="R18" i="3"/>
  <c r="V18" i="3"/>
  <c r="R17" i="3"/>
  <c r="P17" i="3"/>
  <c r="N17" i="3"/>
  <c r="R16" i="3"/>
  <c r="P16" i="3"/>
  <c r="N16" i="3"/>
  <c r="R15" i="3"/>
  <c r="P15" i="3"/>
  <c r="N15" i="3"/>
  <c r="R14" i="3"/>
  <c r="P14" i="3"/>
  <c r="N14" i="3"/>
  <c r="R13" i="3"/>
  <c r="P13" i="3"/>
  <c r="N13" i="3"/>
  <c r="R12" i="3"/>
  <c r="P12" i="3"/>
  <c r="N12" i="3"/>
  <c r="R11" i="3"/>
  <c r="P11" i="3"/>
  <c r="N11" i="3"/>
  <c r="R10" i="3"/>
  <c r="P10" i="3"/>
  <c r="N10" i="3"/>
  <c r="R9" i="3"/>
  <c r="P9" i="3"/>
  <c r="N9" i="3"/>
  <c r="R8" i="3"/>
  <c r="P8" i="3"/>
  <c r="N8" i="3"/>
  <c r="R7" i="3"/>
  <c r="P7" i="3"/>
  <c r="N7" i="3"/>
  <c r="R6" i="3"/>
  <c r="P6" i="3"/>
  <c r="N6" i="3"/>
  <c r="R5" i="3"/>
  <c r="P5" i="3"/>
  <c r="N5" i="3"/>
  <c r="R4" i="3"/>
  <c r="P4" i="3"/>
  <c r="N4" i="3"/>
  <c r="U17" i="1"/>
  <c r="S17" i="1"/>
  <c r="U16" i="1"/>
  <c r="S16" i="1"/>
  <c r="U15" i="1"/>
  <c r="S15" i="1"/>
  <c r="U14" i="1"/>
  <c r="S14" i="1"/>
  <c r="U13" i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V19" i="3" l="1"/>
</calcChain>
</file>

<file path=xl/sharedStrings.xml><?xml version="1.0" encoding="utf-8"?>
<sst xmlns="http://schemas.openxmlformats.org/spreadsheetml/2006/main" count="125" uniqueCount="39">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</sst>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6" fillId="0" borderId="23" xfId="2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176" fontId="8" fillId="0" borderId="26" xfId="0" applyNumberFormat="1" applyFont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32" t="s">
        <v>1</v>
      </c>
      <c r="E3" s="32"/>
      <c r="F3" s="32"/>
      <c r="G3" s="32"/>
      <c r="H3" s="32"/>
      <c r="I3" s="32"/>
      <c r="J3" s="32"/>
      <c r="K3" s="32"/>
      <c r="L3" s="32"/>
      <c r="M3" s="35" t="s">
        <v>6</v>
      </c>
      <c r="N3" s="35"/>
      <c r="O3" s="35" t="s">
        <v>9</v>
      </c>
      <c r="P3" s="35"/>
      <c r="Q3" s="32" t="s">
        <v>7</v>
      </c>
      <c r="R3" s="32"/>
      <c r="S3" s="32" t="s">
        <v>24</v>
      </c>
      <c r="T3" s="32"/>
      <c r="U3" s="32" t="s">
        <v>8</v>
      </c>
      <c r="V3" s="36"/>
      <c r="AA3" s="32" t="s">
        <v>26</v>
      </c>
      <c r="AB3" s="32"/>
    </row>
    <row r="4" spans="2:28" s="1" customFormat="1" ht="24.95" customHeight="1" x14ac:dyDescent="0.7">
      <c r="B4" s="6">
        <v>1</v>
      </c>
      <c r="C4" s="2" t="s">
        <v>4</v>
      </c>
      <c r="D4" s="31" t="s">
        <v>5</v>
      </c>
      <c r="E4" s="31"/>
      <c r="F4" s="31"/>
      <c r="G4" s="31"/>
      <c r="H4" s="31"/>
      <c r="I4" s="31"/>
      <c r="J4" s="31"/>
      <c r="K4" s="31"/>
      <c r="L4" s="31"/>
      <c r="M4" s="20">
        <v>2800</v>
      </c>
      <c r="N4" s="20"/>
      <c r="O4" s="20">
        <v>700</v>
      </c>
      <c r="P4" s="20"/>
      <c r="Q4" s="20">
        <v>0</v>
      </c>
      <c r="R4" s="20"/>
      <c r="S4" s="21">
        <f t="shared" ref="S4:S12" si="0">(Q4*0.1)+AA4</f>
        <v>0</v>
      </c>
      <c r="T4" s="22"/>
      <c r="U4" s="23">
        <f>Q4-S4</f>
        <v>0</v>
      </c>
      <c r="V4" s="24"/>
      <c r="AA4" s="20">
        <v>0</v>
      </c>
      <c r="AB4" s="20"/>
    </row>
    <row r="5" spans="2:28" ht="24.95" customHeight="1" x14ac:dyDescent="0.7">
      <c r="B5" s="7">
        <v>2</v>
      </c>
      <c r="C5" s="3" t="s">
        <v>4</v>
      </c>
      <c r="D5" s="27" t="s">
        <v>10</v>
      </c>
      <c r="E5" s="27"/>
      <c r="F5" s="27"/>
      <c r="G5" s="27"/>
      <c r="H5" s="27"/>
      <c r="I5" s="27"/>
      <c r="J5" s="27"/>
      <c r="K5" s="27"/>
      <c r="L5" s="27"/>
      <c r="M5" s="28">
        <v>2800</v>
      </c>
      <c r="N5" s="28"/>
      <c r="O5" s="28">
        <v>400</v>
      </c>
      <c r="P5" s="28"/>
      <c r="Q5" s="28">
        <v>0</v>
      </c>
      <c r="R5" s="28"/>
      <c r="S5" s="29">
        <f t="shared" si="0"/>
        <v>0</v>
      </c>
      <c r="T5" s="30"/>
      <c r="U5" s="25">
        <f t="shared" ref="U5:U18" si="1">Q5-S5</f>
        <v>0</v>
      </c>
      <c r="V5" s="26"/>
      <c r="AA5" s="28">
        <v>0</v>
      </c>
      <c r="AB5" s="28"/>
    </row>
    <row r="6" spans="2:28" ht="24.95" customHeight="1" x14ac:dyDescent="0.7">
      <c r="B6" s="6">
        <v>3</v>
      </c>
      <c r="C6" s="2" t="s">
        <v>4</v>
      </c>
      <c r="D6" s="31" t="s">
        <v>11</v>
      </c>
      <c r="E6" s="31"/>
      <c r="F6" s="31"/>
      <c r="G6" s="31"/>
      <c r="H6" s="31"/>
      <c r="I6" s="31"/>
      <c r="J6" s="31"/>
      <c r="K6" s="31"/>
      <c r="L6" s="31"/>
      <c r="M6" s="20">
        <v>3200</v>
      </c>
      <c r="N6" s="20"/>
      <c r="O6" s="20">
        <v>700</v>
      </c>
      <c r="P6" s="20"/>
      <c r="Q6" s="20">
        <v>0</v>
      </c>
      <c r="R6" s="20"/>
      <c r="S6" s="21">
        <f t="shared" si="0"/>
        <v>0</v>
      </c>
      <c r="T6" s="22"/>
      <c r="U6" s="23">
        <f t="shared" si="1"/>
        <v>0</v>
      </c>
      <c r="V6" s="24"/>
      <c r="AA6" s="20">
        <v>0</v>
      </c>
      <c r="AB6" s="20"/>
    </row>
    <row r="7" spans="2:28" ht="24.95" customHeight="1" x14ac:dyDescent="0.7">
      <c r="B7" s="7">
        <v>4</v>
      </c>
      <c r="C7" s="3" t="s">
        <v>4</v>
      </c>
      <c r="D7" s="27" t="s">
        <v>12</v>
      </c>
      <c r="E7" s="27"/>
      <c r="F7" s="27"/>
      <c r="G7" s="27"/>
      <c r="H7" s="27"/>
      <c r="I7" s="27"/>
      <c r="J7" s="27"/>
      <c r="K7" s="27"/>
      <c r="L7" s="27"/>
      <c r="M7" s="28">
        <v>3200</v>
      </c>
      <c r="N7" s="28"/>
      <c r="O7" s="28">
        <v>450</v>
      </c>
      <c r="P7" s="28"/>
      <c r="Q7" s="28">
        <v>0</v>
      </c>
      <c r="R7" s="28"/>
      <c r="S7" s="29">
        <f t="shared" si="0"/>
        <v>0</v>
      </c>
      <c r="T7" s="30"/>
      <c r="U7" s="25">
        <f t="shared" si="1"/>
        <v>0</v>
      </c>
      <c r="V7" s="26"/>
      <c r="AA7" s="28">
        <v>0</v>
      </c>
      <c r="AB7" s="28"/>
    </row>
    <row r="8" spans="2:28" ht="24.95" customHeight="1" x14ac:dyDescent="0.7">
      <c r="B8" s="6">
        <v>5</v>
      </c>
      <c r="C8" s="2" t="s">
        <v>4</v>
      </c>
      <c r="D8" s="31" t="s">
        <v>13</v>
      </c>
      <c r="E8" s="31"/>
      <c r="F8" s="31"/>
      <c r="G8" s="31"/>
      <c r="H8" s="31"/>
      <c r="I8" s="31"/>
      <c r="J8" s="31"/>
      <c r="K8" s="31"/>
      <c r="L8" s="31"/>
      <c r="M8" s="20">
        <v>2800</v>
      </c>
      <c r="N8" s="20"/>
      <c r="O8" s="20">
        <v>1000</v>
      </c>
      <c r="P8" s="20"/>
      <c r="Q8" s="20">
        <v>0</v>
      </c>
      <c r="R8" s="20"/>
      <c r="S8" s="21">
        <f t="shared" si="0"/>
        <v>0</v>
      </c>
      <c r="T8" s="22"/>
      <c r="U8" s="23">
        <f t="shared" si="1"/>
        <v>0</v>
      </c>
      <c r="V8" s="24"/>
      <c r="AA8" s="20">
        <v>0</v>
      </c>
      <c r="AB8" s="20"/>
    </row>
    <row r="9" spans="2:28" ht="24.95" customHeight="1" x14ac:dyDescent="0.7">
      <c r="B9" s="7">
        <v>6</v>
      </c>
      <c r="C9" s="3" t="s">
        <v>4</v>
      </c>
      <c r="D9" s="27" t="s">
        <v>14</v>
      </c>
      <c r="E9" s="27"/>
      <c r="F9" s="27"/>
      <c r="G9" s="27"/>
      <c r="H9" s="27"/>
      <c r="I9" s="27"/>
      <c r="J9" s="27"/>
      <c r="K9" s="27"/>
      <c r="L9" s="27"/>
      <c r="M9" s="28">
        <v>1600</v>
      </c>
      <c r="N9" s="28"/>
      <c r="O9" s="28">
        <v>400</v>
      </c>
      <c r="P9" s="28"/>
      <c r="Q9" s="28">
        <v>0</v>
      </c>
      <c r="R9" s="28"/>
      <c r="S9" s="29">
        <f t="shared" si="0"/>
        <v>0</v>
      </c>
      <c r="T9" s="30"/>
      <c r="U9" s="25">
        <f t="shared" si="1"/>
        <v>0</v>
      </c>
      <c r="V9" s="26"/>
      <c r="AA9" s="28">
        <v>0</v>
      </c>
      <c r="AB9" s="28"/>
    </row>
    <row r="10" spans="2:28" ht="24.95" customHeight="1" x14ac:dyDescent="0.7">
      <c r="B10" s="6">
        <v>7</v>
      </c>
      <c r="C10" s="2" t="s">
        <v>4</v>
      </c>
      <c r="D10" s="31" t="s">
        <v>15</v>
      </c>
      <c r="E10" s="31"/>
      <c r="F10" s="31"/>
      <c r="G10" s="31"/>
      <c r="H10" s="31"/>
      <c r="I10" s="31"/>
      <c r="J10" s="31"/>
      <c r="K10" s="31"/>
      <c r="L10" s="31"/>
      <c r="M10" s="20">
        <v>1600</v>
      </c>
      <c r="N10" s="20"/>
      <c r="O10" s="20">
        <v>400</v>
      </c>
      <c r="P10" s="20"/>
      <c r="Q10" s="20">
        <v>0</v>
      </c>
      <c r="R10" s="20"/>
      <c r="S10" s="21">
        <f t="shared" si="0"/>
        <v>0</v>
      </c>
      <c r="T10" s="22"/>
      <c r="U10" s="23">
        <f t="shared" si="1"/>
        <v>0</v>
      </c>
      <c r="V10" s="24"/>
      <c r="AA10" s="20">
        <v>0</v>
      </c>
      <c r="AB10" s="20"/>
    </row>
    <row r="11" spans="2:28" ht="24.95" customHeight="1" x14ac:dyDescent="0.7">
      <c r="B11" s="7">
        <v>8</v>
      </c>
      <c r="C11" s="3" t="s">
        <v>4</v>
      </c>
      <c r="D11" s="27" t="s">
        <v>16</v>
      </c>
      <c r="E11" s="27"/>
      <c r="F11" s="27"/>
      <c r="G11" s="27"/>
      <c r="H11" s="27"/>
      <c r="I11" s="27"/>
      <c r="J11" s="27"/>
      <c r="K11" s="27"/>
      <c r="L11" s="27"/>
      <c r="M11" s="28">
        <v>1800</v>
      </c>
      <c r="N11" s="28"/>
      <c r="O11" s="28">
        <v>400</v>
      </c>
      <c r="P11" s="28"/>
      <c r="Q11" s="28">
        <v>0</v>
      </c>
      <c r="R11" s="28"/>
      <c r="S11" s="29">
        <f t="shared" si="0"/>
        <v>0</v>
      </c>
      <c r="T11" s="30"/>
      <c r="U11" s="25">
        <f t="shared" si="1"/>
        <v>0</v>
      </c>
      <c r="V11" s="26"/>
      <c r="AA11" s="28">
        <v>0</v>
      </c>
      <c r="AB11" s="28"/>
    </row>
    <row r="12" spans="2:28" ht="24.95" customHeight="1" x14ac:dyDescent="0.7">
      <c r="B12" s="6">
        <v>9</v>
      </c>
      <c r="C12" s="2" t="s">
        <v>4</v>
      </c>
      <c r="D12" s="31" t="s">
        <v>17</v>
      </c>
      <c r="E12" s="31"/>
      <c r="F12" s="31"/>
      <c r="G12" s="31"/>
      <c r="H12" s="31"/>
      <c r="I12" s="31"/>
      <c r="J12" s="31"/>
      <c r="K12" s="31"/>
      <c r="L12" s="31"/>
      <c r="M12" s="20">
        <v>2400</v>
      </c>
      <c r="N12" s="20"/>
      <c r="O12" s="20">
        <v>1500</v>
      </c>
      <c r="P12" s="20"/>
      <c r="Q12" s="20">
        <v>0</v>
      </c>
      <c r="R12" s="20"/>
      <c r="S12" s="21">
        <f t="shared" si="0"/>
        <v>0</v>
      </c>
      <c r="T12" s="22"/>
      <c r="U12" s="23">
        <f t="shared" si="1"/>
        <v>0</v>
      </c>
      <c r="V12" s="24"/>
      <c r="AA12" s="20">
        <v>0</v>
      </c>
      <c r="AB12" s="20"/>
    </row>
    <row r="13" spans="2:28" ht="24.95" customHeight="1" x14ac:dyDescent="0.7">
      <c r="B13" s="7">
        <v>10</v>
      </c>
      <c r="C13" s="3" t="s">
        <v>4</v>
      </c>
      <c r="D13" s="27" t="s">
        <v>18</v>
      </c>
      <c r="E13" s="27"/>
      <c r="F13" s="27"/>
      <c r="G13" s="27"/>
      <c r="H13" s="27"/>
      <c r="I13" s="27"/>
      <c r="J13" s="27"/>
      <c r="K13" s="27"/>
      <c r="L13" s="27"/>
      <c r="M13" s="28">
        <v>1600</v>
      </c>
      <c r="N13" s="28"/>
      <c r="O13" s="28">
        <v>300</v>
      </c>
      <c r="P13" s="28"/>
      <c r="Q13" s="28">
        <v>1000</v>
      </c>
      <c r="R13" s="28"/>
      <c r="S13" s="28">
        <f t="shared" ref="S13:S18" si="2">(Q13*0.1)+AA13</f>
        <v>100</v>
      </c>
      <c r="T13" s="28"/>
      <c r="U13" s="25">
        <f t="shared" si="1"/>
        <v>900</v>
      </c>
      <c r="V13" s="26"/>
      <c r="AA13" s="28">
        <f>(Y13*0.1)+AH13</f>
        <v>0</v>
      </c>
      <c r="AB13" s="28"/>
    </row>
    <row r="14" spans="2:28" ht="24.95" customHeight="1" x14ac:dyDescent="0.7">
      <c r="B14" s="6">
        <v>11</v>
      </c>
      <c r="C14" s="2" t="s">
        <v>4</v>
      </c>
      <c r="D14" s="31" t="s">
        <v>19</v>
      </c>
      <c r="E14" s="31"/>
      <c r="F14" s="31"/>
      <c r="G14" s="31"/>
      <c r="H14" s="31"/>
      <c r="I14" s="31"/>
      <c r="J14" s="31"/>
      <c r="K14" s="31"/>
      <c r="L14" s="31"/>
      <c r="M14" s="20">
        <v>1600</v>
      </c>
      <c r="N14" s="20"/>
      <c r="O14" s="20">
        <v>400</v>
      </c>
      <c r="P14" s="20"/>
      <c r="Q14" s="20">
        <v>0</v>
      </c>
      <c r="R14" s="20"/>
      <c r="S14" s="21">
        <f t="shared" si="2"/>
        <v>0</v>
      </c>
      <c r="T14" s="22"/>
      <c r="U14" s="23">
        <f t="shared" si="1"/>
        <v>0</v>
      </c>
      <c r="V14" s="24"/>
      <c r="AA14" s="20">
        <v>0</v>
      </c>
      <c r="AB14" s="20"/>
    </row>
    <row r="15" spans="2:28" ht="24.95" customHeight="1" x14ac:dyDescent="0.7">
      <c r="B15" s="7">
        <v>12</v>
      </c>
      <c r="C15" s="3" t="s">
        <v>4</v>
      </c>
      <c r="D15" s="27" t="s">
        <v>20</v>
      </c>
      <c r="E15" s="27"/>
      <c r="F15" s="27"/>
      <c r="G15" s="27"/>
      <c r="H15" s="27"/>
      <c r="I15" s="27"/>
      <c r="J15" s="27"/>
      <c r="K15" s="27"/>
      <c r="L15" s="27"/>
      <c r="M15" s="28">
        <v>1800</v>
      </c>
      <c r="N15" s="28"/>
      <c r="O15" s="28">
        <v>500</v>
      </c>
      <c r="P15" s="28"/>
      <c r="Q15" s="28">
        <v>1500</v>
      </c>
      <c r="R15" s="28"/>
      <c r="S15" s="29">
        <f t="shared" si="2"/>
        <v>150</v>
      </c>
      <c r="T15" s="30"/>
      <c r="U15" s="25">
        <f t="shared" si="1"/>
        <v>1350</v>
      </c>
      <c r="V15" s="26"/>
      <c r="AA15" s="28">
        <v>0</v>
      </c>
      <c r="AB15" s="28"/>
    </row>
    <row r="16" spans="2:28" ht="24.95" customHeight="1" x14ac:dyDescent="0.7">
      <c r="B16" s="6">
        <v>13</v>
      </c>
      <c r="C16" s="2" t="s">
        <v>4</v>
      </c>
      <c r="D16" s="31" t="s">
        <v>21</v>
      </c>
      <c r="E16" s="31"/>
      <c r="F16" s="31"/>
      <c r="G16" s="31"/>
      <c r="H16" s="31"/>
      <c r="I16" s="31"/>
      <c r="J16" s="31"/>
      <c r="K16" s="31"/>
      <c r="L16" s="31"/>
      <c r="M16" s="20">
        <v>2200</v>
      </c>
      <c r="N16" s="20"/>
      <c r="O16" s="20">
        <v>400</v>
      </c>
      <c r="P16" s="20"/>
      <c r="Q16" s="20">
        <v>1500</v>
      </c>
      <c r="R16" s="20"/>
      <c r="S16" s="21">
        <f t="shared" si="2"/>
        <v>150</v>
      </c>
      <c r="T16" s="22"/>
      <c r="U16" s="23">
        <f t="shared" si="1"/>
        <v>1350</v>
      </c>
      <c r="V16" s="24"/>
      <c r="AA16" s="20">
        <v>0</v>
      </c>
      <c r="AB16" s="20"/>
    </row>
    <row r="17" spans="2:28" ht="24.95" customHeight="1" x14ac:dyDescent="0.7">
      <c r="B17" s="7">
        <v>14</v>
      </c>
      <c r="C17" s="3" t="s">
        <v>4</v>
      </c>
      <c r="D17" s="27" t="s">
        <v>22</v>
      </c>
      <c r="E17" s="27"/>
      <c r="F17" s="27"/>
      <c r="G17" s="27"/>
      <c r="H17" s="27"/>
      <c r="I17" s="27"/>
      <c r="J17" s="27"/>
      <c r="K17" s="27"/>
      <c r="L17" s="27"/>
      <c r="M17" s="28">
        <v>1500</v>
      </c>
      <c r="N17" s="28"/>
      <c r="O17" s="28">
        <v>600</v>
      </c>
      <c r="P17" s="28"/>
      <c r="Q17" s="28">
        <v>1500</v>
      </c>
      <c r="R17" s="28"/>
      <c r="S17" s="29">
        <f t="shared" si="2"/>
        <v>150</v>
      </c>
      <c r="T17" s="30"/>
      <c r="U17" s="25">
        <f t="shared" si="1"/>
        <v>1350</v>
      </c>
      <c r="V17" s="26"/>
      <c r="AA17" s="28">
        <v>0</v>
      </c>
      <c r="AB17" s="28"/>
    </row>
    <row r="18" spans="2:28" ht="24.95" customHeight="1" x14ac:dyDescent="0.7">
      <c r="B18" s="8">
        <v>15</v>
      </c>
      <c r="C18" s="9" t="s">
        <v>4</v>
      </c>
      <c r="D18" s="34" t="s">
        <v>23</v>
      </c>
      <c r="E18" s="34"/>
      <c r="F18" s="34"/>
      <c r="G18" s="34"/>
      <c r="H18" s="34"/>
      <c r="I18" s="34"/>
      <c r="J18" s="34"/>
      <c r="K18" s="34"/>
      <c r="L18" s="34"/>
      <c r="M18" s="15" t="s">
        <v>23</v>
      </c>
      <c r="N18" s="15"/>
      <c r="O18" s="15">
        <v>0</v>
      </c>
      <c r="P18" s="15"/>
      <c r="Q18" s="15">
        <v>0</v>
      </c>
      <c r="R18" s="15"/>
      <c r="S18" s="16">
        <f t="shared" si="2"/>
        <v>0</v>
      </c>
      <c r="T18" s="17"/>
      <c r="U18" s="18">
        <f t="shared" si="1"/>
        <v>0</v>
      </c>
      <c r="V18" s="19"/>
      <c r="AA18" s="15">
        <v>0</v>
      </c>
      <c r="AB18" s="15"/>
    </row>
  </sheetData>
  <mergeCells count="113"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AB18"/>
  <sheetViews>
    <sheetView view="pageBreakPreview" zoomScale="77" zoomScaleNormal="100" zoomScaleSheetLayoutView="70" workbookViewId="0">
      <selection sqref="A1:W18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2:28" ht="24.95" customHeight="1" x14ac:dyDescent="0.7">
      <c r="Q2" s="37" t="s">
        <v>27</v>
      </c>
      <c r="R2" s="37"/>
      <c r="S2" s="37"/>
      <c r="T2" s="37"/>
      <c r="U2" s="37"/>
      <c r="V2" s="37"/>
    </row>
    <row r="3" spans="2:28" ht="24.95" customHeight="1" x14ac:dyDescent="0.7">
      <c r="B3" s="4" t="s">
        <v>3</v>
      </c>
      <c r="C3" s="5" t="s">
        <v>2</v>
      </c>
      <c r="D3" s="32" t="s">
        <v>1</v>
      </c>
      <c r="E3" s="32"/>
      <c r="F3" s="32"/>
      <c r="G3" s="32"/>
      <c r="H3" s="32"/>
      <c r="I3" s="32"/>
      <c r="J3" s="32"/>
      <c r="K3" s="32"/>
      <c r="L3" s="32"/>
      <c r="M3" s="35" t="s">
        <v>6</v>
      </c>
      <c r="N3" s="35"/>
      <c r="O3" s="35" t="s">
        <v>9</v>
      </c>
      <c r="P3" s="35"/>
      <c r="Q3" s="32" t="s">
        <v>7</v>
      </c>
      <c r="R3" s="32"/>
      <c r="S3" s="32" t="s">
        <v>24</v>
      </c>
      <c r="T3" s="32"/>
      <c r="U3" s="32" t="s">
        <v>8</v>
      </c>
      <c r="V3" s="36"/>
      <c r="AA3" s="32" t="s">
        <v>26</v>
      </c>
      <c r="AB3" s="32"/>
    </row>
    <row r="4" spans="2:28" s="1" customFormat="1" ht="24.95" customHeight="1" x14ac:dyDescent="0.7">
      <c r="B4" s="6">
        <v>1</v>
      </c>
      <c r="C4" s="2" t="s">
        <v>4</v>
      </c>
      <c r="D4" s="31" t="s">
        <v>5</v>
      </c>
      <c r="E4" s="31"/>
      <c r="F4" s="31"/>
      <c r="G4" s="31"/>
      <c r="H4" s="31"/>
      <c r="I4" s="31"/>
      <c r="J4" s="31"/>
      <c r="K4" s="31"/>
      <c r="L4" s="31"/>
      <c r="M4" s="20">
        <v>2800</v>
      </c>
      <c r="N4" s="20"/>
      <c r="O4" s="20">
        <v>600</v>
      </c>
      <c r="P4" s="20"/>
      <c r="Q4" s="20">
        <v>700</v>
      </c>
      <c r="R4" s="20"/>
      <c r="S4" s="21">
        <f t="shared" ref="S4:S12" si="0">(Q4*0.1)+AA4</f>
        <v>280</v>
      </c>
      <c r="T4" s="22"/>
      <c r="U4" s="23">
        <f>Q4-S4</f>
        <v>420</v>
      </c>
      <c r="V4" s="24"/>
      <c r="AA4" s="20">
        <v>210</v>
      </c>
      <c r="AB4" s="20"/>
    </row>
    <row r="5" spans="2:28" ht="24.95" customHeight="1" x14ac:dyDescent="0.7">
      <c r="B5" s="7">
        <v>2</v>
      </c>
      <c r="C5" s="3" t="s">
        <v>4</v>
      </c>
      <c r="D5" s="27" t="s">
        <v>10</v>
      </c>
      <c r="E5" s="27"/>
      <c r="F5" s="27"/>
      <c r="G5" s="27"/>
      <c r="H5" s="27"/>
      <c r="I5" s="27"/>
      <c r="J5" s="27"/>
      <c r="K5" s="27"/>
      <c r="L5" s="27"/>
      <c r="M5" s="28">
        <v>2800</v>
      </c>
      <c r="N5" s="28"/>
      <c r="O5" s="28">
        <v>400</v>
      </c>
      <c r="P5" s="28"/>
      <c r="Q5" s="28">
        <v>500</v>
      </c>
      <c r="R5" s="28"/>
      <c r="S5" s="29">
        <f t="shared" si="0"/>
        <v>260</v>
      </c>
      <c r="T5" s="30"/>
      <c r="U5" s="25">
        <f t="shared" ref="U5:U16" si="1">Q5-S5</f>
        <v>240</v>
      </c>
      <c r="V5" s="26"/>
      <c r="AA5" s="28">
        <v>210</v>
      </c>
      <c r="AB5" s="28"/>
    </row>
    <row r="6" spans="2:28" ht="24.95" customHeight="1" x14ac:dyDescent="0.7">
      <c r="B6" s="6">
        <v>3</v>
      </c>
      <c r="C6" s="2" t="s">
        <v>4</v>
      </c>
      <c r="D6" s="31" t="s">
        <v>11</v>
      </c>
      <c r="E6" s="31"/>
      <c r="F6" s="31"/>
      <c r="G6" s="31"/>
      <c r="H6" s="31"/>
      <c r="I6" s="31"/>
      <c r="J6" s="31"/>
      <c r="K6" s="31"/>
      <c r="L6" s="31"/>
      <c r="M6" s="20">
        <v>3200</v>
      </c>
      <c r="N6" s="20"/>
      <c r="O6" s="20">
        <v>700</v>
      </c>
      <c r="P6" s="20"/>
      <c r="Q6" s="20">
        <v>500</v>
      </c>
      <c r="R6" s="20"/>
      <c r="S6" s="21">
        <f t="shared" si="0"/>
        <v>260</v>
      </c>
      <c r="T6" s="22"/>
      <c r="U6" s="23">
        <f t="shared" si="1"/>
        <v>240</v>
      </c>
      <c r="V6" s="24"/>
      <c r="AA6" s="20">
        <v>210</v>
      </c>
      <c r="AB6" s="20"/>
    </row>
    <row r="7" spans="2:28" ht="24.95" customHeight="1" x14ac:dyDescent="0.7">
      <c r="B7" s="7">
        <v>4</v>
      </c>
      <c r="C7" s="3" t="s">
        <v>4</v>
      </c>
      <c r="D7" s="27" t="s">
        <v>12</v>
      </c>
      <c r="E7" s="27"/>
      <c r="F7" s="27"/>
      <c r="G7" s="27"/>
      <c r="H7" s="27"/>
      <c r="I7" s="27"/>
      <c r="J7" s="27"/>
      <c r="K7" s="27"/>
      <c r="L7" s="27"/>
      <c r="M7" s="28">
        <v>3200</v>
      </c>
      <c r="N7" s="28"/>
      <c r="O7" s="28">
        <v>450</v>
      </c>
      <c r="P7" s="28"/>
      <c r="Q7" s="28">
        <v>500</v>
      </c>
      <c r="R7" s="28"/>
      <c r="S7" s="29">
        <f t="shared" si="0"/>
        <v>260</v>
      </c>
      <c r="T7" s="30"/>
      <c r="U7" s="25">
        <f t="shared" si="1"/>
        <v>240</v>
      </c>
      <c r="V7" s="26"/>
      <c r="AA7" s="28">
        <v>210</v>
      </c>
      <c r="AB7" s="28"/>
    </row>
    <row r="8" spans="2:28" ht="24.95" customHeight="1" x14ac:dyDescent="0.7">
      <c r="B8" s="6">
        <v>5</v>
      </c>
      <c r="C8" s="2" t="s">
        <v>4</v>
      </c>
      <c r="D8" s="31" t="s">
        <v>13</v>
      </c>
      <c r="E8" s="31"/>
      <c r="F8" s="31"/>
      <c r="G8" s="31"/>
      <c r="H8" s="31"/>
      <c r="I8" s="31"/>
      <c r="J8" s="31"/>
      <c r="K8" s="31"/>
      <c r="L8" s="31"/>
      <c r="M8" s="20">
        <v>2800</v>
      </c>
      <c r="N8" s="20"/>
      <c r="O8" s="20">
        <v>900</v>
      </c>
      <c r="P8" s="20"/>
      <c r="Q8" s="20">
        <v>1000</v>
      </c>
      <c r="R8" s="20"/>
      <c r="S8" s="21">
        <f t="shared" si="0"/>
        <v>310</v>
      </c>
      <c r="T8" s="22"/>
      <c r="U8" s="23">
        <f t="shared" si="1"/>
        <v>690</v>
      </c>
      <c r="V8" s="24"/>
      <c r="AA8" s="20">
        <v>210</v>
      </c>
      <c r="AB8" s="20"/>
    </row>
    <row r="9" spans="2:28" ht="24.95" customHeight="1" x14ac:dyDescent="0.7">
      <c r="B9" s="7">
        <v>6</v>
      </c>
      <c r="C9" s="3" t="s">
        <v>4</v>
      </c>
      <c r="D9" s="27" t="s">
        <v>14</v>
      </c>
      <c r="E9" s="27"/>
      <c r="F9" s="27"/>
      <c r="G9" s="27"/>
      <c r="H9" s="27"/>
      <c r="I9" s="27"/>
      <c r="J9" s="27"/>
      <c r="K9" s="27"/>
      <c r="L9" s="27"/>
      <c r="M9" s="28">
        <v>1600</v>
      </c>
      <c r="N9" s="28"/>
      <c r="O9" s="28">
        <v>400</v>
      </c>
      <c r="P9" s="28"/>
      <c r="Q9" s="28">
        <v>900</v>
      </c>
      <c r="R9" s="28"/>
      <c r="S9" s="29">
        <f t="shared" si="0"/>
        <v>300</v>
      </c>
      <c r="T9" s="30"/>
      <c r="U9" s="25">
        <f t="shared" si="1"/>
        <v>600</v>
      </c>
      <c r="V9" s="26"/>
      <c r="AA9" s="28">
        <v>210</v>
      </c>
      <c r="AB9" s="28"/>
    </row>
    <row r="10" spans="2:28" ht="24.95" customHeight="1" x14ac:dyDescent="0.7">
      <c r="B10" s="6">
        <v>7</v>
      </c>
      <c r="C10" s="2" t="s">
        <v>4</v>
      </c>
      <c r="D10" s="31" t="s">
        <v>15</v>
      </c>
      <c r="E10" s="31"/>
      <c r="F10" s="31"/>
      <c r="G10" s="31"/>
      <c r="H10" s="31"/>
      <c r="I10" s="31"/>
      <c r="J10" s="31"/>
      <c r="K10" s="31"/>
      <c r="L10" s="31"/>
      <c r="M10" s="20">
        <v>1600</v>
      </c>
      <c r="N10" s="20"/>
      <c r="O10" s="20">
        <v>400</v>
      </c>
      <c r="P10" s="20"/>
      <c r="Q10" s="20">
        <v>900</v>
      </c>
      <c r="R10" s="20"/>
      <c r="S10" s="21">
        <f t="shared" si="0"/>
        <v>300</v>
      </c>
      <c r="T10" s="22"/>
      <c r="U10" s="23">
        <f t="shared" si="1"/>
        <v>600</v>
      </c>
      <c r="V10" s="24"/>
      <c r="AA10" s="20">
        <v>210</v>
      </c>
      <c r="AB10" s="20"/>
    </row>
    <row r="11" spans="2:28" ht="24.95" customHeight="1" x14ac:dyDescent="0.7">
      <c r="B11" s="7">
        <v>8</v>
      </c>
      <c r="C11" s="3" t="s">
        <v>4</v>
      </c>
      <c r="D11" s="27" t="s">
        <v>16</v>
      </c>
      <c r="E11" s="27"/>
      <c r="F11" s="27"/>
      <c r="G11" s="27"/>
      <c r="H11" s="27"/>
      <c r="I11" s="27"/>
      <c r="J11" s="27"/>
      <c r="K11" s="27"/>
      <c r="L11" s="27"/>
      <c r="M11" s="28">
        <v>1800</v>
      </c>
      <c r="N11" s="28"/>
      <c r="O11" s="28">
        <v>400</v>
      </c>
      <c r="P11" s="28"/>
      <c r="Q11" s="28">
        <v>1200</v>
      </c>
      <c r="R11" s="28"/>
      <c r="S11" s="29">
        <f t="shared" si="0"/>
        <v>330</v>
      </c>
      <c r="T11" s="30"/>
      <c r="U11" s="25">
        <f t="shared" si="1"/>
        <v>870</v>
      </c>
      <c r="V11" s="26"/>
      <c r="AA11" s="28">
        <v>210</v>
      </c>
      <c r="AB11" s="28"/>
    </row>
    <row r="12" spans="2:28" ht="24.95" customHeight="1" x14ac:dyDescent="0.7">
      <c r="B12" s="6">
        <v>9</v>
      </c>
      <c r="C12" s="2" t="s">
        <v>4</v>
      </c>
      <c r="D12" s="31" t="s">
        <v>17</v>
      </c>
      <c r="E12" s="31"/>
      <c r="F12" s="31"/>
      <c r="G12" s="31"/>
      <c r="H12" s="31"/>
      <c r="I12" s="31"/>
      <c r="J12" s="31"/>
      <c r="K12" s="31"/>
      <c r="L12" s="31"/>
      <c r="M12" s="20">
        <v>2400</v>
      </c>
      <c r="N12" s="20"/>
      <c r="O12" s="20">
        <v>1500</v>
      </c>
      <c r="P12" s="20"/>
      <c r="Q12" s="20">
        <v>1500</v>
      </c>
      <c r="R12" s="20"/>
      <c r="S12" s="21">
        <f t="shared" si="0"/>
        <v>360</v>
      </c>
      <c r="T12" s="22"/>
      <c r="U12" s="23">
        <f t="shared" si="1"/>
        <v>1140</v>
      </c>
      <c r="V12" s="24"/>
      <c r="AA12" s="20">
        <v>210</v>
      </c>
      <c r="AB12" s="20"/>
    </row>
    <row r="13" spans="2:28" ht="24.95" customHeight="1" x14ac:dyDescent="0.7">
      <c r="B13" s="7">
        <v>10</v>
      </c>
      <c r="C13" s="3" t="s">
        <v>37</v>
      </c>
      <c r="D13" s="27" t="s">
        <v>18</v>
      </c>
      <c r="E13" s="27"/>
      <c r="F13" s="27"/>
      <c r="G13" s="27"/>
      <c r="H13" s="27"/>
      <c r="I13" s="27"/>
      <c r="J13" s="27"/>
      <c r="K13" s="27"/>
      <c r="L13" s="27"/>
      <c r="M13" s="28">
        <v>1600</v>
      </c>
      <c r="N13" s="28"/>
      <c r="O13" s="28">
        <v>300</v>
      </c>
      <c r="P13" s="28"/>
      <c r="Q13" s="28">
        <v>1000</v>
      </c>
      <c r="R13" s="28"/>
      <c r="S13" s="28">
        <f>(Q13*0.1)+AA13</f>
        <v>310</v>
      </c>
      <c r="T13" s="28"/>
      <c r="U13" s="25">
        <f t="shared" si="1"/>
        <v>690</v>
      </c>
      <c r="V13" s="26"/>
      <c r="AA13" s="28">
        <v>210</v>
      </c>
      <c r="AB13" s="28"/>
    </row>
    <row r="14" spans="2:28" ht="24.95" customHeight="1" x14ac:dyDescent="0.7">
      <c r="B14" s="6">
        <v>11</v>
      </c>
      <c r="C14" s="2" t="s">
        <v>4</v>
      </c>
      <c r="D14" s="31" t="s">
        <v>19</v>
      </c>
      <c r="E14" s="31"/>
      <c r="F14" s="31"/>
      <c r="G14" s="31"/>
      <c r="H14" s="31"/>
      <c r="I14" s="31"/>
      <c r="J14" s="31"/>
      <c r="K14" s="31"/>
      <c r="L14" s="31"/>
      <c r="M14" s="20">
        <v>1600</v>
      </c>
      <c r="N14" s="20"/>
      <c r="O14" s="20">
        <v>300</v>
      </c>
      <c r="P14" s="20"/>
      <c r="Q14" s="20">
        <v>750</v>
      </c>
      <c r="R14" s="20"/>
      <c r="S14" s="21">
        <f>(Q14*0.1)+AA14</f>
        <v>285</v>
      </c>
      <c r="T14" s="22"/>
      <c r="U14" s="23">
        <f t="shared" si="1"/>
        <v>465</v>
      </c>
      <c r="V14" s="24"/>
      <c r="AA14" s="20">
        <v>210</v>
      </c>
      <c r="AB14" s="20"/>
    </row>
    <row r="15" spans="2:28" ht="24.95" customHeight="1" x14ac:dyDescent="0.7">
      <c r="B15" s="7">
        <v>12</v>
      </c>
      <c r="C15" s="3" t="s">
        <v>4</v>
      </c>
      <c r="D15" s="27" t="s">
        <v>20</v>
      </c>
      <c r="E15" s="27"/>
      <c r="F15" s="27"/>
      <c r="G15" s="27"/>
      <c r="H15" s="27"/>
      <c r="I15" s="27"/>
      <c r="J15" s="27"/>
      <c r="K15" s="27"/>
      <c r="L15" s="27"/>
      <c r="M15" s="28">
        <v>1800</v>
      </c>
      <c r="N15" s="28"/>
      <c r="O15" s="28">
        <v>500</v>
      </c>
      <c r="P15" s="28"/>
      <c r="Q15" s="28">
        <v>1500</v>
      </c>
      <c r="R15" s="28"/>
      <c r="S15" s="29">
        <f>(Q15*0.1)+AA15</f>
        <v>360</v>
      </c>
      <c r="T15" s="30"/>
      <c r="U15" s="25">
        <f t="shared" si="1"/>
        <v>1140</v>
      </c>
      <c r="V15" s="26"/>
      <c r="AA15" s="28">
        <v>210</v>
      </c>
      <c r="AB15" s="28"/>
    </row>
    <row r="16" spans="2:28" ht="24.95" customHeight="1" x14ac:dyDescent="0.7">
      <c r="B16" s="6">
        <v>13</v>
      </c>
      <c r="C16" s="2" t="s">
        <v>4</v>
      </c>
      <c r="D16" s="31" t="s">
        <v>21</v>
      </c>
      <c r="E16" s="31"/>
      <c r="F16" s="31"/>
      <c r="G16" s="31"/>
      <c r="H16" s="31"/>
      <c r="I16" s="31"/>
      <c r="J16" s="31"/>
      <c r="K16" s="31"/>
      <c r="L16" s="31"/>
      <c r="M16" s="20">
        <v>2200</v>
      </c>
      <c r="N16" s="20"/>
      <c r="O16" s="20">
        <v>400</v>
      </c>
      <c r="P16" s="20"/>
      <c r="Q16" s="20">
        <v>1500</v>
      </c>
      <c r="R16" s="20"/>
      <c r="S16" s="21">
        <f>(Q16*0.1)+AA16</f>
        <v>360</v>
      </c>
      <c r="T16" s="22"/>
      <c r="U16" s="23">
        <f t="shared" si="1"/>
        <v>1140</v>
      </c>
      <c r="V16" s="24"/>
      <c r="AA16" s="20">
        <v>210</v>
      </c>
      <c r="AB16" s="20"/>
    </row>
    <row r="17" spans="2:28" ht="24.95" customHeight="1" x14ac:dyDescent="0.7">
      <c r="B17" s="11">
        <v>14</v>
      </c>
      <c r="C17" s="12" t="s">
        <v>4</v>
      </c>
      <c r="D17" s="38" t="s">
        <v>22</v>
      </c>
      <c r="E17" s="38"/>
      <c r="F17" s="38"/>
      <c r="G17" s="38"/>
      <c r="H17" s="38"/>
      <c r="I17" s="38"/>
      <c r="J17" s="38"/>
      <c r="K17" s="38"/>
      <c r="L17" s="38"/>
      <c r="M17" s="39">
        <v>1500</v>
      </c>
      <c r="N17" s="39"/>
      <c r="O17" s="39">
        <v>600</v>
      </c>
      <c r="P17" s="39"/>
      <c r="Q17" s="39">
        <v>1400</v>
      </c>
      <c r="R17" s="39"/>
      <c r="S17" s="40">
        <f>(Q17*0.1)+BC16</f>
        <v>140</v>
      </c>
      <c r="T17" s="41"/>
      <c r="U17" s="42">
        <f>Q17-S17</f>
        <v>1260</v>
      </c>
      <c r="V17" s="43"/>
      <c r="AA17" s="28">
        <v>210</v>
      </c>
      <c r="AB17" s="28"/>
    </row>
    <row r="18" spans="2:28" ht="24.95" customHeight="1" x14ac:dyDescent="0.7">
      <c r="Q18" s="44" t="s">
        <v>36</v>
      </c>
      <c r="R18" s="44"/>
      <c r="S18" s="44"/>
      <c r="T18" s="44"/>
      <c r="U18" s="44"/>
      <c r="V18" s="44"/>
      <c r="AA18" s="15">
        <v>0</v>
      </c>
      <c r="AB18" s="15"/>
    </row>
  </sheetData>
  <mergeCells count="109">
    <mergeCell ref="D17:L17"/>
    <mergeCell ref="M17:N17"/>
    <mergeCell ref="O17:P17"/>
    <mergeCell ref="Q17:R17"/>
    <mergeCell ref="S17:T17"/>
    <mergeCell ref="U17:V17"/>
    <mergeCell ref="Q18:V18"/>
    <mergeCell ref="AA18:AB18"/>
    <mergeCell ref="AA13:AB13"/>
    <mergeCell ref="AA14:AB14"/>
    <mergeCell ref="AA15:AB15"/>
    <mergeCell ref="AA16:AB16"/>
    <mergeCell ref="AA17:AB17"/>
    <mergeCell ref="D16:L16"/>
    <mergeCell ref="M16:N16"/>
    <mergeCell ref="D14:L14"/>
    <mergeCell ref="M14:N14"/>
    <mergeCell ref="D15:L15"/>
    <mergeCell ref="M15:N15"/>
    <mergeCell ref="O15:P15"/>
    <mergeCell ref="Q15:R15"/>
    <mergeCell ref="S15:T15"/>
    <mergeCell ref="U15:V15"/>
    <mergeCell ref="O16:P16"/>
    <mergeCell ref="O4:P4"/>
    <mergeCell ref="AA8:AB8"/>
    <mergeCell ref="AA9:AB9"/>
    <mergeCell ref="AA10:AB10"/>
    <mergeCell ref="AA11:AB11"/>
    <mergeCell ref="AA12:AB12"/>
    <mergeCell ref="AA3:AB3"/>
    <mergeCell ref="AA4:AB4"/>
    <mergeCell ref="AA5:AB5"/>
    <mergeCell ref="AA6:AB6"/>
    <mergeCell ref="AA7:AB7"/>
    <mergeCell ref="U7:V7"/>
    <mergeCell ref="U8:V8"/>
    <mergeCell ref="U9:V9"/>
    <mergeCell ref="D6:L6"/>
    <mergeCell ref="M6:N6"/>
    <mergeCell ref="O6:P6"/>
    <mergeCell ref="S6:T6"/>
    <mergeCell ref="U6:V6"/>
    <mergeCell ref="B1:V1"/>
    <mergeCell ref="M3:N3"/>
    <mergeCell ref="D3:L3"/>
    <mergeCell ref="D4:L4"/>
    <mergeCell ref="D5:L5"/>
    <mergeCell ref="Q4:R4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3:P3"/>
    <mergeCell ref="Q3:R3"/>
    <mergeCell ref="Q2:V2"/>
    <mergeCell ref="O14:P14"/>
    <mergeCell ref="D11:L11"/>
    <mergeCell ref="M11:N11"/>
    <mergeCell ref="O11:P11"/>
    <mergeCell ref="Q11:R11"/>
    <mergeCell ref="S11:T11"/>
    <mergeCell ref="Q12:R12"/>
    <mergeCell ref="S12:T12"/>
    <mergeCell ref="Q6:R6"/>
    <mergeCell ref="D7:L7"/>
    <mergeCell ref="M7:N7"/>
    <mergeCell ref="O7:P7"/>
    <mergeCell ref="Q7:R7"/>
    <mergeCell ref="S7:T7"/>
    <mergeCell ref="D10:L10"/>
    <mergeCell ref="M10:N10"/>
    <mergeCell ref="Q8:R8"/>
    <mergeCell ref="S8:T8"/>
    <mergeCell ref="D9:L9"/>
    <mergeCell ref="M9:N9"/>
    <mergeCell ref="O9:P9"/>
    <mergeCell ref="Q9:R9"/>
    <mergeCell ref="S9:T9"/>
    <mergeCell ref="D8:L8"/>
    <mergeCell ref="M8:N8"/>
    <mergeCell ref="O8:P8"/>
    <mergeCell ref="O10:P10"/>
    <mergeCell ref="D13:L13"/>
    <mergeCell ref="M13:N13"/>
    <mergeCell ref="O13:P13"/>
    <mergeCell ref="Q13:R13"/>
    <mergeCell ref="S13:T13"/>
    <mergeCell ref="U13:V13"/>
    <mergeCell ref="D12:L12"/>
    <mergeCell ref="M12:N12"/>
    <mergeCell ref="U11:V11"/>
    <mergeCell ref="O12:P12"/>
    <mergeCell ref="Q16:R16"/>
    <mergeCell ref="S16:T16"/>
    <mergeCell ref="U16:V16"/>
    <mergeCell ref="Q14:R14"/>
    <mergeCell ref="S14:T14"/>
    <mergeCell ref="U14:V14"/>
    <mergeCell ref="Q10:R10"/>
    <mergeCell ref="S10:T10"/>
    <mergeCell ref="U10:V10"/>
    <mergeCell ref="U12:V12"/>
  </mergeCells>
  <phoneticPr fontId="2"/>
  <dataValidations count="1">
    <dataValidation type="list" allowBlank="1" showInputMessage="1" showErrorMessage="1" sqref="C17 C4:C17" xr:uid="{5DAB2191-16FF-4945-91D8-BAE684A3DEAC}">
      <formula1>"〇,-"</formula1>
    </dataValidation>
  </dataValidations>
  <hyperlinks>
    <hyperlink ref="Q18:V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8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19"/>
  <sheetViews>
    <sheetView tabSelected="1" view="pageBreakPreview" zoomScale="93" zoomScaleNormal="100" zoomScaleSheetLayoutView="70" workbookViewId="0">
      <selection sqref="A1:W19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24.95" customHeight="1" x14ac:dyDescent="0.7">
      <c r="A2" s="1"/>
      <c r="C2"/>
      <c r="P2" s="37" t="s">
        <v>27</v>
      </c>
      <c r="Q2" s="37"/>
      <c r="R2" s="37"/>
      <c r="S2" s="37"/>
      <c r="T2" s="37"/>
      <c r="U2" s="37"/>
      <c r="V2" s="37"/>
      <c r="W2" s="37"/>
    </row>
    <row r="3" spans="1:23" ht="24.95" customHeight="1" x14ac:dyDescent="0.7">
      <c r="A3" s="4" t="s">
        <v>3</v>
      </c>
      <c r="B3" s="5" t="s">
        <v>2</v>
      </c>
      <c r="C3" s="50" t="s">
        <v>1</v>
      </c>
      <c r="D3" s="51"/>
      <c r="E3" s="51"/>
      <c r="F3" s="51"/>
      <c r="G3" s="51"/>
      <c r="H3" s="51"/>
      <c r="I3" s="51"/>
      <c r="J3" s="51"/>
      <c r="K3" s="52"/>
      <c r="L3" s="50" t="s">
        <v>7</v>
      </c>
      <c r="M3" s="52"/>
      <c r="N3" s="50" t="s">
        <v>29</v>
      </c>
      <c r="O3" s="52"/>
      <c r="P3" s="32" t="s">
        <v>28</v>
      </c>
      <c r="Q3" s="32"/>
      <c r="R3" s="50" t="s">
        <v>8</v>
      </c>
      <c r="S3" s="53"/>
      <c r="T3" s="32" t="s">
        <v>32</v>
      </c>
      <c r="U3" s="32"/>
      <c r="V3" s="50" t="s">
        <v>33</v>
      </c>
      <c r="W3" s="53"/>
    </row>
    <row r="4" spans="1:23" s="1" customFormat="1" ht="24.95" customHeight="1" x14ac:dyDescent="0.7">
      <c r="A4" s="6">
        <v>1</v>
      </c>
      <c r="B4" s="2" t="s">
        <v>4</v>
      </c>
      <c r="C4" s="56" t="s">
        <v>5</v>
      </c>
      <c r="D4" s="57"/>
      <c r="E4" s="57"/>
      <c r="F4" s="57"/>
      <c r="G4" s="57"/>
      <c r="H4" s="57"/>
      <c r="I4" s="57"/>
      <c r="J4" s="57"/>
      <c r="K4" s="58"/>
      <c r="L4" s="21">
        <v>700</v>
      </c>
      <c r="M4" s="22"/>
      <c r="N4" s="21">
        <f>(L4*0.1)</f>
        <v>70</v>
      </c>
      <c r="O4" s="22"/>
      <c r="P4" s="20">
        <f>VLOOKUP(C4,edit!$D$4:$AB$17,24,FALSE)</f>
        <v>210</v>
      </c>
      <c r="Q4" s="20"/>
      <c r="R4" s="54">
        <f>L4-N4-P4</f>
        <v>420</v>
      </c>
      <c r="S4" s="55"/>
      <c r="T4" s="20" t="s">
        <v>31</v>
      </c>
      <c r="U4" s="20"/>
      <c r="V4" s="54">
        <v>220</v>
      </c>
      <c r="W4" s="55"/>
    </row>
    <row r="5" spans="1:23" ht="24.95" customHeight="1" x14ac:dyDescent="0.7">
      <c r="A5" s="7">
        <v>2</v>
      </c>
      <c r="B5" s="3" t="s">
        <v>4</v>
      </c>
      <c r="C5" s="45" t="s">
        <v>10</v>
      </c>
      <c r="D5" s="46"/>
      <c r="E5" s="46"/>
      <c r="F5" s="46"/>
      <c r="G5" s="46"/>
      <c r="H5" s="46"/>
      <c r="I5" s="46"/>
      <c r="J5" s="46"/>
      <c r="K5" s="47"/>
      <c r="L5" s="29">
        <v>500</v>
      </c>
      <c r="M5" s="30"/>
      <c r="N5" s="29">
        <f t="shared" ref="N5:N16" si="0">(L5*0.1)</f>
        <v>50</v>
      </c>
      <c r="O5" s="30"/>
      <c r="P5" s="29">
        <f>VLOOKUP(C5,edit!$D$4:$AB$17,24,FALSE)</f>
        <v>210</v>
      </c>
      <c r="Q5" s="30"/>
      <c r="R5" s="48">
        <f t="shared" ref="R5:R16" si="1">L5-N5-P5</f>
        <v>240</v>
      </c>
      <c r="S5" s="49"/>
      <c r="T5" s="28" t="s">
        <v>38</v>
      </c>
      <c r="U5" s="28"/>
      <c r="V5" s="48">
        <v>220</v>
      </c>
      <c r="W5" s="49"/>
    </row>
    <row r="6" spans="1:23" ht="24.95" customHeight="1" x14ac:dyDescent="0.7">
      <c r="A6" s="6">
        <v>3</v>
      </c>
      <c r="B6" s="2" t="s">
        <v>4</v>
      </c>
      <c r="C6" s="56" t="s">
        <v>11</v>
      </c>
      <c r="D6" s="57"/>
      <c r="E6" s="57"/>
      <c r="F6" s="57"/>
      <c r="G6" s="57"/>
      <c r="H6" s="57"/>
      <c r="I6" s="57"/>
      <c r="J6" s="57"/>
      <c r="K6" s="58"/>
      <c r="L6" s="21">
        <v>500</v>
      </c>
      <c r="M6" s="22"/>
      <c r="N6" s="21">
        <f t="shared" si="0"/>
        <v>50</v>
      </c>
      <c r="O6" s="22"/>
      <c r="P6" s="21">
        <f>VLOOKUP(C6,edit!$D$4:$AB$17,24,FALSE)</f>
        <v>210</v>
      </c>
      <c r="Q6" s="22"/>
      <c r="R6" s="54">
        <f t="shared" si="1"/>
        <v>240</v>
      </c>
      <c r="S6" s="55"/>
      <c r="T6" s="20"/>
      <c r="U6" s="20"/>
      <c r="V6" s="54"/>
      <c r="W6" s="55"/>
    </row>
    <row r="7" spans="1:23" ht="24.95" customHeight="1" x14ac:dyDescent="0.7">
      <c r="A7" s="7">
        <v>4</v>
      </c>
      <c r="B7" s="3" t="s">
        <v>4</v>
      </c>
      <c r="C7" s="45" t="s">
        <v>12</v>
      </c>
      <c r="D7" s="46"/>
      <c r="E7" s="46"/>
      <c r="F7" s="46"/>
      <c r="G7" s="46"/>
      <c r="H7" s="46"/>
      <c r="I7" s="46"/>
      <c r="J7" s="46"/>
      <c r="K7" s="47"/>
      <c r="L7" s="29">
        <v>500</v>
      </c>
      <c r="M7" s="30"/>
      <c r="N7" s="29">
        <f t="shared" si="0"/>
        <v>50</v>
      </c>
      <c r="O7" s="30"/>
      <c r="P7" s="29">
        <f>VLOOKUP(C7,edit!$D$4:$AB$17,24,FALSE)</f>
        <v>210</v>
      </c>
      <c r="Q7" s="30"/>
      <c r="R7" s="48">
        <f t="shared" si="1"/>
        <v>240</v>
      </c>
      <c r="S7" s="49"/>
      <c r="T7" s="28"/>
      <c r="U7" s="28"/>
      <c r="V7" s="48"/>
      <c r="W7" s="49"/>
    </row>
    <row r="8" spans="1:23" ht="24.95" customHeight="1" x14ac:dyDescent="0.7">
      <c r="A8" s="6">
        <v>5</v>
      </c>
      <c r="B8" s="2" t="s">
        <v>4</v>
      </c>
      <c r="C8" s="56" t="s">
        <v>13</v>
      </c>
      <c r="D8" s="57"/>
      <c r="E8" s="57"/>
      <c r="F8" s="57"/>
      <c r="G8" s="57"/>
      <c r="H8" s="57"/>
      <c r="I8" s="57"/>
      <c r="J8" s="57"/>
      <c r="K8" s="58"/>
      <c r="L8" s="21">
        <v>1000</v>
      </c>
      <c r="M8" s="22"/>
      <c r="N8" s="21">
        <f t="shared" si="0"/>
        <v>100</v>
      </c>
      <c r="O8" s="22"/>
      <c r="P8" s="21">
        <f>VLOOKUP(C8,edit!$D$4:$AB$17,24,FALSE)</f>
        <v>210</v>
      </c>
      <c r="Q8" s="22"/>
      <c r="R8" s="54">
        <f t="shared" si="1"/>
        <v>690</v>
      </c>
      <c r="S8" s="55"/>
      <c r="T8" s="20"/>
      <c r="U8" s="20"/>
      <c r="V8" s="54"/>
      <c r="W8" s="55"/>
    </row>
    <row r="9" spans="1:23" ht="24.95" customHeight="1" x14ac:dyDescent="0.7">
      <c r="A9" s="7">
        <v>6</v>
      </c>
      <c r="B9" s="3" t="s">
        <v>4</v>
      </c>
      <c r="C9" s="45" t="s">
        <v>14</v>
      </c>
      <c r="D9" s="46"/>
      <c r="E9" s="46"/>
      <c r="F9" s="46"/>
      <c r="G9" s="46"/>
      <c r="H9" s="46"/>
      <c r="I9" s="46"/>
      <c r="J9" s="46"/>
      <c r="K9" s="47"/>
      <c r="L9" s="29">
        <v>800</v>
      </c>
      <c r="M9" s="30"/>
      <c r="N9" s="29">
        <f t="shared" si="0"/>
        <v>80</v>
      </c>
      <c r="O9" s="30"/>
      <c r="P9" s="29">
        <f>VLOOKUP(C9,edit!$D$4:$AB$17,24,FALSE)</f>
        <v>210</v>
      </c>
      <c r="Q9" s="30"/>
      <c r="R9" s="48">
        <f t="shared" si="1"/>
        <v>510</v>
      </c>
      <c r="S9" s="49"/>
      <c r="T9" s="28"/>
      <c r="U9" s="28"/>
      <c r="V9" s="48"/>
      <c r="W9" s="49"/>
    </row>
    <row r="10" spans="1:23" ht="24.95" customHeight="1" x14ac:dyDescent="0.7">
      <c r="A10" s="6">
        <v>7</v>
      </c>
      <c r="B10" s="2" t="s">
        <v>4</v>
      </c>
      <c r="C10" s="56" t="s">
        <v>15</v>
      </c>
      <c r="D10" s="57"/>
      <c r="E10" s="57"/>
      <c r="F10" s="57"/>
      <c r="G10" s="57"/>
      <c r="H10" s="57"/>
      <c r="I10" s="57"/>
      <c r="J10" s="57"/>
      <c r="K10" s="58"/>
      <c r="L10" s="21">
        <v>800</v>
      </c>
      <c r="M10" s="22"/>
      <c r="N10" s="21">
        <f t="shared" si="0"/>
        <v>80</v>
      </c>
      <c r="O10" s="22"/>
      <c r="P10" s="21">
        <f>VLOOKUP(C10,edit!$D$4:$AB$17,24,FALSE)</f>
        <v>210</v>
      </c>
      <c r="Q10" s="22"/>
      <c r="R10" s="54">
        <f t="shared" si="1"/>
        <v>510</v>
      </c>
      <c r="S10" s="55"/>
      <c r="T10" s="20"/>
      <c r="U10" s="20"/>
      <c r="V10" s="54"/>
      <c r="W10" s="55"/>
    </row>
    <row r="11" spans="1:23" ht="24.95" customHeight="1" x14ac:dyDescent="0.7">
      <c r="A11" s="7">
        <v>8</v>
      </c>
      <c r="B11" s="3" t="s">
        <v>4</v>
      </c>
      <c r="C11" s="45" t="s">
        <v>16</v>
      </c>
      <c r="D11" s="46"/>
      <c r="E11" s="46"/>
      <c r="F11" s="46"/>
      <c r="G11" s="46"/>
      <c r="H11" s="46"/>
      <c r="I11" s="46"/>
      <c r="J11" s="46"/>
      <c r="K11" s="47"/>
      <c r="L11" s="29">
        <v>1200</v>
      </c>
      <c r="M11" s="30"/>
      <c r="N11" s="29">
        <f t="shared" si="0"/>
        <v>120</v>
      </c>
      <c r="O11" s="30"/>
      <c r="P11" s="29">
        <f>VLOOKUP(C11,edit!$D$4:$AB$17,24,FALSE)</f>
        <v>210</v>
      </c>
      <c r="Q11" s="30"/>
      <c r="R11" s="48">
        <f t="shared" si="1"/>
        <v>870</v>
      </c>
      <c r="S11" s="49"/>
      <c r="T11" s="28"/>
      <c r="U11" s="28"/>
      <c r="V11" s="48"/>
      <c r="W11" s="49"/>
    </row>
    <row r="12" spans="1:23" ht="24.95" customHeight="1" x14ac:dyDescent="0.7">
      <c r="A12" s="6">
        <v>9</v>
      </c>
      <c r="B12" s="2" t="s">
        <v>4</v>
      </c>
      <c r="C12" s="56" t="s">
        <v>17</v>
      </c>
      <c r="D12" s="57"/>
      <c r="E12" s="57"/>
      <c r="F12" s="57"/>
      <c r="G12" s="57"/>
      <c r="H12" s="57"/>
      <c r="I12" s="57"/>
      <c r="J12" s="57"/>
      <c r="K12" s="58"/>
      <c r="L12" s="21">
        <v>1500</v>
      </c>
      <c r="M12" s="22"/>
      <c r="N12" s="21">
        <f t="shared" si="0"/>
        <v>150</v>
      </c>
      <c r="O12" s="22"/>
      <c r="P12" s="21">
        <f>VLOOKUP(C12,edit!$D$4:$AB$17,24,FALSE)</f>
        <v>210</v>
      </c>
      <c r="Q12" s="22"/>
      <c r="R12" s="54">
        <f t="shared" si="1"/>
        <v>1140</v>
      </c>
      <c r="S12" s="55"/>
      <c r="T12" s="20"/>
      <c r="U12" s="20"/>
      <c r="V12" s="54"/>
      <c r="W12" s="55"/>
    </row>
    <row r="13" spans="1:23" ht="24.95" customHeight="1" x14ac:dyDescent="0.7">
      <c r="A13" s="7">
        <v>10</v>
      </c>
      <c r="B13" s="3" t="s">
        <v>37</v>
      </c>
      <c r="C13" s="45" t="s">
        <v>18</v>
      </c>
      <c r="D13" s="46"/>
      <c r="E13" s="46"/>
      <c r="F13" s="46"/>
      <c r="G13" s="46"/>
      <c r="H13" s="46"/>
      <c r="I13" s="46"/>
      <c r="J13" s="46"/>
      <c r="K13" s="47"/>
      <c r="L13" s="29">
        <v>1000</v>
      </c>
      <c r="M13" s="30"/>
      <c r="N13" s="29">
        <f t="shared" si="0"/>
        <v>100</v>
      </c>
      <c r="O13" s="30"/>
      <c r="P13" s="29">
        <f>VLOOKUP(C13,edit!$D$4:$AB$17,24,FALSE)</f>
        <v>210</v>
      </c>
      <c r="Q13" s="30"/>
      <c r="R13" s="48">
        <f t="shared" si="1"/>
        <v>690</v>
      </c>
      <c r="S13" s="49"/>
      <c r="T13" s="28"/>
      <c r="U13" s="28"/>
      <c r="V13" s="48"/>
      <c r="W13" s="49"/>
    </row>
    <row r="14" spans="1:23" ht="24.95" customHeight="1" x14ac:dyDescent="0.7">
      <c r="A14" s="6">
        <v>11</v>
      </c>
      <c r="B14" s="2" t="s">
        <v>4</v>
      </c>
      <c r="C14" s="56" t="s">
        <v>19</v>
      </c>
      <c r="D14" s="57"/>
      <c r="E14" s="57"/>
      <c r="F14" s="57"/>
      <c r="G14" s="57"/>
      <c r="H14" s="57"/>
      <c r="I14" s="57"/>
      <c r="J14" s="57"/>
      <c r="K14" s="58"/>
      <c r="L14" s="21">
        <v>750</v>
      </c>
      <c r="M14" s="22"/>
      <c r="N14" s="21">
        <f t="shared" si="0"/>
        <v>75</v>
      </c>
      <c r="O14" s="22"/>
      <c r="P14" s="21">
        <f>VLOOKUP(C14,edit!$D$4:$AB$17,24,FALSE)</f>
        <v>210</v>
      </c>
      <c r="Q14" s="22"/>
      <c r="R14" s="54">
        <f t="shared" si="1"/>
        <v>465</v>
      </c>
      <c r="S14" s="55"/>
      <c r="T14" s="20"/>
      <c r="U14" s="20"/>
      <c r="V14" s="54"/>
      <c r="W14" s="55"/>
    </row>
    <row r="15" spans="1:23" ht="24.95" customHeight="1" x14ac:dyDescent="0.7">
      <c r="A15" s="7">
        <v>12</v>
      </c>
      <c r="B15" s="3" t="s">
        <v>4</v>
      </c>
      <c r="C15" s="45" t="s">
        <v>20</v>
      </c>
      <c r="D15" s="46"/>
      <c r="E15" s="46"/>
      <c r="F15" s="46"/>
      <c r="G15" s="46"/>
      <c r="H15" s="46"/>
      <c r="I15" s="46"/>
      <c r="J15" s="46"/>
      <c r="K15" s="47"/>
      <c r="L15" s="29">
        <v>1500</v>
      </c>
      <c r="M15" s="30"/>
      <c r="N15" s="29">
        <f t="shared" si="0"/>
        <v>150</v>
      </c>
      <c r="O15" s="30"/>
      <c r="P15" s="29">
        <f>VLOOKUP(C15,edit!$D$4:$AB$17,24,FALSE)</f>
        <v>210</v>
      </c>
      <c r="Q15" s="30"/>
      <c r="R15" s="48">
        <f t="shared" si="1"/>
        <v>1140</v>
      </c>
      <c r="S15" s="49"/>
      <c r="T15" s="28"/>
      <c r="U15" s="28"/>
      <c r="V15" s="48"/>
      <c r="W15" s="49"/>
    </row>
    <row r="16" spans="1:23" ht="24.95" customHeight="1" x14ac:dyDescent="0.7">
      <c r="A16" s="6">
        <v>13</v>
      </c>
      <c r="B16" s="2" t="s">
        <v>4</v>
      </c>
      <c r="C16" s="56" t="s">
        <v>21</v>
      </c>
      <c r="D16" s="57"/>
      <c r="E16" s="57"/>
      <c r="F16" s="57"/>
      <c r="G16" s="57"/>
      <c r="H16" s="57"/>
      <c r="I16" s="57"/>
      <c r="J16" s="57"/>
      <c r="K16" s="58"/>
      <c r="L16" s="21">
        <v>1500</v>
      </c>
      <c r="M16" s="22"/>
      <c r="N16" s="21">
        <f t="shared" si="0"/>
        <v>150</v>
      </c>
      <c r="O16" s="22"/>
      <c r="P16" s="21">
        <f>VLOOKUP(C16,edit!$D$4:$AB$17,24,FALSE)</f>
        <v>210</v>
      </c>
      <c r="Q16" s="22"/>
      <c r="R16" s="54">
        <f t="shared" si="1"/>
        <v>1140</v>
      </c>
      <c r="S16" s="55"/>
      <c r="T16" s="20"/>
      <c r="U16" s="20"/>
      <c r="V16" s="54"/>
      <c r="W16" s="55"/>
    </row>
    <row r="17" spans="1:23" ht="24.95" customHeight="1" x14ac:dyDescent="0.7">
      <c r="A17" s="11">
        <v>14</v>
      </c>
      <c r="B17" s="12" t="s">
        <v>4</v>
      </c>
      <c r="C17" s="68" t="s">
        <v>22</v>
      </c>
      <c r="D17" s="69"/>
      <c r="E17" s="69"/>
      <c r="F17" s="69"/>
      <c r="G17" s="69"/>
      <c r="H17" s="69"/>
      <c r="I17" s="69"/>
      <c r="J17" s="69"/>
      <c r="K17" s="70"/>
      <c r="L17" s="40">
        <v>1500</v>
      </c>
      <c r="M17" s="41"/>
      <c r="N17" s="40">
        <f>(L17*0.1)</f>
        <v>150</v>
      </c>
      <c r="O17" s="41"/>
      <c r="P17" s="40">
        <f>VLOOKUP(C17,edit!$D$4:$AB$17,24,FALSE)</f>
        <v>210</v>
      </c>
      <c r="Q17" s="41"/>
      <c r="R17" s="61">
        <f>L17-N17-P17</f>
        <v>1140</v>
      </c>
      <c r="S17" s="62"/>
      <c r="T17" s="39"/>
      <c r="U17" s="39"/>
      <c r="V17" s="61"/>
      <c r="W17" s="62"/>
    </row>
    <row r="18" spans="1:23" ht="24.95" customHeight="1" x14ac:dyDescent="0.7">
      <c r="A18" s="13"/>
      <c r="B18" s="14"/>
      <c r="C18" s="74" t="s">
        <v>34</v>
      </c>
      <c r="D18" s="75"/>
      <c r="E18" s="75"/>
      <c r="F18" s="75"/>
      <c r="G18" s="75"/>
      <c r="H18" s="75"/>
      <c r="I18" s="75"/>
      <c r="J18" s="75"/>
      <c r="K18" s="76"/>
      <c r="L18" s="77">
        <f>SUMIF($B$4:$B$17,"〇",L4:M17)</f>
        <v>1000</v>
      </c>
      <c r="M18" s="72"/>
      <c r="N18" s="77">
        <f>SUMIF($B$4:$B$17,"〇",N4:O17)</f>
        <v>100</v>
      </c>
      <c r="O18" s="72"/>
      <c r="P18" s="77">
        <f>SUMIF($B$4:$B$17,"〇",P4:Q17)</f>
        <v>210</v>
      </c>
      <c r="Q18" s="72"/>
      <c r="R18" s="63">
        <f>SUMIF($B$4:$B$17,"〇",R4:S17)</f>
        <v>690</v>
      </c>
      <c r="S18" s="64"/>
      <c r="T18" s="71"/>
      <c r="U18" s="72"/>
      <c r="V18" s="63">
        <f>SUM(V4:W17)</f>
        <v>440</v>
      </c>
      <c r="W18" s="64"/>
    </row>
    <row r="19" spans="1:23" ht="24.95" customHeight="1" x14ac:dyDescent="0.7">
      <c r="A19" s="11"/>
      <c r="B19" s="12"/>
      <c r="C19" s="65"/>
      <c r="D19" s="66"/>
      <c r="E19" s="66"/>
      <c r="F19" s="66"/>
      <c r="G19" s="66"/>
      <c r="H19" s="66"/>
      <c r="I19" s="66"/>
      <c r="J19" s="66"/>
      <c r="K19" s="67"/>
      <c r="L19" s="40"/>
      <c r="M19" s="41"/>
      <c r="N19" s="40"/>
      <c r="O19" s="41"/>
      <c r="P19" s="39"/>
      <c r="Q19" s="39"/>
      <c r="R19" s="61"/>
      <c r="S19" s="62"/>
      <c r="T19" s="73" t="s">
        <v>35</v>
      </c>
      <c r="U19" s="73"/>
      <c r="V19" s="59">
        <f>R18-V18</f>
        <v>250</v>
      </c>
      <c r="W19" s="60"/>
    </row>
  </sheetData>
  <mergeCells count="121">
    <mergeCell ref="T18:U18"/>
    <mergeCell ref="T19:U19"/>
    <mergeCell ref="C18:K18"/>
    <mergeCell ref="L18:M18"/>
    <mergeCell ref="N18:O18"/>
    <mergeCell ref="P18:Q18"/>
    <mergeCell ref="V6:W6"/>
    <mergeCell ref="R6:S6"/>
    <mergeCell ref="P6:Q6"/>
    <mergeCell ref="N6:O6"/>
    <mergeCell ref="L6:M6"/>
    <mergeCell ref="C6:K6"/>
    <mergeCell ref="P19:Q19"/>
    <mergeCell ref="N19:O19"/>
    <mergeCell ref="L19:M19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  <mergeCell ref="L17:M17"/>
    <mergeCell ref="N17:O17"/>
    <mergeCell ref="P17:Q17"/>
    <mergeCell ref="R17:S17"/>
    <mergeCell ref="T17:U17"/>
    <mergeCell ref="T14:U14"/>
    <mergeCell ref="V12:W12"/>
    <mergeCell ref="R12:S12"/>
    <mergeCell ref="P12:Q12"/>
    <mergeCell ref="N12:O12"/>
    <mergeCell ref="L12:M12"/>
    <mergeCell ref="C12:K12"/>
    <mergeCell ref="V10:W10"/>
    <mergeCell ref="R10:S10"/>
    <mergeCell ref="P10:Q10"/>
    <mergeCell ref="N10:O10"/>
    <mergeCell ref="L10:M10"/>
    <mergeCell ref="P15:Q15"/>
    <mergeCell ref="R15:S15"/>
    <mergeCell ref="V15:W15"/>
    <mergeCell ref="V16:W16"/>
    <mergeCell ref="R16:S16"/>
    <mergeCell ref="P16:Q16"/>
    <mergeCell ref="N16:O16"/>
    <mergeCell ref="L16:M16"/>
    <mergeCell ref="C16:K16"/>
    <mergeCell ref="V19:W19"/>
    <mergeCell ref="R19:S19"/>
    <mergeCell ref="C13:K13"/>
    <mergeCell ref="L13:M13"/>
    <mergeCell ref="N13:O13"/>
    <mergeCell ref="P13:Q13"/>
    <mergeCell ref="R13:S13"/>
    <mergeCell ref="V13:W13"/>
    <mergeCell ref="T11:U11"/>
    <mergeCell ref="T12:U12"/>
    <mergeCell ref="C11:K11"/>
    <mergeCell ref="L11:M11"/>
    <mergeCell ref="N11:O11"/>
    <mergeCell ref="P11:Q11"/>
    <mergeCell ref="R11:S11"/>
    <mergeCell ref="V11:W11"/>
    <mergeCell ref="T13:U13"/>
    <mergeCell ref="R18:S18"/>
    <mergeCell ref="V18:W18"/>
    <mergeCell ref="T15:U15"/>
    <mergeCell ref="T16:U16"/>
    <mergeCell ref="C15:K15"/>
    <mergeCell ref="L15:M15"/>
    <mergeCell ref="N15:O15"/>
    <mergeCell ref="T9:U9"/>
    <mergeCell ref="T10:U10"/>
    <mergeCell ref="C9:K9"/>
    <mergeCell ref="L9:M9"/>
    <mergeCell ref="N9:O9"/>
    <mergeCell ref="P9:Q9"/>
    <mergeCell ref="R9:S9"/>
    <mergeCell ref="V9:W9"/>
    <mergeCell ref="T7:U7"/>
    <mergeCell ref="T8:U8"/>
    <mergeCell ref="C7:K7"/>
    <mergeCell ref="L7:M7"/>
    <mergeCell ref="N7:O7"/>
    <mergeCell ref="P7:Q7"/>
    <mergeCell ref="R7:S7"/>
    <mergeCell ref="V7:W7"/>
    <mergeCell ref="C10:K10"/>
    <mergeCell ref="V8:W8"/>
    <mergeCell ref="R8:S8"/>
    <mergeCell ref="P8:Q8"/>
    <mergeCell ref="N8:O8"/>
    <mergeCell ref="L8:M8"/>
    <mergeCell ref="C8:K8"/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  <mergeCell ref="C4:K4"/>
  </mergeCells>
  <phoneticPr fontId="2"/>
  <conditionalFormatting sqref="A4:S4">
    <cfRule type="expression" dxfId="13" priority="14">
      <formula>$B$4="-"</formula>
    </cfRule>
  </conditionalFormatting>
  <conditionalFormatting sqref="A5:S5">
    <cfRule type="expression" dxfId="12" priority="13">
      <formula>$B$5="-"</formula>
    </cfRule>
  </conditionalFormatting>
  <conditionalFormatting sqref="A6:S6">
    <cfRule type="expression" dxfId="11" priority="12">
      <formula>$B$6="-"</formula>
    </cfRule>
  </conditionalFormatting>
  <conditionalFormatting sqref="A7:S7">
    <cfRule type="expression" dxfId="10" priority="11">
      <formula>$B$7="-"</formula>
    </cfRule>
  </conditionalFormatting>
  <conditionalFormatting sqref="A8:S8">
    <cfRule type="expression" dxfId="9" priority="10">
      <formula>$B$8="-"</formula>
    </cfRule>
  </conditionalFormatting>
  <conditionalFormatting sqref="A9:S9">
    <cfRule type="expression" dxfId="8" priority="9">
      <formula>$B$9="-"</formula>
    </cfRule>
  </conditionalFormatting>
  <conditionalFormatting sqref="A10:S10">
    <cfRule type="expression" dxfId="7" priority="8">
      <formula>$B$10="-"</formula>
    </cfRule>
  </conditionalFormatting>
  <conditionalFormatting sqref="A11:S11">
    <cfRule type="expression" dxfId="6" priority="7">
      <formula>$B$11="-"</formula>
    </cfRule>
  </conditionalFormatting>
  <conditionalFormatting sqref="A12:S12">
    <cfRule type="expression" dxfId="5" priority="6">
      <formula>$B$12="-"</formula>
    </cfRule>
  </conditionalFormatting>
  <conditionalFormatting sqref="A13:S13">
    <cfRule type="expression" dxfId="4" priority="5">
      <formula>$B$13="-"</formula>
    </cfRule>
  </conditionalFormatting>
  <conditionalFormatting sqref="A14:S14">
    <cfRule type="expression" dxfId="3" priority="4">
      <formula>$B$14="-"</formula>
    </cfRule>
  </conditionalFormatting>
  <conditionalFormatting sqref="A15:S15">
    <cfRule type="expression" dxfId="2" priority="3">
      <formula>$B$15="-"</formula>
    </cfRule>
  </conditionalFormatting>
  <conditionalFormatting sqref="A16:S16">
    <cfRule type="expression" dxfId="1" priority="2">
      <formula>$B$16="-"</formula>
    </cfRule>
  </conditionalFormatting>
  <conditionalFormatting sqref="A17:S17">
    <cfRule type="expression" dxfId="0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pageMargins left="0.7" right="0.7" top="0.75" bottom="0.75" header="0.3" footer="0.3"/>
  <pageSetup paperSize="9" scale="98" orientation="landscape" r:id="rId1"/>
  <webPublishItems count="6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  <webPublishItem id="29954" divId="TMP_29954" sourceType="printArea" destinationFile="C:\Users\stela\OneDrive\デスクトップ\stock.github.io\TMP.htm"/>
    <webPublishItem id="14610" divId="TMP_14610" sourceType="printArea" destinationFile="C:\Users\stela\OneDrive\デスクトップ\stock.github.io\calc.htm"/>
    <webPublishItem id="27745" divId="TMP_27745" sourceType="printArea" destinationFile="C:\Users\stela\OneDrive\デスクトップ\stock.github.io\cal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TMP</vt:lpstr>
      <vt:lpstr>edit</vt:lpstr>
      <vt:lpstr>calc</vt:lpstr>
      <vt:lpstr>calc!Print_Area</vt:lpstr>
      <vt:lpstr>edit!Print_Area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2024-12-14T17:13:01Z</dcterms:modified>
</cp:coreProperties>
</file>