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filterPrivacy="1"/>
  <bookViews>
    <workbookView xWindow="0" yWindow="0" windowWidth="22260" windowHeight="12645" activeTab="3"/>
  </bookViews>
  <sheets>
    <sheet name="表紙" sheetId="1" r:id="rId1"/>
    <sheet name="改版履歴" sheetId="2" r:id="rId2"/>
    <sheet name="設計書_1" sheetId="9" r:id="rId3"/>
    <sheet name="設計書_2" sheetId="7" r:id="rId4"/>
    <sheet name="設計書_3" sheetId="6" r:id="rId5"/>
    <sheet name="リンク貼付" sheetId="8" r:id="rId6"/>
    <sheet name="ヘッダ" sheetId="4" r:id="rId7"/>
  </sheets>
  <definedNames>
    <definedName name="_xlnm.Print_Area" localSheetId="6">ヘッダ!$A$1:$BD$5</definedName>
    <definedName name="_xlnm.Print_Area" localSheetId="2">設計書_1!$A$1:$BD$68</definedName>
    <definedName name="_xlnm.Print_Area" localSheetId="3">設計書_2!$A$1:$BD$143</definedName>
    <definedName name="_xlnm.Print_Area" localSheetId="4">設計書_3!$A$1:$BD$89</definedName>
    <definedName name="_xlnm.Print_Titles" localSheetId="1">改版履歴!$1:$1</definedName>
    <definedName name="_xlnm.Print_Titles" localSheetId="2">設計書_1!$1:$4</definedName>
    <definedName name="_xlnm.Print_Titles" localSheetId="3">設計書_2!$1:$4</definedName>
    <definedName name="_xlnm.Print_Titles" localSheetId="4">設計書_3!$1:$4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4" i="4" l="1"/>
  <c r="AR3" i="4"/>
  <c r="AR2" i="4"/>
  <c r="W2" i="4"/>
  <c r="B2" i="4"/>
  <c r="B3" i="4" l="1"/>
  <c r="AW2" i="4"/>
  <c r="AW4" i="4" s="1"/>
  <c r="AS23" i="1" s="1"/>
  <c r="AD2" i="4"/>
  <c r="I2" i="4"/>
  <c r="AW3" i="4" l="1"/>
  <c r="AS22" i="1" s="1"/>
  <c r="AS21" i="1"/>
</calcChain>
</file>

<file path=xl/sharedStrings.xml><?xml version="1.0" encoding="utf-8"?>
<sst xmlns="http://schemas.openxmlformats.org/spreadsheetml/2006/main" count="444" uniqueCount="256">
  <si>
    <t>Project</t>
    <phoneticPr fontId="2"/>
  </si>
  <si>
    <t>版数</t>
    <rPh sb="0" eb="2">
      <t>ハンスウ</t>
    </rPh>
    <phoneticPr fontId="2"/>
  </si>
  <si>
    <t>更新日</t>
    <rPh sb="0" eb="2">
      <t>コウシン</t>
    </rPh>
    <rPh sb="2" eb="3">
      <t>ビ</t>
    </rPh>
    <phoneticPr fontId="2"/>
  </si>
  <si>
    <t>更新者</t>
    <rPh sb="0" eb="3">
      <t>コウシンシャ</t>
    </rPh>
    <phoneticPr fontId="2"/>
  </si>
  <si>
    <t>改版箇所</t>
    <rPh sb="0" eb="2">
      <t>カイハン</t>
    </rPh>
    <rPh sb="2" eb="4">
      <t>カショ</t>
    </rPh>
    <phoneticPr fontId="2"/>
  </si>
  <si>
    <t>改版内容</t>
    <rPh sb="0" eb="2">
      <t>カイハン</t>
    </rPh>
    <rPh sb="2" eb="4">
      <t>ナイヨウ</t>
    </rPh>
    <phoneticPr fontId="2"/>
  </si>
  <si>
    <t>更新日</t>
    <rPh sb="0" eb="3">
      <t>コウシンヒ</t>
    </rPh>
    <phoneticPr fontId="2"/>
  </si>
  <si>
    <t>全章</t>
    <rPh sb="0" eb="1">
      <t>ゼン</t>
    </rPh>
    <rPh sb="1" eb="2">
      <t>ショウ</t>
    </rPh>
    <phoneticPr fontId="2"/>
  </si>
  <si>
    <t>新規作成</t>
    <rPh sb="0" eb="2">
      <t>シンキ</t>
    </rPh>
    <rPh sb="2" eb="4">
      <t>サクセイ</t>
    </rPh>
    <phoneticPr fontId="2"/>
  </si>
  <si>
    <t>Document No.</t>
    <phoneticPr fontId="2"/>
  </si>
  <si>
    <t>No.</t>
    <phoneticPr fontId="2"/>
  </si>
  <si>
    <t>項目定義用表計算シート</t>
    <rPh sb="0" eb="2">
      <t>コウモク</t>
    </rPh>
    <rPh sb="2" eb="4">
      <t>テイギ</t>
    </rPh>
    <rPh sb="4" eb="5">
      <t>ヨウ</t>
    </rPh>
    <rPh sb="5" eb="8">
      <t>ヒョウケイサン</t>
    </rPh>
    <phoneticPr fontId="2"/>
  </si>
  <si>
    <t>Web入力フォーム</t>
    <rPh sb="3" eb="5">
      <t>ニュウリョク</t>
    </rPh>
    <phoneticPr fontId="2"/>
  </si>
  <si>
    <t>テーブル定義</t>
    <rPh sb="4" eb="6">
      <t>テイギ</t>
    </rPh>
    <phoneticPr fontId="2"/>
  </si>
  <si>
    <t>id_date</t>
    <phoneticPr fontId="2"/>
  </si>
  <si>
    <t>id_no</t>
    <phoneticPr fontId="2"/>
  </si>
  <si>
    <t>purchaser</t>
    <phoneticPr fontId="2"/>
  </si>
  <si>
    <t>purchaser_date</t>
    <phoneticPr fontId="2"/>
  </si>
  <si>
    <t>items</t>
    <phoneticPr fontId="2"/>
  </si>
  <si>
    <t>……</t>
    <phoneticPr fontId="2"/>
  </si>
  <si>
    <t>tbl_purchase_items</t>
    <phoneticPr fontId="2"/>
  </si>
  <si>
    <t>20170601</t>
    <phoneticPr fontId="2"/>
  </si>
  <si>
    <t>20170602</t>
    <phoneticPr fontId="2"/>
  </si>
  <si>
    <t>20170603</t>
    <phoneticPr fontId="2"/>
  </si>
  <si>
    <t>001</t>
    <phoneticPr fontId="2"/>
  </si>
  <si>
    <t>002</t>
    <phoneticPr fontId="2"/>
  </si>
  <si>
    <t>003</t>
    <phoneticPr fontId="2"/>
  </si>
  <si>
    <t>Taro Satou</t>
    <phoneticPr fontId="2"/>
  </si>
  <si>
    <t>Jirou Tanaka</t>
    <phoneticPr fontId="2"/>
  </si>
  <si>
    <t>Hanako Suzuki</t>
    <phoneticPr fontId="2"/>
  </si>
  <si>
    <t>Ai Takahashi</t>
    <phoneticPr fontId="2"/>
  </si>
  <si>
    <t>Saburou Itou</t>
    <phoneticPr fontId="2"/>
  </si>
  <si>
    <t>Jun Watanabe</t>
    <phoneticPr fontId="2"/>
  </si>
  <si>
    <t>2017/06/01</t>
    <phoneticPr fontId="2"/>
  </si>
  <si>
    <t>2017/06/02</t>
    <phoneticPr fontId="2"/>
  </si>
  <si>
    <t>2017/06/03</t>
    <phoneticPr fontId="2"/>
  </si>
  <si>
    <t>Note</t>
    <phoneticPr fontId="2"/>
  </si>
  <si>
    <t>Pen</t>
    <phoneticPr fontId="2"/>
  </si>
  <si>
    <t>Envelope</t>
    <phoneticPr fontId="2"/>
  </si>
  <si>
    <t>Postage stamp</t>
    <phoneticPr fontId="2"/>
  </si>
  <si>
    <t>Scissors</t>
    <phoneticPr fontId="2"/>
  </si>
  <si>
    <t>Eraser</t>
    <phoneticPr fontId="2"/>
  </si>
  <si>
    <t>table_name</t>
    <phoneticPr fontId="2"/>
  </si>
  <si>
    <t>item_name</t>
    <phoneticPr fontId="2"/>
  </si>
  <si>
    <t>row</t>
    <phoneticPr fontId="2"/>
  </si>
  <si>
    <t>col</t>
    <phoneticPr fontId="2"/>
  </si>
  <si>
    <t>…</t>
  </si>
  <si>
    <t>…</t>
    <phoneticPr fontId="2"/>
  </si>
  <si>
    <t>自動作成されるものは二つ</t>
    <rPh sb="0" eb="2">
      <t>ジドウ</t>
    </rPh>
    <rPh sb="2" eb="4">
      <t>サクセイ</t>
    </rPh>
    <rPh sb="10" eb="11">
      <t>フタ</t>
    </rPh>
    <phoneticPr fontId="2"/>
  </si>
  <si>
    <t>・シート名と等しい名称を持つ「CREATE TABLE文」</t>
    <rPh sb="4" eb="5">
      <t>メイ</t>
    </rPh>
    <rPh sb="6" eb="7">
      <t>ヒト</t>
    </rPh>
    <rPh sb="9" eb="11">
      <t>メイショウ</t>
    </rPh>
    <rPh sb="12" eb="13">
      <t>モ</t>
    </rPh>
    <rPh sb="27" eb="28">
      <t>ブン</t>
    </rPh>
    <phoneticPr fontId="2"/>
  </si>
  <si>
    <t>項目定義用表計算シートのシート名をテーブル名称とする</t>
    <rPh sb="15" eb="16">
      <t>メイ</t>
    </rPh>
    <rPh sb="21" eb="23">
      <t>メイショウ</t>
    </rPh>
    <phoneticPr fontId="2"/>
  </si>
  <si>
    <t>[項目名]をテーブル項目の物理名とする</t>
    <rPh sb="1" eb="3">
      <t>コウモク</t>
    </rPh>
    <rPh sb="3" eb="4">
      <t>メイ</t>
    </rPh>
    <rPh sb="10" eb="12">
      <t>コウモク</t>
    </rPh>
    <rPh sb="13" eb="15">
      <t>ブツリ</t>
    </rPh>
    <rPh sb="15" eb="16">
      <t>メイ</t>
    </rPh>
    <phoneticPr fontId="2"/>
  </si>
  <si>
    <t>表 ウィジェット名とデータタイプの対応</t>
    <rPh sb="0" eb="1">
      <t>ヒョウ</t>
    </rPh>
    <rPh sb="8" eb="9">
      <t>メイ</t>
    </rPh>
    <rPh sb="17" eb="19">
      <t>タイオウ</t>
    </rPh>
    <phoneticPr fontId="2"/>
  </si>
  <si>
    <t>ウィジェット名</t>
    <rPh sb="6" eb="7">
      <t>メイ</t>
    </rPh>
    <phoneticPr fontId="2"/>
  </si>
  <si>
    <t>データタイプ</t>
    <phoneticPr fontId="2"/>
  </si>
  <si>
    <t>text</t>
    <phoneticPr fontId="2"/>
  </si>
  <si>
    <t>VARCHAR</t>
    <phoneticPr fontId="2"/>
  </si>
  <si>
    <t>[長さ]をテーブル項目の長さとする(データタイプによっては長さが不要なものもある)</t>
    <rPh sb="1" eb="2">
      <t>ナガ</t>
    </rPh>
    <rPh sb="9" eb="11">
      <t>コウモク</t>
    </rPh>
    <rPh sb="12" eb="13">
      <t>ナガ</t>
    </rPh>
    <rPh sb="29" eb="30">
      <t>ナガ</t>
    </rPh>
    <rPh sb="32" eb="34">
      <t>フヨウ</t>
    </rPh>
    <phoneticPr fontId="2"/>
  </si>
  <si>
    <t>date</t>
    <phoneticPr fontId="2"/>
  </si>
  <si>
    <t>DATE</t>
    <phoneticPr fontId="2"/>
  </si>
  <si>
    <t>textarea</t>
    <phoneticPr fontId="2"/>
  </si>
  <si>
    <t>TEXT</t>
    <phoneticPr fontId="2"/>
  </si>
  <si>
    <t>time</t>
    <phoneticPr fontId="2"/>
  </si>
  <si>
    <t>TIME</t>
    <phoneticPr fontId="2"/>
  </si>
  <si>
    <t>number</t>
    <phoneticPr fontId="2"/>
  </si>
  <si>
    <t>INTEGER</t>
    <phoneticPr fontId="2"/>
  </si>
  <si>
    <t>float</t>
    <phoneticPr fontId="2"/>
  </si>
  <si>
    <t>FLOAT</t>
    <phoneticPr fontId="2"/>
  </si>
  <si>
    <t>radio</t>
    <phoneticPr fontId="2"/>
  </si>
  <si>
    <t>listbox</t>
    <phoneticPr fontId="2"/>
  </si>
  <si>
    <t>SMALLINT</t>
    <phoneticPr fontId="2"/>
  </si>
  <si>
    <t>CHAR</t>
    <phoneticPr fontId="2"/>
  </si>
  <si>
    <t>長さ要否</t>
    <rPh sb="0" eb="1">
      <t>ナガ</t>
    </rPh>
    <rPh sb="2" eb="4">
      <t>ヨウヒ</t>
    </rPh>
    <phoneticPr fontId="2"/>
  </si>
  <si>
    <t>要</t>
    <rPh sb="0" eb="1">
      <t>ヨウ</t>
    </rPh>
    <phoneticPr fontId="2"/>
  </si>
  <si>
    <t>否</t>
    <rPh sb="0" eb="1">
      <t>ヒ</t>
    </rPh>
    <phoneticPr fontId="2"/>
  </si>
  <si>
    <t>要(X,Y)</t>
    <rPh sb="0" eb="1">
      <t>ヨウ</t>
    </rPh>
    <phoneticPr fontId="2"/>
  </si>
  <si>
    <t>[ウィジェット名]からテーブル項目の(MySQL)データタイプを決定する</t>
    <rPh sb="7" eb="8">
      <t>メイ</t>
    </rPh>
    <rPh sb="15" eb="17">
      <t>コウモク</t>
    </rPh>
    <rPh sb="32" eb="34">
      <t>ケッテイ</t>
    </rPh>
    <phoneticPr fontId="2"/>
  </si>
  <si>
    <t>北原玲</t>
    <rPh sb="0" eb="2">
      <t>キタハラ</t>
    </rPh>
    <rPh sb="2" eb="3">
      <t>レイ</t>
    </rPh>
    <phoneticPr fontId="2"/>
  </si>
  <si>
    <t>WebPMSheet PJ</t>
    <phoneticPr fontId="2"/>
  </si>
  <si>
    <t>WPS-0001</t>
    <phoneticPr fontId="2"/>
  </si>
  <si>
    <t>項目定義用表計算シートから項目の定義を取得し、要素に分解することで CREATE TABLE文を生成することができる</t>
    <rPh sb="13" eb="15">
      <t>コウモク</t>
    </rPh>
    <rPh sb="16" eb="18">
      <t>テイギ</t>
    </rPh>
    <rPh sb="19" eb="21">
      <t>シュトク</t>
    </rPh>
    <rPh sb="23" eb="25">
      <t>ヨウソ</t>
    </rPh>
    <rPh sb="26" eb="28">
      <t>ブンカイ</t>
    </rPh>
    <rPh sb="46" eb="47">
      <t>ブン</t>
    </rPh>
    <rPh sb="48" eb="50">
      <t>セイセイ</t>
    </rPh>
    <phoneticPr fontId="2"/>
  </si>
  <si>
    <t>例：</t>
    <rPh sb="0" eb="1">
      <t>レイ</t>
    </rPh>
    <phoneticPr fontId="2"/>
  </si>
  <si>
    <t>シート名：purchase_items</t>
    <rPh sb="3" eb="4">
      <t>メイ</t>
    </rPh>
    <phoneticPr fontId="2"/>
  </si>
  <si>
    <t>CREATE TABLE tbl_purchase_items (</t>
    <phoneticPr fontId="2"/>
  </si>
  <si>
    <t>purchase_date</t>
    <phoneticPr fontId="2"/>
  </si>
  <si>
    <t>);</t>
    <phoneticPr fontId="2"/>
  </si>
  <si>
    <t>以下、CREATE TABLE文の生成方法と INSERT文の生成方法について述べる</t>
    <rPh sb="0" eb="2">
      <t>イカ</t>
    </rPh>
    <rPh sb="15" eb="16">
      <t>ブン</t>
    </rPh>
    <rPh sb="17" eb="19">
      <t>セイセイ</t>
    </rPh>
    <rPh sb="19" eb="21">
      <t>ホウホウ</t>
    </rPh>
    <rPh sb="29" eb="30">
      <t>ブン</t>
    </rPh>
    <rPh sb="31" eb="33">
      <t>セイセイ</t>
    </rPh>
    <rPh sb="33" eb="35">
      <t>ホウホウ</t>
    </rPh>
    <rPh sb="39" eb="40">
      <t>ノ</t>
    </rPh>
    <phoneticPr fontId="2"/>
  </si>
  <si>
    <t>１）CREATE TABLE文の生成方法</t>
    <rPh sb="14" eb="15">
      <t>ブン</t>
    </rPh>
    <rPh sb="16" eb="18">
      <t>セイセイ</t>
    </rPh>
    <rPh sb="18" eb="20">
      <t>ホウホウ</t>
    </rPh>
    <phoneticPr fontId="2"/>
  </si>
  <si>
    <t>２．テンプレートファイルからのテーブル定義生成方法について</t>
    <rPh sb="19" eb="21">
      <t>テイギ</t>
    </rPh>
    <rPh sb="21" eb="23">
      <t>セイセイ</t>
    </rPh>
    <rPh sb="23" eb="25">
      <t>ホウホウ</t>
    </rPh>
    <phoneticPr fontId="2"/>
  </si>
  <si>
    <t>WebPMSheetでは、項目定義要の表計算シートからWeb入力フォーム</t>
    <rPh sb="13" eb="15">
      <t>コウモク</t>
    </rPh>
    <rPh sb="15" eb="17">
      <t>テイギ</t>
    </rPh>
    <rPh sb="17" eb="18">
      <t>ヨウ</t>
    </rPh>
    <rPh sb="19" eb="22">
      <t>ヒョウケイサン</t>
    </rPh>
    <phoneticPr fontId="2"/>
  </si>
  <si>
    <t>このときに併せてテーブル定義を自動作成することができれば、</t>
    <rPh sb="5" eb="6">
      <t>アワ</t>
    </rPh>
    <rPh sb="12" eb="14">
      <t>テイギ</t>
    </rPh>
    <rPh sb="15" eb="17">
      <t>ジドウ</t>
    </rPh>
    <rPh sb="17" eb="19">
      <t>サクセイ</t>
    </rPh>
    <phoneticPr fontId="2"/>
  </si>
  <si>
    <t>１．項目定義用表計算ファイルからの自動生成について</t>
    <rPh sb="17" eb="19">
      <t>ジドウ</t>
    </rPh>
    <rPh sb="19" eb="21">
      <t>セイセイ</t>
    </rPh>
    <phoneticPr fontId="2"/>
  </si>
  <si>
    <t>checkbox</t>
    <phoneticPr fontId="2"/>
  </si>
  <si>
    <t>TINYINT</t>
    <phoneticPr fontId="2"/>
  </si>
  <si>
    <t>radioと listboxについては、選択された位置(未選択は 0)を保持する</t>
    <rPh sb="20" eb="22">
      <t>センタク</t>
    </rPh>
    <rPh sb="25" eb="27">
      <t>イチ</t>
    </rPh>
    <rPh sb="28" eb="29">
      <t>ミ</t>
    </rPh>
    <rPh sb="29" eb="31">
      <t>センタク</t>
    </rPh>
    <rPh sb="36" eb="38">
      <t>ホジ</t>
    </rPh>
    <phoneticPr fontId="2"/>
  </si>
  <si>
    <t>checkboxは選択肢の数を長さとし未選択の位置を 0、選択の位置を 1として保持する</t>
    <rPh sb="9" eb="12">
      <t>センタクシ</t>
    </rPh>
    <rPh sb="13" eb="14">
      <t>カズ</t>
    </rPh>
    <rPh sb="15" eb="16">
      <t>ナガ</t>
    </rPh>
    <rPh sb="19" eb="20">
      <t>ミ</t>
    </rPh>
    <rPh sb="20" eb="22">
      <t>センタク</t>
    </rPh>
    <rPh sb="23" eb="25">
      <t>イチ</t>
    </rPh>
    <rPh sb="29" eb="31">
      <t>センタク</t>
    </rPh>
    <rPh sb="32" eb="34">
      <t>イチ</t>
    </rPh>
    <rPh sb="40" eb="42">
      <t>ホジ</t>
    </rPh>
    <phoneticPr fontId="2"/>
  </si>
  <si>
    <t>tbl_form_select</t>
    <phoneticPr fontId="2"/>
  </si>
  <si>
    <t>shubetsu</t>
    <phoneticPr fontId="2"/>
  </si>
  <si>
    <t>value</t>
    <phoneticPr fontId="2"/>
  </si>
  <si>
    <t>label</t>
    <phoneticPr fontId="2"/>
  </si>
  <si>
    <t>事務用品・消耗品</t>
    <phoneticPr fontId="2"/>
  </si>
  <si>
    <t>PC・周辺機器・ソフトウェア</t>
    <phoneticPr fontId="2"/>
  </si>
  <si>
    <t>その他・不明</t>
    <phoneticPr fontId="2"/>
  </si>
  <si>
    <t>pt</t>
    <phoneticPr fontId="2"/>
  </si>
  <si>
    <t>現金</t>
    <rPh sb="0" eb="2">
      <t>ゲンキン</t>
    </rPh>
    <phoneticPr fontId="2"/>
  </si>
  <si>
    <t>tax_type</t>
    <phoneticPr fontId="2"/>
  </si>
  <si>
    <t>内税</t>
    <phoneticPr fontId="2"/>
  </si>
  <si>
    <t>外税</t>
    <phoneticPr fontId="2"/>
  </si>
  <si>
    <t>fraction</t>
  </si>
  <si>
    <t>切り捨て</t>
    <rPh sb="0" eb="1">
      <t>キ</t>
    </rPh>
    <rPh sb="2" eb="3">
      <t>ス</t>
    </rPh>
    <phoneticPr fontId="2"/>
  </si>
  <si>
    <t>INSERT文を生成することができる</t>
    <phoneticPr fontId="2"/>
  </si>
  <si>
    <t>３）INSERT文の生成方法(フォーム選択肢情報テーブル)</t>
    <rPh sb="8" eb="9">
      <t>ブン</t>
    </rPh>
    <rPh sb="10" eb="12">
      <t>セイセイ</t>
    </rPh>
    <rPh sb="12" eb="14">
      <t>ホウホウ</t>
    </rPh>
    <rPh sb="19" eb="22">
      <t>センタクシ</t>
    </rPh>
    <rPh sb="22" eb="24">
      <t>ジョウホウ</t>
    </rPh>
    <phoneticPr fontId="2"/>
  </si>
  <si>
    <t>項目定義用表計算シートからパラメータの選択肢を取得することで、フォーム選択肢情報テーブル(tbl_form_select)の</t>
    <rPh sb="19" eb="22">
      <t>センタクシ</t>
    </rPh>
    <rPh sb="23" eb="25">
      <t>シュトク</t>
    </rPh>
    <rPh sb="35" eb="38">
      <t>センタクシ</t>
    </rPh>
    <phoneticPr fontId="2"/>
  </si>
  <si>
    <t>シート名：format_sheet</t>
    <rPh sb="3" eb="4">
      <t>メイ</t>
    </rPh>
    <phoneticPr fontId="2"/>
  </si>
  <si>
    <t>INSERT INTO tbl_form_select (table_name, item_name, value, label) VALUES ('tbl_purchase_items', 'shubetsu', 1, '事務用品・消耗品');</t>
    <rPh sb="112" eb="114">
      <t>ジム</t>
    </rPh>
    <rPh sb="114" eb="116">
      <t>ヨウヒン</t>
    </rPh>
    <rPh sb="117" eb="119">
      <t>ショウモウ</t>
    </rPh>
    <rPh sb="119" eb="120">
      <t>ヒン</t>
    </rPh>
    <phoneticPr fontId="2"/>
  </si>
  <si>
    <t>INSERT INTO tbl_form_select (table_name, item_name, value, label) VALUES ('tbl_purchase_items', 'shubetsu', 2, 'PC・周辺機器・ソフトウェア');</t>
    <phoneticPr fontId="2"/>
  </si>
  <si>
    <t>INSERT INTO tbl_form_select (table_name, item_name, value, label) VALUES ('tbl_purchase_items', 'shubetsu', 3, 'その他・不明');</t>
    <rPh sb="114" eb="115">
      <t>タ</t>
    </rPh>
    <rPh sb="116" eb="118">
      <t>フメイ</t>
    </rPh>
    <phoneticPr fontId="2"/>
  </si>
  <si>
    <t>INSERT INTO tbl_form_select (table_name, item_name, value, label) VALUES ('tbl_purchase_items', 'pt', 1, '現金');</t>
    <rPh sb="106" eb="108">
      <t>ゲンキン</t>
    </rPh>
    <phoneticPr fontId="2"/>
  </si>
  <si>
    <t>INSERT INTO tbl_form_select (table_name, item_name, value, label) VALUES ('tbl_purchase_items', 'tax_type', 1, '内税');</t>
    <rPh sb="112" eb="113">
      <t>ナイ</t>
    </rPh>
    <rPh sb="113" eb="114">
      <t>ゼイ</t>
    </rPh>
    <phoneticPr fontId="2"/>
  </si>
  <si>
    <t>INSERT INTO tbl_form_select (table_name, item_name, value, label) VALUES ('tbl_purchase_items', 'tax_type', 2, '外税');</t>
    <rPh sb="112" eb="113">
      <t>ソト</t>
    </rPh>
    <rPh sb="113" eb="114">
      <t>ゼイ</t>
    </rPh>
    <phoneticPr fontId="2"/>
  </si>
  <si>
    <t>INSERT INTO tbl_form_select (table_name, item_name, value, label) VALUES ('tbl_purchase_items', 'shubetsu', 0, null);</t>
    <phoneticPr fontId="2"/>
  </si>
  <si>
    <t>INSERT INTO tbl_form_select (table_name, item_name, value, label) VALUES ('tbl_purchase_items', 'pt', 0, null);</t>
    <phoneticPr fontId="2"/>
  </si>
  <si>
    <t>INSERT INTO tbl_form_select (table_name, item_name, value, label) VALUES ('tbl_purchase_items', 'tax_type', 0, null);</t>
    <phoneticPr fontId="2"/>
  </si>
  <si>
    <t>tbl_form_def</t>
    <phoneticPr fontId="2"/>
  </si>
  <si>
    <t>type</t>
    <phoneticPr fontId="2"/>
  </si>
  <si>
    <t>text</t>
    <phoneticPr fontId="2"/>
  </si>
  <si>
    <t>date</t>
    <phoneticPr fontId="2"/>
  </si>
  <si>
    <t>textarea</t>
    <phoneticPr fontId="2"/>
  </si>
  <si>
    <t>２）INSERT文の生成方法(フォーム定義情報テーブル)</t>
    <rPh sb="8" eb="9">
      <t>ブン</t>
    </rPh>
    <rPh sb="10" eb="12">
      <t>セイセイ</t>
    </rPh>
    <rPh sb="12" eb="14">
      <t>ホウホウ</t>
    </rPh>
    <rPh sb="19" eb="21">
      <t>テイギ</t>
    </rPh>
    <rPh sb="21" eb="23">
      <t>ジョウホウ</t>
    </rPh>
    <phoneticPr fontId="2"/>
  </si>
  <si>
    <t>項目定義用表計算シートから項目の定義と位置を取得することで、フォーム定義情報テーブル(tbl_form_def)の</t>
    <rPh sb="13" eb="15">
      <t>コウモク</t>
    </rPh>
    <rPh sb="16" eb="18">
      <t>テイギ</t>
    </rPh>
    <rPh sb="19" eb="21">
      <t>イチ</t>
    </rPh>
    <rPh sb="22" eb="24">
      <t>シュトク</t>
    </rPh>
    <rPh sb="34" eb="36">
      <t>テイギ</t>
    </rPh>
    <phoneticPr fontId="2"/>
  </si>
  <si>
    <t>を自動生成している</t>
    <rPh sb="1" eb="3">
      <t>ジドウ</t>
    </rPh>
    <rPh sb="3" eb="5">
      <t>セイセイ</t>
    </rPh>
    <phoneticPr fontId="2"/>
  </si>
  <si>
    <t>より利便性が向上すると考える</t>
    <rPh sb="2" eb="5">
      <t>リベンセイ</t>
    </rPh>
    <rPh sb="6" eb="8">
      <t>コウジョウ</t>
    </rPh>
    <rPh sb="11" eb="12">
      <t>カンガ</t>
    </rPh>
    <phoneticPr fontId="2"/>
  </si>
  <si>
    <t>WebPMSheet機能追加について</t>
    <rPh sb="10" eb="12">
      <t>キノウ</t>
    </rPh>
    <rPh sb="12" eb="14">
      <t>ツイカ</t>
    </rPh>
    <phoneticPr fontId="2"/>
  </si>
  <si>
    <t>item_label</t>
    <phoneticPr fontId="2"/>
  </si>
  <si>
    <t>申請ID1</t>
    <rPh sb="0" eb="2">
      <t>シンンセイ</t>
    </rPh>
    <phoneticPr fontId="1"/>
  </si>
  <si>
    <t>申請ID2</t>
    <rPh sb="0" eb="2">
      <t>シンセイ</t>
    </rPh>
    <phoneticPr fontId="1"/>
  </si>
  <si>
    <t>購入者</t>
    <rPh sb="2" eb="3">
      <t>シャ</t>
    </rPh>
    <phoneticPr fontId="2"/>
  </si>
  <si>
    <t>購入日</t>
  </si>
  <si>
    <t>購入品目</t>
  </si>
  <si>
    <t>……</t>
    <phoneticPr fontId="2"/>
  </si>
  <si>
    <t>……</t>
    <phoneticPr fontId="2"/>
  </si>
  <si>
    <t>[項目ラベル]をテーブル項目の論理名および出力時の表示名とする</t>
    <rPh sb="1" eb="3">
      <t>コウモク</t>
    </rPh>
    <rPh sb="12" eb="14">
      <t>コウモク</t>
    </rPh>
    <rPh sb="15" eb="17">
      <t>ロンリ</t>
    </rPh>
    <rPh sb="17" eb="18">
      <t>メイ</t>
    </rPh>
    <rPh sb="21" eb="23">
      <t>シュツリョク</t>
    </rPh>
    <rPh sb="23" eb="24">
      <t>ジ</t>
    </rPh>
    <rPh sb="25" eb="27">
      <t>ヒョウジ</t>
    </rPh>
    <rPh sb="27" eb="28">
      <t>メイ</t>
    </rPh>
    <phoneticPr fontId="2"/>
  </si>
  <si>
    <t>#text.purchaser.購入者.32</t>
    <phoneticPr fontId="2"/>
  </si>
  <si>
    <t>#date.purchase_date.購入日</t>
    <phoneticPr fontId="2"/>
  </si>
  <si>
    <t>#textarea.items.購入品目</t>
    <phoneticPr fontId="2"/>
  </si>
  <si>
    <t>・項目の位置情報を持つフォーム定義情報テーブル(tbl_form_def)に登録する「INSERT文」</t>
    <rPh sb="1" eb="3">
      <t>コウモク</t>
    </rPh>
    <rPh sb="4" eb="6">
      <t>イチ</t>
    </rPh>
    <rPh sb="6" eb="8">
      <t>ジョウホウ</t>
    </rPh>
    <rPh sb="9" eb="10">
      <t>モ</t>
    </rPh>
    <rPh sb="15" eb="17">
      <t>テイギ</t>
    </rPh>
    <rPh sb="17" eb="19">
      <t>ジョウホウ</t>
    </rPh>
    <rPh sb="38" eb="40">
      <t>トウロク</t>
    </rPh>
    <rPh sb="49" eb="50">
      <t>ブン</t>
    </rPh>
    <phoneticPr fontId="2"/>
  </si>
  <si>
    <t>INSERT INTO tbl_form_def (table_name, item_name, item_label, type, row, col) VALUES ('tbl_purchase_items', 'id_no', '申請ID2', 'text', 3, 15);</t>
    <phoneticPr fontId="2"/>
  </si>
  <si>
    <t>INSERT INTO tbl_form_def (table_name, item_name, item_label, type, row, col) VALUES ('tbl_purchase_items', 'id_date', '申請ID1', 'text', 3, 12);</t>
    <phoneticPr fontId="2"/>
  </si>
  <si>
    <t>INSERT INTO tbl_form_def (table_name, item_name, item_label, type, row, col) VALUES ('tbl_purchase_items', 'purcheser', '購入者', 'text', 7, 7);</t>
    <phoneticPr fontId="2"/>
  </si>
  <si>
    <t>INSERT INTO tbl_form_def (table_name, item_name, item_label, type, row, col) VALUES ('tbl_purchase_items', 'purchese_date', '購入日', 'date', 7, 15);</t>
    <phoneticPr fontId="2"/>
  </si>
  <si>
    <t>INSERT INTO tbl_form_def (table_name, item_name, item_label, type, row, col) VALUES ('tbl_purchase_items', 'items', '購入品目', 'textarea', 9, 7);</t>
    <phoneticPr fontId="2"/>
  </si>
  <si>
    <t>３．取り込みデータの出力について</t>
    <rPh sb="2" eb="3">
      <t>ト</t>
    </rPh>
    <rPh sb="4" eb="5">
      <t>コ</t>
    </rPh>
    <rPh sb="10" eb="12">
      <t>シュツリョク</t>
    </rPh>
    <phoneticPr fontId="2"/>
  </si>
  <si>
    <t>出力時に選択した項目ラベルを横軸に持つ一覧表を表計算シート形式で出力する。</t>
    <rPh sb="0" eb="2">
      <t>シュツリョク</t>
    </rPh>
    <rPh sb="2" eb="3">
      <t>ジ</t>
    </rPh>
    <rPh sb="4" eb="6">
      <t>センタク</t>
    </rPh>
    <rPh sb="8" eb="10">
      <t>コウモク</t>
    </rPh>
    <rPh sb="14" eb="16">
      <t>ヨコジク</t>
    </rPh>
    <rPh sb="17" eb="18">
      <t>モ</t>
    </rPh>
    <rPh sb="19" eb="21">
      <t>イチラン</t>
    </rPh>
    <rPh sb="21" eb="22">
      <t>ヒョウ</t>
    </rPh>
    <rPh sb="23" eb="24">
      <t>ヒョウ</t>
    </rPh>
    <rPh sb="24" eb="26">
      <t>ケイサン</t>
    </rPh>
    <rPh sb="29" eb="31">
      <t>ケイシキ</t>
    </rPh>
    <rPh sb="32" eb="34">
      <t>シュツリョク</t>
    </rPh>
    <phoneticPr fontId="2"/>
  </si>
  <si>
    <t>選択したデータを項目定義用表計算シートに埋め込んで個別表で出力する。</t>
    <rPh sb="0" eb="2">
      <t>センタク</t>
    </rPh>
    <rPh sb="20" eb="21">
      <t>ウ</t>
    </rPh>
    <rPh sb="22" eb="23">
      <t>コ</t>
    </rPh>
    <rPh sb="25" eb="27">
      <t>コベツ</t>
    </rPh>
    <rPh sb="27" eb="28">
      <t>ヒョウ</t>
    </rPh>
    <rPh sb="29" eb="31">
      <t>シュツリョク</t>
    </rPh>
    <phoneticPr fontId="2"/>
  </si>
  <si>
    <t>申請ID1</t>
    <phoneticPr fontId="2"/>
  </si>
  <si>
    <t>申請ID2</t>
    <phoneticPr fontId="2"/>
  </si>
  <si>
    <t>購入者</t>
    <phoneticPr fontId="2"/>
  </si>
  <si>
    <t>購入日</t>
    <phoneticPr fontId="2"/>
  </si>
  <si>
    <t>購入日</t>
    <phoneticPr fontId="2"/>
  </si>
  <si>
    <t>購入品目</t>
    <phoneticPr fontId="2"/>
  </si>
  <si>
    <t>購入品目</t>
    <phoneticPr fontId="2"/>
  </si>
  <si>
    <t>出力イメージ</t>
    <rPh sb="0" eb="2">
      <t>シュツリョク</t>
    </rPh>
    <phoneticPr fontId="2"/>
  </si>
  <si>
    <t>１）データ出力までの流れ</t>
    <rPh sb="5" eb="7">
      <t>シュツリョク</t>
    </rPh>
    <rPh sb="10" eb="11">
      <t>ナガ</t>
    </rPh>
    <phoneticPr fontId="2"/>
  </si>
  <si>
    <t>１）WebPMSheetから作成した画面で入力したデータは一覧表形式、もしくは個別表形式で出力を可能とする。</t>
    <rPh sb="14" eb="16">
      <t>サクセイ</t>
    </rPh>
    <rPh sb="18" eb="20">
      <t>ガメン</t>
    </rPh>
    <rPh sb="21" eb="23">
      <t>ニュウリョク</t>
    </rPh>
    <rPh sb="29" eb="31">
      <t>イチラン</t>
    </rPh>
    <rPh sb="31" eb="32">
      <t>ヒョウ</t>
    </rPh>
    <rPh sb="32" eb="34">
      <t>ケイシキ</t>
    </rPh>
    <rPh sb="39" eb="41">
      <t>コベツ</t>
    </rPh>
    <rPh sb="41" eb="42">
      <t>ヒョウ</t>
    </rPh>
    <rPh sb="42" eb="44">
      <t>ケイシキ</t>
    </rPh>
    <rPh sb="45" eb="47">
      <t>シュツリョク</t>
    </rPh>
    <rPh sb="48" eb="50">
      <t>カノウ</t>
    </rPh>
    <phoneticPr fontId="2"/>
  </si>
  <si>
    <t>一覧表形式</t>
    <rPh sb="0" eb="2">
      <t>イチラン</t>
    </rPh>
    <rPh sb="2" eb="3">
      <t>ヒョウ</t>
    </rPh>
    <rPh sb="3" eb="5">
      <t>ケイシキ</t>
    </rPh>
    <phoneticPr fontId="2"/>
  </si>
  <si>
    <t>個別表形式</t>
    <rPh sb="0" eb="2">
      <t>コベツ</t>
    </rPh>
    <rPh sb="2" eb="3">
      <t>ヒョウ</t>
    </rPh>
    <rPh sb="3" eb="5">
      <t>ケイシキ</t>
    </rPh>
    <phoneticPr fontId="2"/>
  </si>
  <si>
    <t>I）項目の選択</t>
    <rPh sb="2" eb="4">
      <t>コウモク</t>
    </rPh>
    <rPh sb="5" eb="7">
      <t>センタク</t>
    </rPh>
    <phoneticPr fontId="2"/>
  </si>
  <si>
    <t>一覧表形式の場合、項目の選択→項目の範囲の入力をして出力する。</t>
    <rPh sb="0" eb="2">
      <t>イチラン</t>
    </rPh>
    <rPh sb="2" eb="3">
      <t>ヒョウ</t>
    </rPh>
    <rPh sb="3" eb="5">
      <t>ケイシキ</t>
    </rPh>
    <rPh sb="6" eb="8">
      <t>バアイ</t>
    </rPh>
    <rPh sb="9" eb="11">
      <t>コウモク</t>
    </rPh>
    <rPh sb="12" eb="14">
      <t>センタク</t>
    </rPh>
    <rPh sb="15" eb="17">
      <t>コウモク</t>
    </rPh>
    <rPh sb="18" eb="20">
      <t>ハンイ</t>
    </rPh>
    <rPh sb="21" eb="23">
      <t>ニュウリョク</t>
    </rPh>
    <rPh sb="26" eb="28">
      <t>シュツリョク</t>
    </rPh>
    <phoneticPr fontId="2"/>
  </si>
  <si>
    <t>□</t>
    <phoneticPr fontId="2"/>
  </si>
  <si>
    <t>#[ウィジェット名].[項目名].[項目ラベル].[長さ].[KEY]</t>
    <rPh sb="8" eb="9">
      <t>メイ</t>
    </rPh>
    <rPh sb="12" eb="14">
      <t>コウモク</t>
    </rPh>
    <rPh sb="14" eb="15">
      <t>メイ</t>
    </rPh>
    <rPh sb="26" eb="27">
      <t>ナガ</t>
    </rPh>
    <phoneticPr fontId="2"/>
  </si>
  <si>
    <t>[KEY]を付与した項目をテーブルの主キーとする</t>
    <rPh sb="6" eb="8">
      <t>フヨ</t>
    </rPh>
    <rPh sb="10" eb="12">
      <t>コウモク</t>
    </rPh>
    <rPh sb="18" eb="19">
      <t>シュ</t>
    </rPh>
    <phoneticPr fontId="2"/>
  </si>
  <si>
    <t>#text.id_date.申請ID1.8.KEY</t>
    <phoneticPr fontId="2"/>
  </si>
  <si>
    <t>#text.id_no.申請ID2.3.KEY</t>
    <phoneticPr fontId="2"/>
  </si>
  <si>
    <t>'id_date'  VARCHAR(8),</t>
    <phoneticPr fontId="2"/>
  </si>
  <si>
    <t>'id_no'  VARCHAR(3),</t>
    <phoneticPr fontId="2"/>
  </si>
  <si>
    <t>'purchaser'  VARCHAR(32),</t>
    <phoneticPr fontId="2"/>
  </si>
  <si>
    <t>'purchase_date'  VARCHAR(32),</t>
    <phoneticPr fontId="2"/>
  </si>
  <si>
    <t>'items&amp;  TEXT,</t>
    <phoneticPr fontId="2"/>
  </si>
  <si>
    <t>PRIMARY KEY ('id_date','id_no')</t>
    <phoneticPr fontId="2"/>
  </si>
  <si>
    <t>✓</t>
  </si>
  <si>
    <t>次へ</t>
    <rPh sb="0" eb="1">
      <t>ツギ</t>
    </rPh>
    <phoneticPr fontId="2"/>
  </si>
  <si>
    <t>画面に表示されている項目ラベルの中から出力したい項目を選択し、「次へ」を押す</t>
    <rPh sb="0" eb="2">
      <t>ガメン</t>
    </rPh>
    <rPh sb="3" eb="5">
      <t>ヒョウジ</t>
    </rPh>
    <rPh sb="10" eb="12">
      <t>コウモク</t>
    </rPh>
    <rPh sb="16" eb="17">
      <t>ナカ</t>
    </rPh>
    <rPh sb="19" eb="21">
      <t>シュツリョク</t>
    </rPh>
    <rPh sb="24" eb="26">
      <t>コウモク</t>
    </rPh>
    <rPh sb="27" eb="29">
      <t>センタク</t>
    </rPh>
    <rPh sb="32" eb="33">
      <t>ツギ</t>
    </rPh>
    <rPh sb="36" eb="37">
      <t>オ</t>
    </rPh>
    <phoneticPr fontId="2"/>
  </si>
  <si>
    <t>～</t>
    <phoneticPr fontId="2"/>
  </si>
  <si>
    <t>001</t>
    <phoneticPr fontId="2"/>
  </si>
  <si>
    <t>500</t>
    <phoneticPr fontId="2"/>
  </si>
  <si>
    <t>20170101</t>
    <phoneticPr fontId="2"/>
  </si>
  <si>
    <t>入力の際に開始 ～ 終了の片方だけ入力することも可能とする</t>
    <rPh sb="0" eb="2">
      <t>ニュウリョク</t>
    </rPh>
    <rPh sb="3" eb="4">
      <t>サイ</t>
    </rPh>
    <rPh sb="5" eb="7">
      <t>カイシ</t>
    </rPh>
    <rPh sb="10" eb="12">
      <t>シュウリョウ</t>
    </rPh>
    <rPh sb="13" eb="15">
      <t>カタホウ</t>
    </rPh>
    <rPh sb="17" eb="19">
      <t>ニュウリョク</t>
    </rPh>
    <rPh sb="24" eb="26">
      <t>カノウ</t>
    </rPh>
    <phoneticPr fontId="2"/>
  </si>
  <si>
    <t>出力</t>
    <rPh sb="0" eb="2">
      <t>シュツリョク</t>
    </rPh>
    <phoneticPr fontId="2"/>
  </si>
  <si>
    <t>II）項目の範囲が表示されるので必要なものだけ入力し「出力」を押す</t>
    <rPh sb="3" eb="5">
      <t>コウモク</t>
    </rPh>
    <rPh sb="6" eb="8">
      <t>ハンイ</t>
    </rPh>
    <rPh sb="9" eb="11">
      <t>ヒョウジ</t>
    </rPh>
    <rPh sb="16" eb="18">
      <t>ヒツヨウ</t>
    </rPh>
    <rPh sb="23" eb="25">
      <t>ニュウリョク</t>
    </rPh>
    <rPh sb="27" eb="29">
      <t>シュツリョク</t>
    </rPh>
    <rPh sb="31" eb="32">
      <t>オ</t>
    </rPh>
    <phoneticPr fontId="2"/>
  </si>
  <si>
    <t>個別表形式の場合、項目の範囲の入力をして出力する。</t>
    <rPh sb="0" eb="2">
      <t>コベツ</t>
    </rPh>
    <rPh sb="2" eb="3">
      <t>ヒョウ</t>
    </rPh>
    <rPh sb="3" eb="5">
      <t>ケイシキ</t>
    </rPh>
    <rPh sb="6" eb="8">
      <t>バアイ</t>
    </rPh>
    <rPh sb="9" eb="11">
      <t>コウモク</t>
    </rPh>
    <rPh sb="12" eb="14">
      <t>ハンイ</t>
    </rPh>
    <rPh sb="15" eb="17">
      <t>ニュウリョク</t>
    </rPh>
    <rPh sb="20" eb="22">
      <t>シュツリョク</t>
    </rPh>
    <phoneticPr fontId="2"/>
  </si>
  <si>
    <t>○</t>
    <phoneticPr fontId="2"/>
  </si>
  <si>
    <t>出力の最初に一覧表形式での出力をするのか、個別表形式での出力をするのかを選択し「次へ」を押す</t>
    <rPh sb="0" eb="2">
      <t>シュツリョク</t>
    </rPh>
    <rPh sb="3" eb="5">
      <t>サイショ</t>
    </rPh>
    <rPh sb="6" eb="8">
      <t>イチラン</t>
    </rPh>
    <rPh sb="8" eb="11">
      <t>ヒョウケイシキ</t>
    </rPh>
    <rPh sb="13" eb="15">
      <t>シュツリョク</t>
    </rPh>
    <rPh sb="21" eb="23">
      <t>コベツ</t>
    </rPh>
    <rPh sb="23" eb="26">
      <t>ヒョウケイシキ</t>
    </rPh>
    <rPh sb="28" eb="30">
      <t>シュツリョク</t>
    </rPh>
    <rPh sb="36" eb="38">
      <t>センタク</t>
    </rPh>
    <rPh sb="40" eb="41">
      <t>ツギ</t>
    </rPh>
    <rPh sb="44" eb="45">
      <t>オ</t>
    </rPh>
    <phoneticPr fontId="2"/>
  </si>
  <si>
    <t>①一覧表形式を選択</t>
    <rPh sb="1" eb="3">
      <t>イチラン</t>
    </rPh>
    <rPh sb="3" eb="4">
      <t>ヒョウ</t>
    </rPh>
    <rPh sb="4" eb="6">
      <t>ケイシキ</t>
    </rPh>
    <rPh sb="7" eb="9">
      <t>センタク</t>
    </rPh>
    <phoneticPr fontId="2"/>
  </si>
  <si>
    <t>②個別表形式を選択</t>
    <rPh sb="1" eb="3">
      <t>コベツ</t>
    </rPh>
    <rPh sb="3" eb="6">
      <t>ヒョウケイシキ</t>
    </rPh>
    <rPh sb="7" eb="9">
      <t>センタク</t>
    </rPh>
    <phoneticPr fontId="2"/>
  </si>
  <si>
    <t>I）全ての項目の範囲が表示されるので必要なものだけ入力し「出力」を押す</t>
    <rPh sb="2" eb="3">
      <t>スベ</t>
    </rPh>
    <rPh sb="5" eb="7">
      <t>コウモク</t>
    </rPh>
    <rPh sb="8" eb="10">
      <t>ハンイ</t>
    </rPh>
    <rPh sb="11" eb="13">
      <t>ヒョウジ</t>
    </rPh>
    <rPh sb="18" eb="20">
      <t>ヒツヨウ</t>
    </rPh>
    <rPh sb="25" eb="27">
      <t>ニュウリョク</t>
    </rPh>
    <rPh sb="29" eb="31">
      <t>シュツリョク</t>
    </rPh>
    <rPh sb="33" eb="34">
      <t>オ</t>
    </rPh>
    <phoneticPr fontId="2"/>
  </si>
  <si>
    <t>WebPMシートの取り込みデータはXML(もしくはJSON)形式でデータベース内に登録されている。</t>
    <rPh sb="9" eb="10">
      <t>ト</t>
    </rPh>
    <rPh sb="11" eb="12">
      <t>コ</t>
    </rPh>
    <rPh sb="30" eb="32">
      <t>ケイシキ</t>
    </rPh>
    <rPh sb="39" eb="40">
      <t>ナイ</t>
    </rPh>
    <rPh sb="41" eb="43">
      <t>トウロク</t>
    </rPh>
    <phoneticPr fontId="2"/>
  </si>
  <si>
    <t>seq_id</t>
  </si>
  <si>
    <t>customer_name</t>
  </si>
  <si>
    <t>xml_data</t>
  </si>
  <si>
    <t>upto_date</t>
  </si>
  <si>
    <t>2017-07-14 19:01:03</t>
    <phoneticPr fontId="2"/>
  </si>
  <si>
    <t>Pharma-Sc</t>
    <phoneticPr fontId="2"/>
  </si>
  <si>
    <t>&lt;?xml version="1.0" encoding="UTF-8"?&gt;…</t>
    <phoneticPr fontId="2"/>
  </si>
  <si>
    <t>2017-07-14 20:15:03</t>
    <phoneticPr fontId="2"/>
  </si>
  <si>
    <t>2017-07-14 21:35:08</t>
    <phoneticPr fontId="2"/>
  </si>
  <si>
    <t>2017-07-14 23:11:42</t>
    <phoneticPr fontId="2"/>
  </si>
  <si>
    <t>2017-07-15 00:01:39</t>
    <phoneticPr fontId="2"/>
  </si>
  <si>
    <t>2017-07-15 02:01:05</t>
    <phoneticPr fontId="2"/>
  </si>
  <si>
    <t>2017-07-15 05:55:29</t>
    <phoneticPr fontId="2"/>
  </si>
  <si>
    <t>002</t>
    <phoneticPr fontId="2"/>
  </si>
  <si>
    <t>Kazu Hayashi</t>
    <phoneticPr fontId="2"/>
  </si>
  <si>
    <t>Clip</t>
    <phoneticPr fontId="2"/>
  </si>
  <si>
    <t>customer</t>
    <phoneticPr fontId="2"/>
  </si>
  <si>
    <t>element</t>
    <phoneticPr fontId="2"/>
  </si>
  <si>
    <t>value</t>
    <phoneticPr fontId="2"/>
  </si>
  <si>
    <t>id_date</t>
    <phoneticPr fontId="2"/>
  </si>
  <si>
    <t>id_no</t>
    <phoneticPr fontId="2"/>
  </si>
  <si>
    <t>purchaser</t>
    <phoneticPr fontId="2"/>
  </si>
  <si>
    <t>purchaser</t>
    <phoneticPr fontId="2"/>
  </si>
  <si>
    <t>purchase_date</t>
    <phoneticPr fontId="2"/>
  </si>
  <si>
    <t>items</t>
    <phoneticPr fontId="2"/>
  </si>
  <si>
    <t>……</t>
    <phoneticPr fontId="2"/>
  </si>
  <si>
    <t>……</t>
    <phoneticPr fontId="2"/>
  </si>
  <si>
    <t>20170601</t>
    <phoneticPr fontId="2"/>
  </si>
  <si>
    <t>20170601</t>
    <phoneticPr fontId="2"/>
  </si>
  <si>
    <t>001</t>
    <phoneticPr fontId="2"/>
  </si>
  <si>
    <t>このままの状態ではリレーショナルデータベースのメリットである管理／集計／検索などの機能が使いにくい。</t>
    <rPh sb="5" eb="7">
      <t>ジョウタイ</t>
    </rPh>
    <rPh sb="30" eb="32">
      <t>カンリ</t>
    </rPh>
    <rPh sb="33" eb="35">
      <t>シュウケイ</t>
    </rPh>
    <rPh sb="36" eb="38">
      <t>ケンサク</t>
    </rPh>
    <rPh sb="41" eb="43">
      <t>キノウ</t>
    </rPh>
    <rPh sb="44" eb="45">
      <t>ツカ</t>
    </rPh>
    <phoneticPr fontId="2"/>
  </si>
  <si>
    <t>１）各要素を行方向に展開する案</t>
    <rPh sb="2" eb="3">
      <t>カク</t>
    </rPh>
    <rPh sb="3" eb="5">
      <t>ヨウソ</t>
    </rPh>
    <rPh sb="6" eb="7">
      <t>ギョウ</t>
    </rPh>
    <rPh sb="7" eb="9">
      <t>ホウコウ</t>
    </rPh>
    <rPh sb="10" eb="12">
      <t>テンカイ</t>
    </rPh>
    <rPh sb="14" eb="15">
      <t>アン</t>
    </rPh>
    <phoneticPr fontId="2"/>
  </si>
  <si>
    <t>xml_dataの要素を行方向に分解</t>
    <rPh sb="9" eb="11">
      <t>ヨウソ</t>
    </rPh>
    <rPh sb="12" eb="13">
      <t>ギョウ</t>
    </rPh>
    <rPh sb="13" eb="15">
      <t>ホウコウ</t>
    </rPh>
    <rPh sb="16" eb="18">
      <t>ブンカイ</t>
    </rPh>
    <phoneticPr fontId="2"/>
  </si>
  <si>
    <t>xml_dataの要素を列方向に分解</t>
    <rPh sb="12" eb="13">
      <t>レツ</t>
    </rPh>
    <phoneticPr fontId="2"/>
  </si>
  <si>
    <t>seq_idとelementで主キーとなる</t>
    <rPh sb="15" eb="16">
      <t>シュ</t>
    </rPh>
    <phoneticPr fontId="2"/>
  </si>
  <si>
    <t>xml_dataを行方向に分解する案が左記の通り</t>
    <rPh sb="9" eb="10">
      <t>ギョウ</t>
    </rPh>
    <rPh sb="10" eb="12">
      <t>ホウコウ</t>
    </rPh>
    <rPh sb="13" eb="15">
      <t>ブンカイ</t>
    </rPh>
    <rPh sb="17" eb="18">
      <t>アン</t>
    </rPh>
    <rPh sb="19" eb="21">
      <t>サキ</t>
    </rPh>
    <rPh sb="22" eb="23">
      <t>トオ</t>
    </rPh>
    <phoneticPr fontId="2"/>
  </si>
  <si>
    <t>メリット</t>
    <phoneticPr fontId="2"/>
  </si>
  <si>
    <t>全ての顧客、シートで同じ形でデータを保持できる。</t>
    <rPh sb="0" eb="1">
      <t>スベ</t>
    </rPh>
    <rPh sb="3" eb="5">
      <t>コキャク</t>
    </rPh>
    <rPh sb="10" eb="11">
      <t>オナ</t>
    </rPh>
    <rPh sb="12" eb="13">
      <t>カタチ</t>
    </rPh>
    <rPh sb="18" eb="20">
      <t>ホジ</t>
    </rPh>
    <phoneticPr fontId="2"/>
  </si>
  <si>
    <t>デメリット</t>
    <phoneticPr fontId="2"/>
  </si>
  <si>
    <t>リレーショナルDBのメリットである集計、検索に向かない。</t>
    <rPh sb="17" eb="19">
      <t>シュウケイ</t>
    </rPh>
    <rPh sb="20" eb="22">
      <t>ケンサク</t>
    </rPh>
    <rPh sb="23" eb="24">
      <t>ム</t>
    </rPh>
    <phoneticPr fontId="2"/>
  </si>
  <si>
    <t>valueの型が文字列型で決まってしまう。</t>
    <rPh sb="6" eb="7">
      <t>カタ</t>
    </rPh>
    <rPh sb="8" eb="11">
      <t>モジレツ</t>
    </rPh>
    <rPh sb="11" eb="12">
      <t>ガタ</t>
    </rPh>
    <rPh sb="13" eb="14">
      <t>キ</t>
    </rPh>
    <phoneticPr fontId="2"/>
  </si>
  <si>
    <t>２）各要素を列方向に展開する案</t>
    <rPh sb="2" eb="3">
      <t>カク</t>
    </rPh>
    <rPh sb="3" eb="5">
      <t>ヨウソ</t>
    </rPh>
    <rPh sb="6" eb="7">
      <t>レツ</t>
    </rPh>
    <rPh sb="7" eb="9">
      <t>ホウコウ</t>
    </rPh>
    <rPh sb="10" eb="12">
      <t>テンカイ</t>
    </rPh>
    <rPh sb="14" eb="15">
      <t>アン</t>
    </rPh>
    <phoneticPr fontId="2"/>
  </si>
  <si>
    <t>seq_idが主キーとなる</t>
    <rPh sb="7" eb="8">
      <t>シュ</t>
    </rPh>
    <phoneticPr fontId="2"/>
  </si>
  <si>
    <t>リレーショナルDBのメリット(集計、検索)が活用できる。</t>
    <rPh sb="15" eb="17">
      <t>シュウケイ</t>
    </rPh>
    <rPh sb="18" eb="20">
      <t>ケンサク</t>
    </rPh>
    <rPh sb="22" eb="24">
      <t>カツヨウ</t>
    </rPh>
    <phoneticPr fontId="2"/>
  </si>
  <si>
    <t>顧客／シート毎に別テーブルを用意する必要がある。</t>
    <rPh sb="0" eb="2">
      <t>コキャク</t>
    </rPh>
    <rPh sb="6" eb="7">
      <t>ゴト</t>
    </rPh>
    <rPh sb="8" eb="9">
      <t>ベツ</t>
    </rPh>
    <rPh sb="14" eb="16">
      <t>ヨウイ</t>
    </rPh>
    <rPh sb="18" eb="20">
      <t>ヒツヨウ</t>
    </rPh>
    <phoneticPr fontId="2"/>
  </si>
  <si>
    <t>seq_id</t>
    <phoneticPr fontId="2"/>
  </si>
  <si>
    <t>&lt;?xml version="1.0" encoding="UTF-8"?&gt;</t>
  </si>
  <si>
    <t>&lt;pharma-sc&gt;</t>
  </si>
  <si>
    <t xml:space="preserve">    &lt;id_date database="key"&gt;20170601&lt;/id_date&gt;</t>
  </si>
  <si>
    <t xml:space="preserve">    &lt;id_no database="key"&gt;001&lt;/id_no&gt;</t>
  </si>
  <si>
    <t xml:space="preserve">    &lt;purchaser&gt;Taro Satou&lt;/purchaser&gt;</t>
  </si>
  <si>
    <t xml:space="preserve">    &lt;purchase_date&gt;2017/06/01&lt;/purchase_date&gt;</t>
  </si>
  <si>
    <t xml:space="preserve">    &lt;items&gt;Note&lt;/items&gt;</t>
  </si>
  <si>
    <t>&lt;/pharma-sc&gt;</t>
  </si>
  <si>
    <t>xml_dataを列方向に分解する案が上記の通り</t>
    <rPh sb="9" eb="10">
      <t>レツ</t>
    </rPh>
    <rPh sb="10" eb="12">
      <t>ホウコウ</t>
    </rPh>
    <rPh sb="13" eb="15">
      <t>ブンカイ</t>
    </rPh>
    <rPh sb="17" eb="18">
      <t>アン</t>
    </rPh>
    <rPh sb="19" eb="21">
      <t>ジョウキ</t>
    </rPh>
    <rPh sb="22" eb="23">
      <t>トオ</t>
    </rPh>
    <phoneticPr fontId="2"/>
  </si>
  <si>
    <t>１．データ要素を分解する方針について</t>
    <rPh sb="5" eb="7">
      <t>ヨウソ</t>
    </rPh>
    <rPh sb="8" eb="10">
      <t>ブンカイ</t>
    </rPh>
    <rPh sb="12" eb="14">
      <t>ホウシン</t>
    </rPh>
    <phoneticPr fontId="2"/>
  </si>
  <si>
    <t>elementに要素の名称、valueに要素の値を分解して登録する</t>
    <rPh sb="8" eb="10">
      <t>ヨウソ</t>
    </rPh>
    <rPh sb="11" eb="13">
      <t>メイショウ</t>
    </rPh>
    <rPh sb="20" eb="22">
      <t>ヨウソ</t>
    </rPh>
    <rPh sb="23" eb="24">
      <t>アタイ</t>
    </rPh>
    <rPh sb="25" eb="27">
      <t>ブンカイ</t>
    </rPh>
    <rPh sb="29" eb="31">
      <t>トウロク</t>
    </rPh>
    <phoneticPr fontId="2"/>
  </si>
  <si>
    <t>要素の名称をカラム名に持つテーブルを新規で作成する</t>
    <rPh sb="0" eb="2">
      <t>ヨウソ</t>
    </rPh>
    <rPh sb="3" eb="5">
      <t>メイショウ</t>
    </rPh>
    <rPh sb="9" eb="10">
      <t>メイ</t>
    </rPh>
    <rPh sb="11" eb="12">
      <t>モ</t>
    </rPh>
    <rPh sb="18" eb="20">
      <t>シンキ</t>
    </rPh>
    <rPh sb="21" eb="23">
      <t>サクセイ</t>
    </rPh>
    <phoneticPr fontId="2"/>
  </si>
  <si>
    <t>そのため、ストアードプロシージャなどで、データ要素を分解しテーブル形式に登録しなおしたい。</t>
    <rPh sb="23" eb="25">
      <t>ヨウソ</t>
    </rPh>
    <rPh sb="26" eb="28">
      <t>ブンカイ</t>
    </rPh>
    <rPh sb="33" eb="35">
      <t>ケイシキ</t>
    </rPh>
    <rPh sb="36" eb="38">
      <t>トウロク</t>
    </rPh>
    <phoneticPr fontId="2"/>
  </si>
  <si>
    <t>可能ならば、２）各要素を列方向に展開する案を方針として採用したい。</t>
    <rPh sb="0" eb="2">
      <t>カノウ</t>
    </rPh>
    <rPh sb="8" eb="11">
      <t>カクヨウソ</t>
    </rPh>
    <rPh sb="12" eb="13">
      <t>レツ</t>
    </rPh>
    <rPh sb="13" eb="15">
      <t>ホウコウ</t>
    </rPh>
    <rPh sb="16" eb="18">
      <t>テンカイ</t>
    </rPh>
    <rPh sb="20" eb="21">
      <t>アン</t>
    </rPh>
    <rPh sb="22" eb="24">
      <t>ホウシン</t>
    </rPh>
    <rPh sb="27" eb="29">
      <t>サイヨウ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</si>
</sst>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8">
    <font>
      <sz val="11"/>
      <color theme="1"/>
      <name val="Yu Gothic"/>
      <family val="2"/>
      <scheme val="minor"/>
    </font>
    <font>
      <sz val="11"/>
      <color theme="1"/>
      <name val="ＭＳ ゴシック"/>
      <family val="3"/>
      <charset val="128"/>
    </font>
    <font>
      <sz val="6"/>
      <name val="Yu Gothic"/>
      <family val="3"/>
      <charset val="128"/>
      <scheme val="minor"/>
    </font>
    <font>
      <sz val="22"/>
      <color theme="1"/>
      <name val="ＭＳ ゴシック"/>
      <family val="3"/>
      <charset val="128"/>
    </font>
    <font>
      <sz val="36"/>
      <color theme="1"/>
      <name val="ＭＳ ゴシック"/>
      <family val="3"/>
      <charset val="128"/>
    </font>
    <font>
      <sz val="9"/>
      <color theme="1"/>
      <name val="ＭＳ ゴシック"/>
      <family val="3"/>
      <charset val="128"/>
    </font>
    <font>
      <sz val="8"/>
      <color theme="1"/>
      <name val="ＭＳ ゴシック"/>
      <family val="3"/>
      <charset val="128"/>
    </font>
    <font>
      <sz val="16"/>
      <color theme="1"/>
      <name val="Yu Gothic"/>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s>
  <cellStyleXfs count="1">
    <xf numFmtId="0" fontId="0" fillId="0" borderId="0"/>
  </cellStyleXfs>
  <cellXfs count="71">
    <xf numFmtId="0" fontId="0" fillId="0" borderId="0" xfId="0"/>
    <xf numFmtId="0" fontId="1" fillId="0" borderId="0" xfId="0" applyFont="1"/>
    <xf numFmtId="0" fontId="1" fillId="0" borderId="1" xfId="0" applyFont="1" applyBorder="1"/>
    <xf numFmtId="14" fontId="1" fillId="0" borderId="1" xfId="0" applyNumberFormat="1" applyFont="1" applyBorder="1"/>
    <xf numFmtId="0" fontId="1" fillId="2" borderId="1" xfId="0" applyFont="1" applyFill="1" applyBorder="1"/>
    <xf numFmtId="176" fontId="1" fillId="0" borderId="1" xfId="0" applyNumberFormat="1" applyFont="1" applyBorder="1"/>
    <xf numFmtId="0" fontId="1" fillId="3" borderId="0" xfId="0" applyFont="1" applyFill="1"/>
    <xf numFmtId="0" fontId="0" fillId="4" borderId="1" xfId="0" applyFill="1" applyBorder="1"/>
    <xf numFmtId="49" fontId="0" fillId="4" borderId="1" xfId="0" applyNumberFormat="1" applyFill="1" applyBorder="1"/>
    <xf numFmtId="0" fontId="1" fillId="0" borderId="0" xfId="0" applyFont="1" applyBorder="1" applyAlignment="1">
      <alignment shrinkToFit="1"/>
    </xf>
    <xf numFmtId="0" fontId="1" fillId="0" borderId="0" xfId="0" applyFont="1" applyBorder="1" applyAlignment="1"/>
    <xf numFmtId="49" fontId="0" fillId="3" borderId="1" xfId="0" quotePrefix="1" applyNumberFormat="1" applyFill="1" applyBorder="1"/>
    <xf numFmtId="49" fontId="0" fillId="3" borderId="1" xfId="0" applyNumberFormat="1" applyFill="1" applyBorder="1"/>
    <xf numFmtId="0" fontId="0" fillId="3" borderId="1" xfId="0" applyFill="1" applyBorder="1"/>
    <xf numFmtId="0" fontId="0" fillId="3" borderId="1" xfId="0" applyFill="1" applyBorder="1" applyAlignment="1">
      <alignment horizontal="right"/>
    </xf>
    <xf numFmtId="0" fontId="0" fillId="3" borderId="1" xfId="0" applyFill="1" applyBorder="1" applyAlignment="1"/>
    <xf numFmtId="0" fontId="5" fillId="0" borderId="0" xfId="0" applyFont="1"/>
    <xf numFmtId="0" fontId="6"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0" xfId="0" quotePrefix="1" applyFont="1"/>
    <xf numFmtId="0" fontId="7" fillId="0" borderId="0" xfId="0" applyFont="1"/>
    <xf numFmtId="0" fontId="1" fillId="0" borderId="1" xfId="0" applyFont="1" applyBorder="1" applyAlignment="1">
      <alignment shrinkToFit="1"/>
    </xf>
    <xf numFmtId="0" fontId="0" fillId="3" borderId="1" xfId="0" quotePrefix="1" applyFill="1" applyBorder="1"/>
    <xf numFmtId="0" fontId="0" fillId="3" borderId="0" xfId="0" applyFill="1"/>
    <xf numFmtId="0" fontId="0" fillId="4" borderId="2" xfId="0" applyFill="1" applyBorder="1"/>
    <xf numFmtId="0" fontId="0" fillId="3" borderId="2" xfId="0" applyFill="1" applyBorder="1"/>
    <xf numFmtId="0" fontId="0" fillId="4" borderId="4" xfId="0" applyFill="1" applyBorder="1"/>
    <xf numFmtId="0" fontId="0" fillId="3" borderId="4" xfId="0" quotePrefix="1" applyFill="1" applyBorder="1"/>
    <xf numFmtId="0" fontId="0" fillId="4" borderId="13" xfId="0" applyFill="1" applyBorder="1"/>
    <xf numFmtId="0" fontId="0" fillId="3" borderId="14" xfId="0" applyFill="1" applyBorder="1"/>
    <xf numFmtId="0" fontId="0" fillId="3" borderId="15" xfId="0" applyFill="1" applyBorder="1"/>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3" fillId="2" borderId="1" xfId="0" applyFont="1" applyFill="1" applyBorder="1" applyAlignment="1">
      <alignment horizontal="righ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2" borderId="2" xfId="0" applyFont="1" applyFill="1" applyBorder="1" applyAlignment="1">
      <alignment horizontal="right"/>
    </xf>
    <xf numFmtId="0" fontId="3" fillId="2" borderId="3" xfId="0" applyFont="1" applyFill="1" applyBorder="1" applyAlignment="1">
      <alignment horizontal="right"/>
    </xf>
    <xf numFmtId="0" fontId="3" fillId="2" borderId="4" xfId="0" applyFont="1" applyFill="1" applyBorder="1" applyAlignment="1">
      <alignment horizontal="right"/>
    </xf>
    <xf numFmtId="176" fontId="3" fillId="0" borderId="2" xfId="0" applyNumberFormat="1" applyFont="1" applyBorder="1" applyAlignment="1">
      <alignment horizontal="left"/>
    </xf>
    <xf numFmtId="176" fontId="3" fillId="0" borderId="3" xfId="0" applyNumberFormat="1" applyFont="1" applyBorder="1" applyAlignment="1">
      <alignment horizontal="left"/>
    </xf>
    <xf numFmtId="176" fontId="3" fillId="0" borderId="4" xfId="0" applyNumberFormat="1" applyFont="1" applyBorder="1" applyAlignment="1">
      <alignment horizontal="left"/>
    </xf>
    <xf numFmtId="14" fontId="3" fillId="0" borderId="2" xfId="0" applyNumberFormat="1" applyFont="1" applyBorder="1" applyAlignment="1">
      <alignment horizontal="left"/>
    </xf>
    <xf numFmtId="14" fontId="3" fillId="0" borderId="3" xfId="0" applyNumberFormat="1" applyFont="1" applyBorder="1" applyAlignment="1">
      <alignment horizontal="left"/>
    </xf>
    <xf numFmtId="14" fontId="3" fillId="0" borderId="4" xfId="0" applyNumberFormat="1"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2" xfId="0" quotePrefix="1" applyFont="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176" fontId="1" fillId="3" borderId="1" xfId="0" applyNumberFormat="1" applyFont="1" applyFill="1" applyBorder="1" applyAlignment="1"/>
    <xf numFmtId="14" fontId="1" fillId="3" borderId="1" xfId="0" applyNumberFormat="1" applyFont="1" applyFill="1" applyBorder="1" applyAlignment="1"/>
    <xf numFmtId="0" fontId="1" fillId="3" borderId="1" xfId="0" applyFont="1" applyFill="1" applyBorder="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1" fillId="2" borderId="4" xfId="0"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png"/><Relationship Id="rId7" Type="http://schemas.openxmlformats.org/officeDocument/2006/relationships/image" Target="../media/image17.emf"/><Relationship Id="rId2" Type="http://schemas.openxmlformats.org/officeDocument/2006/relationships/image" Target="../media/image12.png"/><Relationship Id="rId1" Type="http://schemas.openxmlformats.org/officeDocument/2006/relationships/image" Target="../media/image11.emf"/><Relationship Id="rId6" Type="http://schemas.openxmlformats.org/officeDocument/2006/relationships/image" Target="../media/image16.png"/><Relationship Id="rId5" Type="http://schemas.openxmlformats.org/officeDocument/2006/relationships/image" Target="../media/image15.emf"/><Relationship Id="rId4" Type="http://schemas.openxmlformats.org/officeDocument/2006/relationships/image" Target="../media/image14.emf"/><Relationship Id="rId9" Type="http://schemas.openxmlformats.org/officeDocument/2006/relationships/image" Target="../media/image19.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5.emf"/><Relationship Id="rId1" Type="http://schemas.openxmlformats.org/officeDocument/2006/relationships/image" Target="../media/image11.emf"/><Relationship Id="rId4" Type="http://schemas.openxmlformats.org/officeDocument/2006/relationships/image" Target="../media/image26.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 Id="rId5" Type="http://schemas.openxmlformats.org/officeDocument/2006/relationships/image" Target="../media/image24.emf"/><Relationship Id="rId4" Type="http://schemas.openxmlformats.org/officeDocument/2006/relationships/image" Target="../media/image23.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7.emf"/><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54</xdr:col>
          <xdr:colOff>79664</xdr:colOff>
          <xdr:row>3</xdr:row>
          <xdr:rowOff>167987</xdr:rowOff>
        </xdr:to>
        <xdr:pic>
          <xdr:nvPicPr>
            <xdr:cNvPr id="2" name="図 1">
              <a:extLst>
                <a:ext uri="{FF2B5EF4-FFF2-40B4-BE49-F238E27FC236}">
                  <a16:creationId xmlns:a16="http://schemas.microsoft.com/office/drawing/2014/main" id="{3EF9E1FD-5886-441B-8042-6C9668D1C9C1}"/>
                </a:ext>
              </a:extLst>
            </xdr:cNvPr>
            <xdr:cNvPicPr>
              <a:picLocks noChangeAspect="1" noChangeArrowheads="1"/>
              <a:extLst>
                <a:ext uri="{84589F7E-364E-4C9E-8A38-B11213B215E9}">
                  <a14:cameraTool cellRange="ヘッダ!$B$2:$BC$4" spid="_x0000_s10310"/>
                </a:ext>
              </a:extLst>
            </xdr:cNvPicPr>
          </xdr:nvPicPr>
          <xdr:blipFill>
            <a:blip xmlns:r="http://schemas.openxmlformats.org/officeDocument/2006/relationships" r:embed="rId1"/>
            <a:srcRect/>
            <a:stretch>
              <a:fillRect/>
            </a:stretch>
          </xdr:blipFill>
          <xdr:spPr bwMode="auto">
            <a:xfrm>
              <a:off x="173182" y="173182"/>
              <a:ext cx="9258300" cy="5143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xdr:colOff>
          <xdr:row>9</xdr:row>
          <xdr:rowOff>12</xdr:rowOff>
        </xdr:from>
        <xdr:to>
          <xdr:col>27</xdr:col>
          <xdr:colOff>93106</xdr:colOff>
          <xdr:row>17</xdr:row>
          <xdr:rowOff>69862</xdr:rowOff>
        </xdr:to>
        <xdr:pic>
          <xdr:nvPicPr>
            <xdr:cNvPr id="9" name="図 8">
              <a:extLst>
                <a:ext uri="{FF2B5EF4-FFF2-40B4-BE49-F238E27FC236}">
                  <a16:creationId xmlns:a16="http://schemas.microsoft.com/office/drawing/2014/main" id="{07520F4E-1E9E-40C3-81DC-108CF9DBB827}"/>
                </a:ext>
              </a:extLst>
            </xdr:cNvPr>
            <xdr:cNvPicPr>
              <a:picLocks noChangeAspect="1" noChangeArrowheads="1"/>
              <a:extLst>
                <a:ext uri="{84589F7E-364E-4C9E-8A38-B11213B215E9}">
                  <a14:cameraTool cellRange="リンク貼付!$AA$3:$AD$11" spid="_x0000_s10311"/>
                </a:ext>
              </a:extLst>
            </xdr:cNvPicPr>
          </xdr:nvPicPr>
          <xdr:blipFill>
            <a:blip xmlns:r="http://schemas.openxmlformats.org/officeDocument/2006/relationships" r:embed="rId2"/>
            <a:srcRect/>
            <a:stretch>
              <a:fillRect/>
            </a:stretch>
          </xdr:blipFill>
          <xdr:spPr bwMode="auto">
            <a:xfrm>
              <a:off x="342911" y="1543062"/>
              <a:ext cx="4379345" cy="144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24</xdr:row>
          <xdr:rowOff>0</xdr:rowOff>
        </xdr:from>
        <xdr:to>
          <xdr:col>27</xdr:col>
          <xdr:colOff>49932</xdr:colOff>
          <xdr:row>34</xdr:row>
          <xdr:rowOff>44450</xdr:rowOff>
        </xdr:to>
        <xdr:pic>
          <xdr:nvPicPr>
            <xdr:cNvPr id="10" name="図 9">
              <a:extLst>
                <a:ext uri="{FF2B5EF4-FFF2-40B4-BE49-F238E27FC236}">
                  <a16:creationId xmlns:a16="http://schemas.microsoft.com/office/drawing/2014/main" id="{8AF30459-329B-4D3D-BE68-AC8D28149D7B}"/>
                </a:ext>
              </a:extLst>
            </xdr:cNvPr>
            <xdr:cNvPicPr>
              <a:picLocks noChangeAspect="1" noChangeArrowheads="1"/>
              <a:extLst>
                <a:ext uri="{84589F7E-364E-4C9E-8A38-B11213B215E9}">
                  <a14:cameraTool cellRange="リンク貼付!$AF$3:$AH$13" spid="_x0000_s10312"/>
                </a:ext>
              </a:extLst>
            </xdr:cNvPicPr>
          </xdr:nvPicPr>
          <xdr:blipFill>
            <a:blip xmlns:r="http://schemas.openxmlformats.org/officeDocument/2006/relationships" r:embed="rId3"/>
            <a:srcRect/>
            <a:stretch>
              <a:fillRect/>
            </a:stretch>
          </xdr:blipFill>
          <xdr:spPr bwMode="auto">
            <a:xfrm>
              <a:off x="2914650" y="3943350"/>
              <a:ext cx="1764432" cy="17589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39</xdr:row>
          <xdr:rowOff>0</xdr:rowOff>
        </xdr:from>
        <xdr:to>
          <xdr:col>39</xdr:col>
          <xdr:colOff>93432</xdr:colOff>
          <xdr:row>47</xdr:row>
          <xdr:rowOff>69850</xdr:rowOff>
        </xdr:to>
        <xdr:pic>
          <xdr:nvPicPr>
            <xdr:cNvPr id="6" name="図 5">
              <a:extLst>
                <a:ext uri="{FF2B5EF4-FFF2-40B4-BE49-F238E27FC236}">
                  <a16:creationId xmlns:a16="http://schemas.microsoft.com/office/drawing/2014/main" id="{1082E3AC-33C7-4AFB-A90E-967534D80C93}"/>
                </a:ext>
              </a:extLst>
            </xdr:cNvPr>
            <xdr:cNvPicPr>
              <a:picLocks noChangeAspect="1" noChangeArrowheads="1"/>
              <a:extLst>
                <a:ext uri="{84589F7E-364E-4C9E-8A38-B11213B215E9}">
                  <a14:cameraTool cellRange="リンク貼付!$AJ$3:$AP$11" spid="_x0000_s10313"/>
                </a:ext>
              </a:extLst>
            </xdr:cNvPicPr>
          </xdr:nvPicPr>
          <xdr:blipFill>
            <a:blip xmlns:r="http://schemas.openxmlformats.org/officeDocument/2006/relationships" r:embed="rId4"/>
            <a:srcRect/>
            <a:stretch>
              <a:fillRect/>
            </a:stretch>
          </xdr:blipFill>
          <xdr:spPr bwMode="auto">
            <a:xfrm>
              <a:off x="3086100" y="6686550"/>
              <a:ext cx="3693882" cy="14414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15</xdr:col>
          <xdr:colOff>146235</xdr:colOff>
          <xdr:row>29</xdr:row>
          <xdr:rowOff>168910</xdr:rowOff>
        </xdr:to>
        <xdr:pic>
          <xdr:nvPicPr>
            <xdr:cNvPr id="8" name="図 7">
              <a:extLst>
                <a:ext uri="{FF2B5EF4-FFF2-40B4-BE49-F238E27FC236}">
                  <a16:creationId xmlns:a16="http://schemas.microsoft.com/office/drawing/2014/main" id="{2741D435-2290-43C7-8253-54C9772B9C1C}"/>
                </a:ext>
              </a:extLst>
            </xdr:cNvPr>
            <xdr:cNvPicPr>
              <a:picLocks noChangeAspect="1" noChangeArrowheads="1"/>
              <a:extLst>
                <a:ext uri="{84589F7E-364E-4C9E-8A38-B11213B215E9}">
                  <a14:cameraTool cellRange="リンク貼付!$AR$4:$AW$11" spid="_x0000_s10314"/>
                </a:ext>
              </a:extLst>
            </xdr:cNvPicPr>
          </xdr:nvPicPr>
          <xdr:blipFill>
            <a:blip xmlns:r="http://schemas.openxmlformats.org/officeDocument/2006/relationships" r:embed="rId5"/>
            <a:srcRect/>
            <a:stretch>
              <a:fillRect/>
            </a:stretch>
          </xdr:blipFill>
          <xdr:spPr bwMode="auto">
            <a:xfrm>
              <a:off x="514350" y="3943350"/>
              <a:ext cx="2203635" cy="1026160"/>
            </a:xfrm>
            <a:prstGeom prst="rect">
              <a:avLst/>
            </a:prstGeom>
            <a:noFill/>
            <a:ln>
              <a:solidFill>
                <a:schemeClr val="tx1"/>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2540</xdr:rowOff>
        </xdr:from>
        <xdr:to>
          <xdr:col>15</xdr:col>
          <xdr:colOff>146235</xdr:colOff>
          <xdr:row>45</xdr:row>
          <xdr:rowOff>0</xdr:rowOff>
        </xdr:to>
        <xdr:pic>
          <xdr:nvPicPr>
            <xdr:cNvPr id="11" name="図 10">
              <a:extLst>
                <a:ext uri="{FF2B5EF4-FFF2-40B4-BE49-F238E27FC236}">
                  <a16:creationId xmlns:a16="http://schemas.microsoft.com/office/drawing/2014/main" id="{6805682D-ECB9-4D6D-B15B-8512E6A9BBF2}"/>
                </a:ext>
              </a:extLst>
            </xdr:cNvPr>
            <xdr:cNvPicPr>
              <a:picLocks noChangeAspect="1" noChangeArrowheads="1"/>
              <a:extLst>
                <a:ext uri="{84589F7E-364E-4C9E-8A38-B11213B215E9}">
                  <a14:cameraTool cellRange="リンク貼付!$AR$4:$AW$11" spid="_x0000_s10315"/>
                </a:ext>
              </a:extLst>
            </xdr:cNvPicPr>
          </xdr:nvPicPr>
          <xdr:blipFill>
            <a:blip xmlns:r="http://schemas.openxmlformats.org/officeDocument/2006/relationships" r:embed="rId5"/>
            <a:srcRect/>
            <a:stretch>
              <a:fillRect/>
            </a:stretch>
          </xdr:blipFill>
          <xdr:spPr bwMode="auto">
            <a:xfrm>
              <a:off x="514350" y="6689090"/>
              <a:ext cx="2203635" cy="1026160"/>
            </a:xfrm>
            <a:prstGeom prst="rect">
              <a:avLst/>
            </a:prstGeom>
            <a:noFill/>
            <a:ln>
              <a:solidFill>
                <a:schemeClr val="tx1"/>
              </a:solidFill>
            </a:ln>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55</xdr:col>
          <xdr:colOff>0</xdr:colOff>
          <xdr:row>4</xdr:row>
          <xdr:rowOff>0</xdr:rowOff>
        </xdr:to>
        <xdr:pic>
          <xdr:nvPicPr>
            <xdr:cNvPr id="2" name="図 1">
              <a:extLst>
                <a:ext uri="{FF2B5EF4-FFF2-40B4-BE49-F238E27FC236}">
                  <a16:creationId xmlns:a16="http://schemas.microsoft.com/office/drawing/2014/main" id="{6ACCDBFC-5E3D-4D8A-9BF8-FB8107D86EA9}"/>
                </a:ext>
              </a:extLst>
            </xdr:cNvPr>
            <xdr:cNvPicPr>
              <a:picLocks noChangeAspect="1" noChangeArrowheads="1"/>
              <a:extLst>
                <a:ext uri="{84589F7E-364E-4C9E-8A38-B11213B215E9}">
                  <a14:cameraTool cellRange="ヘッダ!$B$2:$BC$4" spid="_x0000_s8495"/>
                </a:ext>
              </a:extLst>
            </xdr:cNvPicPr>
          </xdr:nvPicPr>
          <xdr:blipFill>
            <a:blip xmlns:r="http://schemas.openxmlformats.org/officeDocument/2006/relationships" r:embed="rId1"/>
            <a:srcRect/>
            <a:stretch>
              <a:fillRect/>
            </a:stretch>
          </xdr:blipFill>
          <xdr:spPr bwMode="auto">
            <a:xfrm>
              <a:off x="171450" y="171450"/>
              <a:ext cx="9258300" cy="5143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xdr:col>
      <xdr:colOff>0</xdr:colOff>
      <xdr:row>14</xdr:row>
      <xdr:rowOff>0</xdr:rowOff>
    </xdr:from>
    <xdr:to>
      <xdr:col>19</xdr:col>
      <xdr:colOff>60588</xdr:colOff>
      <xdr:row>27</xdr:row>
      <xdr:rowOff>53658</xdr:rowOff>
    </xdr:to>
    <xdr:pic>
      <xdr:nvPicPr>
        <xdr:cNvPr id="3" name="図 2">
          <a:extLst>
            <a:ext uri="{FF2B5EF4-FFF2-40B4-BE49-F238E27FC236}">
              <a16:creationId xmlns:a16="http://schemas.microsoft.com/office/drawing/2014/main" id="{8E28AA2A-AC88-4CAE-962C-0932F592D9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900" y="2400300"/>
          <a:ext cx="2975238" cy="228250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8</xdr:row>
      <xdr:rowOff>0</xdr:rowOff>
    </xdr:from>
    <xdr:to>
      <xdr:col>43</xdr:col>
      <xdr:colOff>145436</xdr:colOff>
      <xdr:row>21</xdr:row>
      <xdr:rowOff>148293</xdr:rowOff>
    </xdr:to>
    <xdr:pic>
      <xdr:nvPicPr>
        <xdr:cNvPr id="7" name="図 6">
          <a:extLst>
            <a:ext uri="{FF2B5EF4-FFF2-40B4-BE49-F238E27FC236}">
              <a16:creationId xmlns:a16="http://schemas.microsoft.com/office/drawing/2014/main" id="{4921DA51-623D-4C5B-A9F3-835A3859C41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43500" y="1371600"/>
          <a:ext cx="2374286" cy="237714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11072</xdr:colOff>
      <xdr:row>15</xdr:row>
      <xdr:rowOff>87263</xdr:rowOff>
    </xdr:from>
    <xdr:to>
      <xdr:col>27</xdr:col>
      <xdr:colOff>96797</xdr:colOff>
      <xdr:row>17</xdr:row>
      <xdr:rowOff>87263</xdr:rowOff>
    </xdr:to>
    <xdr:sp macro="" textlink="">
      <xdr:nvSpPr>
        <xdr:cNvPr id="8" name="矢印: 右 7">
          <a:extLst>
            <a:ext uri="{FF2B5EF4-FFF2-40B4-BE49-F238E27FC236}">
              <a16:creationId xmlns:a16="http://schemas.microsoft.com/office/drawing/2014/main" id="{4DFF6E40-BF10-4451-98F0-7605AC4A6180}"/>
            </a:ext>
          </a:extLst>
        </xdr:cNvPr>
        <xdr:cNvSpPr/>
      </xdr:nvSpPr>
      <xdr:spPr>
        <a:xfrm rot="19800000">
          <a:off x="3611522" y="2659013"/>
          <a:ext cx="1114425" cy="34290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11072</xdr:colOff>
      <xdr:row>23</xdr:row>
      <xdr:rowOff>84187</xdr:rowOff>
    </xdr:from>
    <xdr:to>
      <xdr:col>27</xdr:col>
      <xdr:colOff>96797</xdr:colOff>
      <xdr:row>25</xdr:row>
      <xdr:rowOff>84187</xdr:rowOff>
    </xdr:to>
    <xdr:sp macro="" textlink="">
      <xdr:nvSpPr>
        <xdr:cNvPr id="10" name="矢印: 右 9">
          <a:extLst>
            <a:ext uri="{FF2B5EF4-FFF2-40B4-BE49-F238E27FC236}">
              <a16:creationId xmlns:a16="http://schemas.microsoft.com/office/drawing/2014/main" id="{2DBA81C6-A6D3-44C2-AC46-2CA6A64FF62F}"/>
            </a:ext>
          </a:extLst>
        </xdr:cNvPr>
        <xdr:cNvSpPr/>
      </xdr:nvSpPr>
      <xdr:spPr>
        <a:xfrm rot="1800000">
          <a:off x="3611522" y="4027537"/>
          <a:ext cx="1114425" cy="34290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24</xdr:col>
          <xdr:colOff>2043</xdr:colOff>
          <xdr:row>28</xdr:row>
          <xdr:rowOff>0</xdr:rowOff>
        </xdr:from>
        <xdr:to>
          <xdr:col>43</xdr:col>
          <xdr:colOff>66675</xdr:colOff>
          <xdr:row>35</xdr:row>
          <xdr:rowOff>73025</xdr:rowOff>
        </xdr:to>
        <xdr:pic>
          <xdr:nvPicPr>
            <xdr:cNvPr id="15" name="図 14">
              <a:extLst>
                <a:ext uri="{FF2B5EF4-FFF2-40B4-BE49-F238E27FC236}">
                  <a16:creationId xmlns:a16="http://schemas.microsoft.com/office/drawing/2014/main" id="{D2BB586F-388B-450C-BB06-1468E9FCED75}"/>
                </a:ext>
              </a:extLst>
            </xdr:cNvPr>
            <xdr:cNvPicPr>
              <a:picLocks noChangeAspect="1" noChangeArrowheads="1"/>
              <a:extLst>
                <a:ext uri="{84589F7E-364E-4C9E-8A38-B11213B215E9}">
                  <a14:cameraTool cellRange="リンク貼付!$C$3:$H$10" spid="_x0000_s8496"/>
                </a:ext>
              </a:extLst>
            </xdr:cNvPicPr>
          </xdr:nvPicPr>
          <xdr:blipFill>
            <a:blip xmlns:r="http://schemas.openxmlformats.org/officeDocument/2006/relationships" r:embed="rId4"/>
            <a:srcRect/>
            <a:stretch>
              <a:fillRect/>
            </a:stretch>
          </xdr:blipFill>
          <xdr:spPr bwMode="auto">
            <a:xfrm>
              <a:off x="4116843" y="4800600"/>
              <a:ext cx="3322182" cy="12731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0</xdr:colOff>
          <xdr:row>26</xdr:row>
          <xdr:rowOff>0</xdr:rowOff>
        </xdr:from>
        <xdr:to>
          <xdr:col>47</xdr:col>
          <xdr:colOff>100276</xdr:colOff>
          <xdr:row>33</xdr:row>
          <xdr:rowOff>74216</xdr:rowOff>
        </xdr:to>
        <xdr:pic>
          <xdr:nvPicPr>
            <xdr:cNvPr id="16" name="図 15">
              <a:extLst>
                <a:ext uri="{FF2B5EF4-FFF2-40B4-BE49-F238E27FC236}">
                  <a16:creationId xmlns:a16="http://schemas.microsoft.com/office/drawing/2014/main" id="{9D42516A-BDF8-495A-8BEC-19FB42299216}"/>
                </a:ext>
              </a:extLst>
            </xdr:cNvPr>
            <xdr:cNvPicPr>
              <a:picLocks noChangeAspect="1" noChangeArrowheads="1"/>
              <a:extLst>
                <a:ext uri="{84589F7E-364E-4C9E-8A38-B11213B215E9}">
                  <a14:cameraTool cellRange="リンク貼付!$J$3:$O$10" spid="_x0000_s8497"/>
                </a:ext>
              </a:extLst>
            </xdr:cNvPicPr>
          </xdr:nvPicPr>
          <xdr:blipFill>
            <a:blip xmlns:r="http://schemas.openxmlformats.org/officeDocument/2006/relationships" r:embed="rId5"/>
            <a:srcRect/>
            <a:stretch>
              <a:fillRect/>
            </a:stretch>
          </xdr:blipFill>
          <xdr:spPr bwMode="auto">
            <a:xfrm>
              <a:off x="5486400" y="4457700"/>
              <a:ext cx="2672026" cy="127436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19</xdr:col>
      <xdr:colOff>0</xdr:colOff>
      <xdr:row>71</xdr:row>
      <xdr:rowOff>0</xdr:rowOff>
    </xdr:from>
    <xdr:to>
      <xdr:col>25</xdr:col>
      <xdr:colOff>85725</xdr:colOff>
      <xdr:row>73</xdr:row>
      <xdr:rowOff>0</xdr:rowOff>
    </xdr:to>
    <xdr:sp macro="" textlink="">
      <xdr:nvSpPr>
        <xdr:cNvPr id="19" name="矢印: 右 18">
          <a:extLst>
            <a:ext uri="{FF2B5EF4-FFF2-40B4-BE49-F238E27FC236}">
              <a16:creationId xmlns:a16="http://schemas.microsoft.com/office/drawing/2014/main" id="{A167A47B-0A4C-4FCA-B200-54D1E96E50EA}"/>
            </a:ext>
          </a:extLst>
        </xdr:cNvPr>
        <xdr:cNvSpPr/>
      </xdr:nvSpPr>
      <xdr:spPr>
        <a:xfrm>
          <a:off x="3257550" y="12344400"/>
          <a:ext cx="1114425" cy="34290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xdr:col>
      <xdr:colOff>1</xdr:colOff>
      <xdr:row>87</xdr:row>
      <xdr:rowOff>0</xdr:rowOff>
    </xdr:from>
    <xdr:to>
      <xdr:col>30</xdr:col>
      <xdr:colOff>103508</xdr:colOff>
      <xdr:row>95</xdr:row>
      <xdr:rowOff>148802</xdr:rowOff>
    </xdr:to>
    <xdr:pic>
      <xdr:nvPicPr>
        <xdr:cNvPr id="23" name="図 22">
          <a:extLst>
            <a:ext uri="{FF2B5EF4-FFF2-40B4-BE49-F238E27FC236}">
              <a16:creationId xmlns:a16="http://schemas.microsoft.com/office/drawing/2014/main" id="{7E8EC0D2-5903-471D-A73F-12CF0435E0B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5801" y="13887450"/>
          <a:ext cx="4561207" cy="152040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7274</xdr:colOff>
          <xdr:row>56</xdr:row>
          <xdr:rowOff>114300</xdr:rowOff>
        </xdr:from>
        <xdr:to>
          <xdr:col>16</xdr:col>
          <xdr:colOff>0</xdr:colOff>
          <xdr:row>66</xdr:row>
          <xdr:rowOff>0</xdr:rowOff>
        </xdr:to>
        <xdr:pic>
          <xdr:nvPicPr>
            <xdr:cNvPr id="26" name="図 25">
              <a:extLst>
                <a:ext uri="{FF2B5EF4-FFF2-40B4-BE49-F238E27FC236}">
                  <a16:creationId xmlns:a16="http://schemas.microsoft.com/office/drawing/2014/main" id="{56DF614F-1738-40C8-A2EB-17BBFC156D0A}"/>
                </a:ext>
              </a:extLst>
            </xdr:cNvPr>
            <xdr:cNvPicPr>
              <a:picLocks noChangeAspect="1" noChangeArrowheads="1"/>
              <a:extLst>
                <a:ext uri="{84589F7E-364E-4C9E-8A38-B11213B215E9}">
                  <a14:cameraTool cellRange="リンク貼付!$Q$4:$S$13" spid="_x0000_s8498"/>
                </a:ext>
              </a:extLst>
            </xdr:cNvPicPr>
          </xdr:nvPicPr>
          <xdr:blipFill>
            <a:blip xmlns:r="http://schemas.openxmlformats.org/officeDocument/2006/relationships" r:embed="rId7"/>
            <a:srcRect/>
            <a:stretch>
              <a:fillRect/>
            </a:stretch>
          </xdr:blipFill>
          <xdr:spPr bwMode="auto">
            <a:xfrm>
              <a:off x="864524" y="9372600"/>
              <a:ext cx="1878676" cy="16002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0</xdr:colOff>
      <xdr:row>97</xdr:row>
      <xdr:rowOff>2</xdr:rowOff>
    </xdr:from>
    <xdr:to>
      <xdr:col>21</xdr:col>
      <xdr:colOff>0</xdr:colOff>
      <xdr:row>101</xdr:row>
      <xdr:rowOff>0</xdr:rowOff>
    </xdr:to>
    <xdr:sp macro="" textlink="">
      <xdr:nvSpPr>
        <xdr:cNvPr id="27" name="矢印: 右 26">
          <a:extLst>
            <a:ext uri="{FF2B5EF4-FFF2-40B4-BE49-F238E27FC236}">
              <a16:creationId xmlns:a16="http://schemas.microsoft.com/office/drawing/2014/main" id="{7EEF4444-7C4F-4724-A4F2-F64A20023E3C}"/>
            </a:ext>
          </a:extLst>
        </xdr:cNvPr>
        <xdr:cNvSpPr/>
      </xdr:nvSpPr>
      <xdr:spPr>
        <a:xfrm rot="5400000">
          <a:off x="3000376" y="16716376"/>
          <a:ext cx="685798" cy="5143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24</xdr:row>
          <xdr:rowOff>0</xdr:rowOff>
        </xdr:from>
        <xdr:to>
          <xdr:col>55</xdr:col>
          <xdr:colOff>74813</xdr:colOff>
          <xdr:row>35</xdr:row>
          <xdr:rowOff>31750</xdr:rowOff>
        </xdr:to>
        <xdr:pic>
          <xdr:nvPicPr>
            <xdr:cNvPr id="17" name="図 16">
              <a:extLst>
                <a:ext uri="{FF2B5EF4-FFF2-40B4-BE49-F238E27FC236}">
                  <a16:creationId xmlns:a16="http://schemas.microsoft.com/office/drawing/2014/main" id="{8D394520-9008-4D1F-97C2-E62EA0ADF8E4}"/>
                </a:ext>
              </a:extLst>
            </xdr:cNvPr>
            <xdr:cNvPicPr>
              <a:picLocks noChangeAspect="1" noChangeArrowheads="1"/>
              <a:extLst>
                <a:ext uri="{84589F7E-364E-4C9E-8A38-B11213B215E9}">
                  <a14:cameraTool cellRange="リンク貼付!$U$3:$X$15" spid="_x0000_s8499"/>
                </a:ext>
              </a:extLst>
            </xdr:cNvPicPr>
          </xdr:nvPicPr>
          <xdr:blipFill>
            <a:blip xmlns:r="http://schemas.openxmlformats.org/officeDocument/2006/relationships" r:embed="rId8"/>
            <a:srcRect/>
            <a:stretch>
              <a:fillRect/>
            </a:stretch>
          </xdr:blipFill>
          <xdr:spPr bwMode="auto">
            <a:xfrm>
              <a:off x="6686550" y="4114800"/>
              <a:ext cx="2818013" cy="1917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4</xdr:col>
      <xdr:colOff>0</xdr:colOff>
      <xdr:row>119</xdr:row>
      <xdr:rowOff>0</xdr:rowOff>
    </xdr:from>
    <xdr:to>
      <xdr:col>29</xdr:col>
      <xdr:colOff>169257</xdr:colOff>
      <xdr:row>129</xdr:row>
      <xdr:rowOff>107950</xdr:rowOff>
    </xdr:to>
    <xdr:pic>
      <xdr:nvPicPr>
        <xdr:cNvPr id="20" name="図 19">
          <a:extLst>
            <a:ext uri="{FF2B5EF4-FFF2-40B4-BE49-F238E27FC236}">
              <a16:creationId xmlns:a16="http://schemas.microsoft.com/office/drawing/2014/main" id="{27CE1EC9-0279-452A-89BF-C9422A86252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85800" y="20059650"/>
          <a:ext cx="4455507" cy="1822450"/>
        </a:xfrm>
        <a:prstGeom prst="rect">
          <a:avLst/>
        </a:prstGeom>
        <a:solidFill>
          <a:schemeClr val="bg1"/>
        </a:solidFill>
        <a:ln>
          <a:solidFill>
            <a:schemeClr val="tx1"/>
          </a:solidFill>
        </a:ln>
      </xdr:spPr>
    </xdr:pic>
    <xdr:clientData/>
  </xdr:twoCellAnchor>
  <xdr:twoCellAnchor>
    <xdr:from>
      <xdr:col>18</xdr:col>
      <xdr:colOff>0</xdr:colOff>
      <xdr:row>130</xdr:row>
      <xdr:rowOff>2</xdr:rowOff>
    </xdr:from>
    <xdr:to>
      <xdr:col>21</xdr:col>
      <xdr:colOff>0</xdr:colOff>
      <xdr:row>134</xdr:row>
      <xdr:rowOff>0</xdr:rowOff>
    </xdr:to>
    <xdr:sp macro="" textlink="">
      <xdr:nvSpPr>
        <xdr:cNvPr id="22" name="矢印: 右 21">
          <a:extLst>
            <a:ext uri="{FF2B5EF4-FFF2-40B4-BE49-F238E27FC236}">
              <a16:creationId xmlns:a16="http://schemas.microsoft.com/office/drawing/2014/main" id="{C853F2E8-9080-43B2-B713-D18EF4CDE259}"/>
            </a:ext>
          </a:extLst>
        </xdr:cNvPr>
        <xdr:cNvSpPr/>
      </xdr:nvSpPr>
      <xdr:spPr>
        <a:xfrm rot="5400000">
          <a:off x="3000376" y="22202776"/>
          <a:ext cx="685798" cy="5143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55</xdr:col>
          <xdr:colOff>9525</xdr:colOff>
          <xdr:row>4</xdr:row>
          <xdr:rowOff>9525</xdr:rowOff>
        </xdr:to>
        <xdr:pic>
          <xdr:nvPicPr>
            <xdr:cNvPr id="8" name="図 7">
              <a:extLst>
                <a:ext uri="{FF2B5EF4-FFF2-40B4-BE49-F238E27FC236}">
                  <a16:creationId xmlns:a16="http://schemas.microsoft.com/office/drawing/2014/main" id="{BF8BBAB8-9B28-4EF7-B45B-A95D3F32E89B}"/>
                </a:ext>
              </a:extLst>
            </xdr:cNvPr>
            <xdr:cNvPicPr>
              <a:picLocks noChangeAspect="1" noChangeArrowheads="1"/>
              <a:extLst>
                <a:ext uri="{84589F7E-364E-4C9E-8A38-B11213B215E9}">
                  <a14:cameraTool cellRange="ヘッダ!$B$2:$BC$4" spid="_x0000_s4221"/>
                </a:ext>
              </a:extLst>
            </xdr:cNvPicPr>
          </xdr:nvPicPr>
          <xdr:blipFill>
            <a:blip xmlns:r="http://schemas.openxmlformats.org/officeDocument/2006/relationships" r:embed="rId1"/>
            <a:srcRect/>
            <a:stretch>
              <a:fillRect/>
            </a:stretch>
          </xdr:blipFill>
          <xdr:spPr bwMode="auto">
            <a:xfrm>
              <a:off x="168519" y="168519"/>
              <a:ext cx="9109564" cy="51508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xdr:row>
          <xdr:rowOff>0</xdr:rowOff>
        </xdr:from>
        <xdr:to>
          <xdr:col>25</xdr:col>
          <xdr:colOff>11007</xdr:colOff>
          <xdr:row>18</xdr:row>
          <xdr:rowOff>95250</xdr:rowOff>
        </xdr:to>
        <xdr:pic>
          <xdr:nvPicPr>
            <xdr:cNvPr id="5" name="図 4">
              <a:extLst>
                <a:ext uri="{FF2B5EF4-FFF2-40B4-BE49-F238E27FC236}">
                  <a16:creationId xmlns:a16="http://schemas.microsoft.com/office/drawing/2014/main" id="{B1DFCBEC-205C-461C-AA81-E7805D3EE1D1}"/>
                </a:ext>
              </a:extLst>
            </xdr:cNvPr>
            <xdr:cNvPicPr>
              <a:picLocks noChangeAspect="1" noChangeArrowheads="1"/>
              <a:extLst>
                <a:ext uri="{84589F7E-364E-4C9E-8A38-B11213B215E9}">
                  <a14:cameraTool cellRange="リンク貼付!$C$12:$H$18" spid="_x0000_s4222"/>
                </a:ext>
              </a:extLst>
            </xdr:cNvPicPr>
          </xdr:nvPicPr>
          <xdr:blipFill>
            <a:blip xmlns:r="http://schemas.openxmlformats.org/officeDocument/2006/relationships" r:embed="rId2"/>
            <a:srcRect/>
            <a:stretch>
              <a:fillRect/>
            </a:stretch>
          </xdr:blipFill>
          <xdr:spPr bwMode="auto">
            <a:xfrm>
              <a:off x="857250" y="2228850"/>
              <a:ext cx="3440007" cy="1123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5</xdr:col>
      <xdr:colOff>0</xdr:colOff>
      <xdr:row>24</xdr:row>
      <xdr:rowOff>2619</xdr:rowOff>
    </xdr:from>
    <xdr:to>
      <xdr:col>18</xdr:col>
      <xdr:colOff>2579</xdr:colOff>
      <xdr:row>33</xdr:row>
      <xdr:rowOff>173934</xdr:rowOff>
    </xdr:to>
    <xdr:pic>
      <xdr:nvPicPr>
        <xdr:cNvPr id="9" name="図 8">
          <a:extLst>
            <a:ext uri="{FF2B5EF4-FFF2-40B4-BE49-F238E27FC236}">
              <a16:creationId xmlns:a16="http://schemas.microsoft.com/office/drawing/2014/main" id="{23BFDAF6-C087-4458-83D0-012B18B3615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57250" y="4288869"/>
          <a:ext cx="2231429" cy="171188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24</xdr:row>
      <xdr:rowOff>2619</xdr:rowOff>
    </xdr:from>
    <xdr:to>
      <xdr:col>32</xdr:col>
      <xdr:colOff>2579</xdr:colOff>
      <xdr:row>33</xdr:row>
      <xdr:rowOff>173934</xdr:rowOff>
    </xdr:to>
    <xdr:pic>
      <xdr:nvPicPr>
        <xdr:cNvPr id="10" name="図 9">
          <a:extLst>
            <a:ext uri="{FF2B5EF4-FFF2-40B4-BE49-F238E27FC236}">
              <a16:creationId xmlns:a16="http://schemas.microsoft.com/office/drawing/2014/main" id="{87AEBCE2-940F-477D-A131-AAB413760F9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57550" y="4288869"/>
          <a:ext cx="2231429" cy="171188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168871</xdr:colOff>
      <xdr:row>24</xdr:row>
      <xdr:rowOff>2619</xdr:rowOff>
    </xdr:from>
    <xdr:to>
      <xdr:col>46</xdr:col>
      <xdr:colOff>0</xdr:colOff>
      <xdr:row>33</xdr:row>
      <xdr:rowOff>173934</xdr:rowOff>
    </xdr:to>
    <xdr:pic>
      <xdr:nvPicPr>
        <xdr:cNvPr id="11" name="図 10">
          <a:extLst>
            <a:ext uri="{FF2B5EF4-FFF2-40B4-BE49-F238E27FC236}">
              <a16:creationId xmlns:a16="http://schemas.microsoft.com/office/drawing/2014/main" id="{03972131-4F27-4CB4-9CB5-B97C9260558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655271" y="4288869"/>
          <a:ext cx="2231429" cy="171188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132522</xdr:colOff>
      <xdr:row>51</xdr:row>
      <xdr:rowOff>99391</xdr:rowOff>
    </xdr:from>
    <xdr:to>
      <xdr:col>7</xdr:col>
      <xdr:colOff>120513</xdr:colOff>
      <xdr:row>53</xdr:row>
      <xdr:rowOff>87382</xdr:rowOff>
    </xdr:to>
    <xdr:pic>
      <xdr:nvPicPr>
        <xdr:cNvPr id="20" name="図 19">
          <a:extLst>
            <a:ext uri="{FF2B5EF4-FFF2-40B4-BE49-F238E27FC236}">
              <a16:creationId xmlns:a16="http://schemas.microsoft.com/office/drawing/2014/main" id="{AA81820E-F2B2-48ED-9CAB-B0E9E6BD1C6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2196" y="8274326"/>
          <a:ext cx="335860" cy="335860"/>
        </a:xfrm>
        <a:prstGeom prst="rect">
          <a:avLst/>
        </a:prstGeom>
        <a:noFill/>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132522</xdr:colOff>
      <xdr:row>51</xdr:row>
      <xdr:rowOff>99390</xdr:rowOff>
    </xdr:from>
    <xdr:to>
      <xdr:col>13</xdr:col>
      <xdr:colOff>120513</xdr:colOff>
      <xdr:row>53</xdr:row>
      <xdr:rowOff>87381</xdr:rowOff>
    </xdr:to>
    <xdr:pic>
      <xdr:nvPicPr>
        <xdr:cNvPr id="21" name="図 20">
          <a:extLst>
            <a:ext uri="{FF2B5EF4-FFF2-40B4-BE49-F238E27FC236}">
              <a16:creationId xmlns:a16="http://schemas.microsoft.com/office/drawing/2014/main" id="{1EEA9172-C62A-40EA-9509-005E23D4C1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45805" y="8274325"/>
          <a:ext cx="335860" cy="33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132523</xdr:colOff>
      <xdr:row>51</xdr:row>
      <xdr:rowOff>99390</xdr:rowOff>
    </xdr:from>
    <xdr:to>
      <xdr:col>19</xdr:col>
      <xdr:colOff>120513</xdr:colOff>
      <xdr:row>53</xdr:row>
      <xdr:rowOff>87381</xdr:rowOff>
    </xdr:to>
    <xdr:pic>
      <xdr:nvPicPr>
        <xdr:cNvPr id="22" name="図 21">
          <a:extLst>
            <a:ext uri="{FF2B5EF4-FFF2-40B4-BE49-F238E27FC236}">
              <a16:creationId xmlns:a16="http://schemas.microsoft.com/office/drawing/2014/main" id="{FE148B0A-F192-4AA4-B03B-2D63AE62E90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89414" y="8274325"/>
          <a:ext cx="335860" cy="33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132524</xdr:colOff>
      <xdr:row>51</xdr:row>
      <xdr:rowOff>99391</xdr:rowOff>
    </xdr:from>
    <xdr:to>
      <xdr:col>25</xdr:col>
      <xdr:colOff>120514</xdr:colOff>
      <xdr:row>53</xdr:row>
      <xdr:rowOff>87382</xdr:rowOff>
    </xdr:to>
    <xdr:pic>
      <xdr:nvPicPr>
        <xdr:cNvPr id="23" name="図 22">
          <a:extLst>
            <a:ext uri="{FF2B5EF4-FFF2-40B4-BE49-F238E27FC236}">
              <a16:creationId xmlns:a16="http://schemas.microsoft.com/office/drawing/2014/main" id="{88611119-305A-4D43-9292-A029C9E5837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33024" y="8274326"/>
          <a:ext cx="335860" cy="33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132522</xdr:colOff>
      <xdr:row>51</xdr:row>
      <xdr:rowOff>99390</xdr:rowOff>
    </xdr:from>
    <xdr:to>
      <xdr:col>31</xdr:col>
      <xdr:colOff>120513</xdr:colOff>
      <xdr:row>53</xdr:row>
      <xdr:rowOff>87381</xdr:rowOff>
    </xdr:to>
    <xdr:pic>
      <xdr:nvPicPr>
        <xdr:cNvPr id="24" name="図 23">
          <a:extLst>
            <a:ext uri="{FF2B5EF4-FFF2-40B4-BE49-F238E27FC236}">
              <a16:creationId xmlns:a16="http://schemas.microsoft.com/office/drawing/2014/main" id="{75310522-F796-483B-A75B-E7F1D7C2B23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76631" y="8274325"/>
          <a:ext cx="335860" cy="33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B23"/>
  <sheetViews>
    <sheetView view="pageBreakPreview" zoomScale="98" zoomScaleNormal="100" zoomScaleSheetLayoutView="98" workbookViewId="0">
      <selection activeCell="AS21" sqref="AS21:BB21"/>
    </sheetView>
  </sheetViews>
  <sheetFormatPr defaultColWidth="2.25" defaultRowHeight="13.5"/>
  <cols>
    <col min="1" max="16384" width="2.25" style="1"/>
  </cols>
  <sheetData>
    <row r="7" spans="1:54" ht="25.5">
      <c r="A7" s="46" t="s">
        <v>0</v>
      </c>
      <c r="B7" s="47"/>
      <c r="C7" s="47"/>
      <c r="D7" s="47"/>
      <c r="E7" s="47"/>
      <c r="F7" s="47"/>
      <c r="G7" s="47"/>
      <c r="H7" s="47"/>
      <c r="I7" s="47"/>
      <c r="J7" s="47"/>
      <c r="K7" s="47"/>
      <c r="L7" s="48"/>
      <c r="M7" s="39" t="s">
        <v>78</v>
      </c>
      <c r="N7" s="40"/>
      <c r="O7" s="40"/>
      <c r="P7" s="40"/>
      <c r="Q7" s="40"/>
      <c r="R7" s="40"/>
      <c r="S7" s="40"/>
      <c r="T7" s="40"/>
      <c r="U7" s="40"/>
      <c r="V7" s="40"/>
      <c r="W7" s="40"/>
      <c r="X7" s="40"/>
      <c r="Y7" s="40"/>
      <c r="Z7" s="40"/>
      <c r="AA7" s="40"/>
      <c r="AB7" s="40"/>
      <c r="AC7" s="41"/>
      <c r="AD7" s="46" t="s">
        <v>9</v>
      </c>
      <c r="AE7" s="47"/>
      <c r="AF7" s="47"/>
      <c r="AG7" s="47"/>
      <c r="AH7" s="47"/>
      <c r="AI7" s="47"/>
      <c r="AJ7" s="47"/>
      <c r="AK7" s="47"/>
      <c r="AL7" s="47"/>
      <c r="AM7" s="47"/>
      <c r="AN7" s="47"/>
      <c r="AO7" s="48"/>
      <c r="AP7" s="39" t="s">
        <v>79</v>
      </c>
      <c r="AQ7" s="40"/>
      <c r="AR7" s="40"/>
      <c r="AS7" s="40"/>
      <c r="AT7" s="40"/>
      <c r="AU7" s="40"/>
      <c r="AV7" s="40"/>
      <c r="AW7" s="40"/>
      <c r="AX7" s="40"/>
      <c r="AY7" s="40"/>
      <c r="AZ7" s="40"/>
      <c r="BA7" s="40"/>
      <c r="BB7" s="41"/>
    </row>
    <row r="10" spans="1:54" ht="40.5" customHeight="1">
      <c r="A10" s="43" t="s">
        <v>132</v>
      </c>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5"/>
    </row>
    <row r="21" spans="39:54" ht="25.5">
      <c r="AM21" s="42" t="s">
        <v>1</v>
      </c>
      <c r="AN21" s="42"/>
      <c r="AO21" s="42"/>
      <c r="AP21" s="42"/>
      <c r="AQ21" s="42"/>
      <c r="AR21" s="42"/>
      <c r="AS21" s="49">
        <f>ヘッダ!AW2</f>
        <v>0.6</v>
      </c>
      <c r="AT21" s="50"/>
      <c r="AU21" s="50"/>
      <c r="AV21" s="50"/>
      <c r="AW21" s="50"/>
      <c r="AX21" s="50"/>
      <c r="AY21" s="50"/>
      <c r="AZ21" s="50"/>
      <c r="BA21" s="50"/>
      <c r="BB21" s="51"/>
    </row>
    <row r="22" spans="39:54" ht="25.5">
      <c r="AM22" s="42" t="s">
        <v>6</v>
      </c>
      <c r="AN22" s="42"/>
      <c r="AO22" s="42"/>
      <c r="AP22" s="42"/>
      <c r="AQ22" s="42"/>
      <c r="AR22" s="42"/>
      <c r="AS22" s="52">
        <f>ヘッダ!AW3</f>
        <v>42931</v>
      </c>
      <c r="AT22" s="53"/>
      <c r="AU22" s="53"/>
      <c r="AV22" s="53"/>
      <c r="AW22" s="53"/>
      <c r="AX22" s="53"/>
      <c r="AY22" s="53"/>
      <c r="AZ22" s="53"/>
      <c r="BA22" s="53"/>
      <c r="BB22" s="54"/>
    </row>
    <row r="23" spans="39:54" ht="25.5">
      <c r="AM23" s="42" t="s">
        <v>3</v>
      </c>
      <c r="AN23" s="42"/>
      <c r="AO23" s="42"/>
      <c r="AP23" s="42"/>
      <c r="AQ23" s="42"/>
      <c r="AR23" s="42"/>
      <c r="AS23" s="39" t="str">
        <f>ヘッダ!AW4</f>
        <v>北原玲</v>
      </c>
      <c r="AT23" s="40"/>
      <c r="AU23" s="40"/>
      <c r="AV23" s="40"/>
      <c r="AW23" s="40"/>
      <c r="AX23" s="40"/>
      <c r="AY23" s="40"/>
      <c r="AZ23" s="40"/>
      <c r="BA23" s="40"/>
      <c r="BB23" s="41"/>
    </row>
  </sheetData>
  <mergeCells count="11">
    <mergeCell ref="A7:L7"/>
    <mergeCell ref="M7:AC7"/>
    <mergeCell ref="AS21:BB21"/>
    <mergeCell ref="AS22:BB22"/>
    <mergeCell ref="AD7:AO7"/>
    <mergeCell ref="AP7:BB7"/>
    <mergeCell ref="AS23:BB23"/>
    <mergeCell ref="AM21:AR21"/>
    <mergeCell ref="AM22:AR22"/>
    <mergeCell ref="AM23:AR23"/>
    <mergeCell ref="A10:BB10"/>
  </mergeCells>
  <phoneticPr fontId="2"/>
  <printOptions horizontalCentered="1" verticalCentered="1"/>
  <pageMargins left="0.39370078740157483" right="0.39370078740157483" top="0.74803149606299213" bottom="0.74803149606299213" header="0.31496062992125984" footer="0.31496062992125984"/>
  <pageSetup paperSize="9" orientation="landscape" r:id="rId1"/>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view="pageBreakPreview" zoomScaleNormal="100" zoomScaleSheetLayoutView="100" workbookViewId="0">
      <selection activeCell="E3" sqref="E3"/>
    </sheetView>
  </sheetViews>
  <sheetFormatPr defaultColWidth="2.25" defaultRowHeight="13.5"/>
  <cols>
    <col min="1" max="1" width="4.5" style="1" bestFit="1" customWidth="1"/>
    <col min="2" max="2" width="6.5" style="1" bestFit="1" customWidth="1"/>
    <col min="3" max="3" width="11.75" style="1" customWidth="1"/>
    <col min="4" max="4" width="16.625" style="1" customWidth="1"/>
    <col min="5" max="5" width="29.25" style="1" customWidth="1"/>
    <col min="6" max="6" width="58.625" style="1" customWidth="1"/>
    <col min="7" max="16384" width="2.25" style="1"/>
  </cols>
  <sheetData>
    <row r="1" spans="1:6">
      <c r="A1" s="4" t="s">
        <v>10</v>
      </c>
      <c r="B1" s="4" t="s">
        <v>1</v>
      </c>
      <c r="C1" s="4" t="s">
        <v>2</v>
      </c>
      <c r="D1" s="4" t="s">
        <v>3</v>
      </c>
      <c r="E1" s="4" t="s">
        <v>4</v>
      </c>
      <c r="F1" s="4" t="s">
        <v>5</v>
      </c>
    </row>
    <row r="2" spans="1:6">
      <c r="A2" s="2">
        <v>1</v>
      </c>
      <c r="B2" s="5">
        <v>0.5</v>
      </c>
      <c r="C2" s="3">
        <v>42926</v>
      </c>
      <c r="D2" s="2" t="s">
        <v>77</v>
      </c>
      <c r="E2" s="2" t="s">
        <v>7</v>
      </c>
      <c r="F2" s="2" t="s">
        <v>8</v>
      </c>
    </row>
    <row r="3" spans="1:6">
      <c r="A3" s="2">
        <v>2</v>
      </c>
      <c r="B3" s="5">
        <v>0.6</v>
      </c>
      <c r="C3" s="3">
        <v>42931</v>
      </c>
      <c r="D3" s="2" t="s">
        <v>77</v>
      </c>
      <c r="E3" s="2"/>
      <c r="F3" s="2"/>
    </row>
    <row r="4" spans="1:6">
      <c r="A4" s="2">
        <v>3</v>
      </c>
      <c r="B4" s="5"/>
      <c r="C4" s="3"/>
      <c r="D4" s="2"/>
      <c r="E4" s="2"/>
      <c r="F4" s="2"/>
    </row>
    <row r="5" spans="1:6">
      <c r="A5" s="2">
        <v>4</v>
      </c>
      <c r="B5" s="5"/>
      <c r="C5" s="3"/>
      <c r="D5" s="2"/>
      <c r="E5" s="2"/>
      <c r="F5" s="2"/>
    </row>
    <row r="6" spans="1:6">
      <c r="A6" s="2">
        <v>5</v>
      </c>
      <c r="B6" s="5"/>
      <c r="C6" s="3"/>
      <c r="D6" s="2"/>
      <c r="E6" s="2"/>
      <c r="F6" s="2"/>
    </row>
    <row r="7" spans="1:6">
      <c r="A7" s="2">
        <v>6</v>
      </c>
      <c r="B7" s="5"/>
      <c r="C7" s="3"/>
      <c r="D7" s="2"/>
      <c r="E7" s="2"/>
      <c r="F7" s="2"/>
    </row>
    <row r="8" spans="1:6">
      <c r="A8" s="2">
        <v>7</v>
      </c>
      <c r="B8" s="5"/>
      <c r="C8" s="3"/>
      <c r="D8" s="2"/>
      <c r="E8" s="2"/>
      <c r="F8" s="2"/>
    </row>
    <row r="9" spans="1:6">
      <c r="A9" s="2">
        <v>8</v>
      </c>
      <c r="B9" s="5"/>
      <c r="C9" s="3"/>
      <c r="D9" s="2"/>
      <c r="E9" s="2"/>
      <c r="F9" s="2"/>
    </row>
    <row r="10" spans="1:6">
      <c r="A10" s="2">
        <v>9</v>
      </c>
      <c r="B10" s="5"/>
      <c r="C10" s="3"/>
      <c r="D10" s="2"/>
      <c r="E10" s="2"/>
      <c r="F10" s="2"/>
    </row>
    <row r="11" spans="1:6">
      <c r="A11" s="2">
        <v>10</v>
      </c>
      <c r="B11" s="5"/>
      <c r="C11" s="3"/>
      <c r="D11" s="2"/>
      <c r="E11" s="2"/>
      <c r="F11" s="2"/>
    </row>
    <row r="12" spans="1:6">
      <c r="A12" s="2">
        <v>11</v>
      </c>
      <c r="B12" s="5"/>
      <c r="C12" s="3"/>
      <c r="D12" s="2"/>
      <c r="E12" s="2"/>
      <c r="F12" s="2"/>
    </row>
    <row r="13" spans="1:6">
      <c r="A13" s="2">
        <v>12</v>
      </c>
      <c r="B13" s="5"/>
      <c r="C13" s="3"/>
      <c r="D13" s="2"/>
      <c r="E13" s="2"/>
      <c r="F13" s="2"/>
    </row>
    <row r="14" spans="1:6">
      <c r="A14" s="2">
        <v>13</v>
      </c>
      <c r="B14" s="5"/>
      <c r="C14" s="3"/>
      <c r="D14" s="2"/>
      <c r="E14" s="2"/>
      <c r="F14" s="2"/>
    </row>
    <row r="15" spans="1:6">
      <c r="A15" s="2">
        <v>14</v>
      </c>
      <c r="B15" s="5"/>
      <c r="C15" s="3"/>
      <c r="D15" s="2"/>
      <c r="E15" s="2"/>
      <c r="F15" s="2"/>
    </row>
    <row r="16" spans="1:6">
      <c r="A16" s="2">
        <v>15</v>
      </c>
      <c r="B16" s="5"/>
      <c r="C16" s="3"/>
      <c r="D16" s="2"/>
      <c r="E16" s="2"/>
      <c r="F16" s="2"/>
    </row>
    <row r="17" spans="1:6">
      <c r="A17" s="2">
        <v>16</v>
      </c>
      <c r="B17" s="5"/>
      <c r="C17" s="3"/>
      <c r="D17" s="2"/>
      <c r="E17" s="2"/>
      <c r="F17" s="2"/>
    </row>
    <row r="18" spans="1:6">
      <c r="A18" s="2">
        <v>17</v>
      </c>
      <c r="B18" s="5"/>
      <c r="C18" s="3"/>
      <c r="D18" s="2"/>
      <c r="E18" s="2"/>
      <c r="F18" s="2"/>
    </row>
    <row r="19" spans="1:6">
      <c r="A19" s="2">
        <v>18</v>
      </c>
      <c r="B19" s="5"/>
      <c r="C19" s="3"/>
      <c r="D19" s="2"/>
      <c r="E19" s="2"/>
      <c r="F19" s="2"/>
    </row>
    <row r="20" spans="1:6">
      <c r="A20" s="2">
        <v>19</v>
      </c>
      <c r="B20" s="5"/>
      <c r="C20" s="3"/>
      <c r="D20" s="2"/>
      <c r="E20" s="2"/>
      <c r="F20" s="2"/>
    </row>
    <row r="21" spans="1:6">
      <c r="A21" s="2">
        <v>20</v>
      </c>
      <c r="B21" s="5"/>
      <c r="C21" s="3"/>
      <c r="D21" s="2"/>
      <c r="E21" s="2"/>
      <c r="F21" s="2"/>
    </row>
    <row r="22" spans="1:6">
      <c r="A22" s="2">
        <v>21</v>
      </c>
      <c r="B22" s="5"/>
      <c r="C22" s="3"/>
      <c r="D22" s="2"/>
      <c r="E22" s="2"/>
      <c r="F22" s="2"/>
    </row>
    <row r="23" spans="1:6">
      <c r="A23" s="2">
        <v>22</v>
      </c>
      <c r="B23" s="5"/>
      <c r="C23" s="3"/>
      <c r="D23" s="2"/>
      <c r="E23" s="2"/>
      <c r="F23" s="2"/>
    </row>
    <row r="24" spans="1:6">
      <c r="A24" s="2">
        <v>23</v>
      </c>
      <c r="B24" s="5"/>
      <c r="C24" s="3"/>
      <c r="D24" s="2"/>
      <c r="E24" s="2"/>
      <c r="F24" s="2"/>
    </row>
    <row r="25" spans="1:6">
      <c r="A25" s="2">
        <v>24</v>
      </c>
      <c r="B25" s="5"/>
      <c r="C25" s="3"/>
      <c r="D25" s="2"/>
      <c r="E25" s="2"/>
      <c r="F25" s="2"/>
    </row>
    <row r="26" spans="1:6">
      <c r="A26" s="2">
        <v>25</v>
      </c>
      <c r="B26" s="5"/>
      <c r="C26" s="3"/>
      <c r="D26" s="2"/>
      <c r="E26" s="2"/>
      <c r="F26" s="2"/>
    </row>
    <row r="27" spans="1:6">
      <c r="A27" s="2">
        <v>26</v>
      </c>
      <c r="B27" s="5"/>
      <c r="C27" s="3"/>
      <c r="D27" s="2"/>
      <c r="E27" s="2"/>
      <c r="F27" s="2"/>
    </row>
    <row r="28" spans="1:6">
      <c r="A28" s="2">
        <v>27</v>
      </c>
      <c r="B28" s="5"/>
      <c r="C28" s="3"/>
      <c r="D28" s="2"/>
      <c r="E28" s="2"/>
      <c r="F28" s="2"/>
    </row>
    <row r="29" spans="1:6">
      <c r="A29" s="2">
        <v>28</v>
      </c>
      <c r="B29" s="5"/>
      <c r="C29" s="3"/>
      <c r="D29" s="2"/>
      <c r="E29" s="2"/>
      <c r="F29" s="2"/>
    </row>
    <row r="30" spans="1:6">
      <c r="A30" s="2">
        <v>29</v>
      </c>
      <c r="B30" s="5"/>
      <c r="C30" s="3"/>
      <c r="D30" s="2"/>
      <c r="E30" s="2"/>
      <c r="F30" s="2"/>
    </row>
    <row r="31" spans="1:6">
      <c r="A31" s="2">
        <v>30</v>
      </c>
      <c r="B31" s="5"/>
      <c r="C31" s="3"/>
      <c r="D31" s="2"/>
      <c r="E31" s="2"/>
      <c r="F31" s="2"/>
    </row>
    <row r="32" spans="1:6">
      <c r="A32" s="2">
        <v>31</v>
      </c>
      <c r="B32" s="5"/>
      <c r="C32" s="3"/>
      <c r="D32" s="2"/>
      <c r="E32" s="2"/>
      <c r="F32" s="2"/>
    </row>
    <row r="33" spans="1:6">
      <c r="A33" s="2">
        <v>32</v>
      </c>
      <c r="B33" s="5"/>
      <c r="C33" s="3"/>
      <c r="D33" s="2"/>
      <c r="E33" s="2"/>
      <c r="F33" s="2"/>
    </row>
    <row r="34" spans="1:6">
      <c r="A34" s="2">
        <v>33</v>
      </c>
      <c r="B34" s="5"/>
      <c r="C34" s="3"/>
      <c r="D34" s="2"/>
      <c r="E34" s="2"/>
      <c r="F34" s="2"/>
    </row>
    <row r="35" spans="1:6">
      <c r="A35" s="2">
        <v>34</v>
      </c>
      <c r="B35" s="5"/>
      <c r="C35" s="3"/>
      <c r="D35" s="2"/>
      <c r="E35" s="2"/>
      <c r="F35" s="2"/>
    </row>
    <row r="36" spans="1:6">
      <c r="A36" s="2">
        <v>35</v>
      </c>
      <c r="B36" s="5"/>
      <c r="C36" s="3"/>
      <c r="D36" s="2"/>
      <c r="E36" s="2"/>
      <c r="F36" s="2"/>
    </row>
  </sheetData>
  <phoneticPr fontId="2"/>
  <printOptions horizontalCentered="1"/>
  <pageMargins left="0.39370078740157483" right="0.39370078740157483" top="0.74803149606299213" bottom="0.74803149606299213" header="0.31496062992125984" footer="0.31496062992125984"/>
  <pageSetup paperSize="9" orientation="landscape" r:id="rId1"/>
  <headerFooter>
    <oddHeader>&amp;R&amp;D</oddHeader>
    <oddFooter>&amp;C&amp;P/&amp;N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AE59"/>
  <sheetViews>
    <sheetView view="pageBreakPreview" topLeftCell="A7" zoomScaleNormal="130" zoomScaleSheetLayoutView="100" workbookViewId="0"/>
  </sheetViews>
  <sheetFormatPr defaultColWidth="2.25" defaultRowHeight="13.5"/>
  <cols>
    <col min="1" max="1" width="2.25" style="1" customWidth="1"/>
    <col min="2" max="56" width="2.25" style="1"/>
    <col min="57" max="57" width="2.25" style="1" customWidth="1"/>
    <col min="58" max="16384" width="2.25" style="1"/>
  </cols>
  <sheetData>
    <row r="6" spans="2:3">
      <c r="B6" s="1" t="s">
        <v>251</v>
      </c>
    </row>
    <row r="8" spans="2:3">
      <c r="C8" s="1" t="s">
        <v>195</v>
      </c>
    </row>
    <row r="19" spans="3:31">
      <c r="C19" s="1" t="s">
        <v>226</v>
      </c>
    </row>
    <row r="20" spans="3:31">
      <c r="C20" s="1" t="s">
        <v>254</v>
      </c>
    </row>
    <row r="21" spans="3:31">
      <c r="C21" s="1" t="s">
        <v>255</v>
      </c>
    </row>
    <row r="23" spans="3:31">
      <c r="C23" s="1" t="s">
        <v>227</v>
      </c>
    </row>
    <row r="25" spans="3:31">
      <c r="AC25" s="1" t="s">
        <v>231</v>
      </c>
    </row>
    <row r="26" spans="3:31">
      <c r="AC26" s="1" t="s">
        <v>252</v>
      </c>
    </row>
    <row r="27" spans="3:31">
      <c r="AC27" s="1" t="s">
        <v>230</v>
      </c>
    </row>
    <row r="29" spans="3:31">
      <c r="AD29" s="1" t="s">
        <v>232</v>
      </c>
    </row>
    <row r="30" spans="3:31">
      <c r="AE30" s="1" t="s">
        <v>233</v>
      </c>
    </row>
    <row r="32" spans="3:31">
      <c r="AD32" s="1" t="s">
        <v>234</v>
      </c>
    </row>
    <row r="33" spans="3:31">
      <c r="AE33" s="1" t="s">
        <v>235</v>
      </c>
    </row>
    <row r="34" spans="3:31">
      <c r="AE34" s="1" t="s">
        <v>236</v>
      </c>
    </row>
    <row r="38" spans="3:31">
      <c r="C38" s="1" t="s">
        <v>237</v>
      </c>
    </row>
    <row r="51" spans="4:6">
      <c r="D51" s="1" t="s">
        <v>250</v>
      </c>
    </row>
    <row r="52" spans="4:6">
      <c r="D52" s="1" t="s">
        <v>253</v>
      </c>
    </row>
    <row r="53" spans="4:6">
      <c r="D53" s="1" t="s">
        <v>238</v>
      </c>
    </row>
    <row r="55" spans="4:6">
      <c r="E55" s="1" t="s">
        <v>232</v>
      </c>
    </row>
    <row r="56" spans="4:6">
      <c r="F56" s="1" t="s">
        <v>239</v>
      </c>
    </row>
    <row r="58" spans="4:6">
      <c r="E58" s="1" t="s">
        <v>234</v>
      </c>
    </row>
    <row r="59" spans="4:6">
      <c r="F59" s="1" t="s">
        <v>240</v>
      </c>
    </row>
  </sheetData>
  <phoneticPr fontId="2"/>
  <printOptions horizontalCentered="1"/>
  <pageMargins left="0.39370078740157483" right="0.39370078740157483" top="0.74803149606299213" bottom="0.74803149606299213" header="0.31496062992125984" footer="0.31496062992125984"/>
  <pageSetup paperSize="9" orientation="landscape" r:id="rId1"/>
  <headerFooter>
    <oddHeader>&amp;R&amp;D</oddHeader>
    <oddFooter>&amp;C&amp;P/&amp;N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BB143"/>
  <sheetViews>
    <sheetView tabSelected="1" view="pageBreakPreview" topLeftCell="A109" zoomScaleNormal="130" zoomScaleSheetLayoutView="100" workbookViewId="0">
      <selection activeCell="E135" sqref="E135"/>
    </sheetView>
  </sheetViews>
  <sheetFormatPr defaultColWidth="2.25" defaultRowHeight="13.5"/>
  <cols>
    <col min="1" max="1" width="2.25" style="1" customWidth="1"/>
    <col min="2" max="56" width="2.25" style="1"/>
    <col min="57" max="57" width="2.25" style="1" customWidth="1"/>
    <col min="58" max="16384" width="2.25" style="1"/>
  </cols>
  <sheetData>
    <row r="6" spans="2:31">
      <c r="B6" s="1" t="s">
        <v>91</v>
      </c>
    </row>
    <row r="8" spans="2:31">
      <c r="C8" s="1" t="s">
        <v>89</v>
      </c>
      <c r="AE8" s="1" t="s">
        <v>12</v>
      </c>
    </row>
    <row r="9" spans="2:31">
      <c r="C9" s="1" t="s">
        <v>130</v>
      </c>
    </row>
    <row r="10" spans="2:31">
      <c r="C10" s="1" t="s">
        <v>90</v>
      </c>
    </row>
    <row r="11" spans="2:31">
      <c r="C11" s="1" t="s">
        <v>131</v>
      </c>
    </row>
    <row r="14" spans="2:31">
      <c r="C14" s="1" t="s">
        <v>11</v>
      </c>
    </row>
    <row r="24" spans="31:54">
      <c r="AE24" s="1" t="s">
        <v>13</v>
      </c>
    </row>
    <row r="25" spans="31:54">
      <c r="AE25" s="9"/>
      <c r="AF25" s="9"/>
      <c r="AG25" s="9"/>
      <c r="AH25" s="9"/>
      <c r="AI25" s="9"/>
      <c r="AJ25" s="9"/>
      <c r="AK25" s="9"/>
      <c r="AL25" s="9"/>
      <c r="AM25" s="9"/>
      <c r="AN25" s="9"/>
      <c r="AO25" s="9"/>
      <c r="AP25" s="9"/>
      <c r="AQ25" s="9"/>
      <c r="AR25" s="9"/>
      <c r="AS25" s="9"/>
      <c r="AT25" s="9"/>
      <c r="AU25" s="9"/>
      <c r="AV25" s="9"/>
      <c r="AW25" s="9"/>
      <c r="AX25" s="9"/>
      <c r="AY25" s="9"/>
      <c r="AZ25" s="9"/>
      <c r="BA25" s="9"/>
      <c r="BB25" s="9"/>
    </row>
    <row r="26" spans="31:54">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row>
    <row r="27" spans="31:54">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row>
    <row r="28" spans="31:54">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row>
    <row r="29" spans="31:54">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row>
    <row r="30" spans="31:54">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row>
    <row r="31" spans="31:54">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row>
    <row r="32" spans="31:54">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row>
    <row r="33" spans="2:54">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row>
    <row r="34" spans="2:54">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row>
    <row r="38" spans="2:54">
      <c r="B38" s="1" t="s">
        <v>88</v>
      </c>
    </row>
    <row r="40" spans="2:54">
      <c r="C40" s="1" t="s">
        <v>48</v>
      </c>
    </row>
    <row r="41" spans="2:54">
      <c r="C41" s="1" t="s">
        <v>49</v>
      </c>
    </row>
    <row r="42" spans="2:54">
      <c r="C42" s="1" t="s">
        <v>145</v>
      </c>
    </row>
    <row r="43" spans="2:54">
      <c r="C43" s="1" t="s">
        <v>86</v>
      </c>
    </row>
    <row r="45" spans="2:54">
      <c r="C45" s="1" t="s">
        <v>87</v>
      </c>
    </row>
    <row r="47" spans="2:54">
      <c r="D47" s="1" t="s">
        <v>80</v>
      </c>
    </row>
    <row r="49" spans="5:21">
      <c r="E49" s="1" t="s">
        <v>169</v>
      </c>
    </row>
    <row r="51" spans="5:21">
      <c r="E51" s="1" t="s">
        <v>50</v>
      </c>
    </row>
    <row r="52" spans="5:21">
      <c r="E52" s="1" t="s">
        <v>76</v>
      </c>
    </row>
    <row r="53" spans="5:21">
      <c r="E53" s="1" t="s">
        <v>51</v>
      </c>
    </row>
    <row r="54" spans="5:21">
      <c r="E54" s="1" t="s">
        <v>141</v>
      </c>
    </row>
    <row r="55" spans="5:21">
      <c r="E55" s="1" t="s">
        <v>57</v>
      </c>
    </row>
    <row r="56" spans="5:21">
      <c r="E56" s="1" t="s">
        <v>170</v>
      </c>
    </row>
    <row r="64" spans="5:21">
      <c r="U64" s="1" t="s">
        <v>94</v>
      </c>
    </row>
    <row r="65" spans="5:31">
      <c r="U65" s="1" t="s">
        <v>95</v>
      </c>
    </row>
    <row r="67" spans="5:31">
      <c r="F67" s="1" t="s">
        <v>52</v>
      </c>
    </row>
    <row r="69" spans="5:31">
      <c r="E69" s="1" t="s">
        <v>81</v>
      </c>
    </row>
    <row r="70" spans="5:31">
      <c r="AC70" s="1" t="s">
        <v>83</v>
      </c>
    </row>
    <row r="71" spans="5:31">
      <c r="F71" s="1" t="s">
        <v>171</v>
      </c>
      <c r="AE71" s="27" t="s">
        <v>173</v>
      </c>
    </row>
    <row r="72" spans="5:31">
      <c r="F72" s="1" t="s">
        <v>172</v>
      </c>
      <c r="AE72" s="27" t="s">
        <v>174</v>
      </c>
    </row>
    <row r="73" spans="5:31">
      <c r="F73" s="1" t="s">
        <v>142</v>
      </c>
      <c r="AE73" s="27" t="s">
        <v>175</v>
      </c>
    </row>
    <row r="74" spans="5:31">
      <c r="F74" s="1" t="s">
        <v>143</v>
      </c>
      <c r="AE74" s="27" t="s">
        <v>176</v>
      </c>
    </row>
    <row r="75" spans="5:31">
      <c r="F75" s="1" t="s">
        <v>144</v>
      </c>
      <c r="AE75" s="27" t="s">
        <v>177</v>
      </c>
    </row>
    <row r="76" spans="5:31">
      <c r="AE76" s="1" t="s">
        <v>178</v>
      </c>
    </row>
    <row r="77" spans="5:31">
      <c r="F77" s="1" t="s">
        <v>82</v>
      </c>
      <c r="AC77" s="1" t="s">
        <v>85</v>
      </c>
    </row>
    <row r="81" spans="3:5">
      <c r="C81" s="1" t="s">
        <v>128</v>
      </c>
    </row>
    <row r="83" spans="3:5">
      <c r="D83" s="1" t="s">
        <v>129</v>
      </c>
    </row>
    <row r="84" spans="3:5">
      <c r="D84" s="1" t="s">
        <v>110</v>
      </c>
    </row>
    <row r="86" spans="3:5">
      <c r="E86" s="1" t="s">
        <v>81</v>
      </c>
    </row>
    <row r="97" spans="5:5">
      <c r="E97" s="1" t="s">
        <v>82</v>
      </c>
    </row>
    <row r="102" spans="5:5">
      <c r="E102" s="17" t="s">
        <v>147</v>
      </c>
    </row>
    <row r="103" spans="5:5">
      <c r="E103" s="17" t="s">
        <v>146</v>
      </c>
    </row>
    <row r="104" spans="5:5">
      <c r="E104" s="17" t="s">
        <v>148</v>
      </c>
    </row>
    <row r="105" spans="5:5">
      <c r="E105" s="17" t="s">
        <v>149</v>
      </c>
    </row>
    <row r="106" spans="5:5">
      <c r="E106" s="17" t="s">
        <v>150</v>
      </c>
    </row>
    <row r="113" spans="3:5">
      <c r="C113" s="1" t="s">
        <v>111</v>
      </c>
    </row>
    <row r="115" spans="3:5">
      <c r="D115" s="1" t="s">
        <v>112</v>
      </c>
    </row>
    <row r="116" spans="3:5">
      <c r="D116" s="1" t="s">
        <v>110</v>
      </c>
    </row>
    <row r="118" spans="3:5">
      <c r="E118" s="1" t="s">
        <v>81</v>
      </c>
    </row>
    <row r="131" spans="5:5">
      <c r="E131" s="1" t="s">
        <v>113</v>
      </c>
    </row>
    <row r="135" spans="5:5">
      <c r="E135" s="16" t="s">
        <v>120</v>
      </c>
    </row>
    <row r="136" spans="5:5">
      <c r="E136" s="16" t="s">
        <v>114</v>
      </c>
    </row>
    <row r="137" spans="5:5">
      <c r="E137" s="16" t="s">
        <v>115</v>
      </c>
    </row>
    <row r="138" spans="5:5">
      <c r="E138" s="16" t="s">
        <v>116</v>
      </c>
    </row>
    <row r="139" spans="5:5">
      <c r="E139" s="16" t="s">
        <v>121</v>
      </c>
    </row>
    <row r="140" spans="5:5">
      <c r="E140" s="16" t="s">
        <v>117</v>
      </c>
    </row>
    <row r="141" spans="5:5">
      <c r="E141" s="16" t="s">
        <v>122</v>
      </c>
    </row>
    <row r="142" spans="5:5">
      <c r="E142" s="16" t="s">
        <v>118</v>
      </c>
    </row>
    <row r="143" spans="5:5">
      <c r="E143" s="16" t="s">
        <v>119</v>
      </c>
    </row>
  </sheetData>
  <phoneticPr fontId="2"/>
  <printOptions horizontalCentered="1"/>
  <pageMargins left="0.39370078740157483" right="0.39370078740157483" top="0.74803149606299213" bottom="0.74803149606299213" header="0.31496062992125984" footer="0.31496062992125984"/>
  <pageSetup paperSize="9" orientation="landscape" r:id="rId1"/>
  <headerFooter>
    <oddHeader>&amp;R&amp;D</oddHeader>
    <oddFooter>&amp;C&amp;P/&amp;N</oddFooter>
  </headerFooter>
  <rowBreaks count="4" manualBreakCount="4">
    <brk id="36" max="55" man="1"/>
    <brk id="68" max="55" man="1"/>
    <brk id="79" max="55" man="1"/>
    <brk id="111" max="55"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AK88"/>
  <sheetViews>
    <sheetView view="pageBreakPreview" topLeftCell="A22" zoomScale="115" zoomScaleNormal="130" zoomScaleSheetLayoutView="115" workbookViewId="0">
      <selection activeCell="S21" sqref="S21"/>
    </sheetView>
  </sheetViews>
  <sheetFormatPr defaultColWidth="2.25" defaultRowHeight="13.5"/>
  <cols>
    <col min="1" max="1" width="2.25" style="1" customWidth="1"/>
    <col min="2" max="56" width="2.25" style="1"/>
    <col min="57" max="57" width="2.25" style="1" customWidth="1"/>
    <col min="58" max="16384" width="2.25" style="1"/>
  </cols>
  <sheetData>
    <row r="6" spans="2:6">
      <c r="B6" s="1" t="s">
        <v>151</v>
      </c>
    </row>
    <row r="8" spans="2:6">
      <c r="C8" s="1" t="s">
        <v>163</v>
      </c>
    </row>
    <row r="9" spans="2:6">
      <c r="D9" s="1" t="s">
        <v>164</v>
      </c>
    </row>
    <row r="11" spans="2:6">
      <c r="E11" s="1" t="s">
        <v>152</v>
      </c>
    </row>
    <row r="12" spans="2:6">
      <c r="F12" s="1" t="s">
        <v>161</v>
      </c>
    </row>
    <row r="21" spans="4:6">
      <c r="D21" s="1" t="s">
        <v>165</v>
      </c>
    </row>
    <row r="23" spans="4:6">
      <c r="E23" s="1" t="s">
        <v>153</v>
      </c>
    </row>
    <row r="24" spans="4:6">
      <c r="F24" s="1" t="s">
        <v>161</v>
      </c>
    </row>
    <row r="37" spans="3:37">
      <c r="C37" s="1" t="s">
        <v>162</v>
      </c>
    </row>
    <row r="39" spans="3:37">
      <c r="D39" s="1" t="s">
        <v>191</v>
      </c>
    </row>
    <row r="41" spans="3:37">
      <c r="F41" s="18"/>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20"/>
    </row>
    <row r="42" spans="3:37">
      <c r="F42" s="21"/>
      <c r="G42" s="22"/>
      <c r="H42" s="22"/>
      <c r="I42" s="22"/>
      <c r="M42" s="22" t="s">
        <v>190</v>
      </c>
      <c r="N42" s="22" t="s">
        <v>164</v>
      </c>
      <c r="O42" s="22"/>
      <c r="P42" s="22"/>
      <c r="Q42" s="22"/>
      <c r="R42" s="22"/>
      <c r="S42" s="22"/>
      <c r="T42" s="22"/>
      <c r="U42" s="22"/>
      <c r="V42" s="22"/>
      <c r="W42" s="22"/>
      <c r="Y42" s="22" t="s">
        <v>190</v>
      </c>
      <c r="Z42" s="22" t="s">
        <v>165</v>
      </c>
      <c r="AA42" s="22"/>
      <c r="AB42" s="22"/>
      <c r="AC42" s="22"/>
      <c r="AD42" s="22"/>
      <c r="AE42" s="22"/>
      <c r="AF42" s="22"/>
      <c r="AG42" s="22"/>
      <c r="AH42" s="22"/>
      <c r="AI42" s="22"/>
      <c r="AJ42" s="22"/>
      <c r="AK42" s="23"/>
    </row>
    <row r="43" spans="3:37">
      <c r="F43" s="21"/>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3"/>
    </row>
    <row r="44" spans="3:37">
      <c r="F44" s="24"/>
      <c r="G44" s="25"/>
      <c r="H44" s="25"/>
      <c r="I44" s="25"/>
      <c r="J44" s="25"/>
      <c r="K44" s="25"/>
      <c r="L44" s="25"/>
      <c r="M44" s="25"/>
      <c r="N44" s="25"/>
      <c r="O44" s="25"/>
      <c r="P44" s="25"/>
      <c r="Q44" s="25"/>
      <c r="R44" s="25"/>
      <c r="S44" s="25"/>
      <c r="T44" s="55" t="s">
        <v>180</v>
      </c>
      <c r="U44" s="56"/>
      <c r="V44" s="56"/>
      <c r="W44" s="57"/>
      <c r="X44" s="25"/>
      <c r="Y44" s="25"/>
      <c r="Z44" s="25"/>
      <c r="AA44" s="25"/>
      <c r="AB44" s="25"/>
      <c r="AC44" s="25"/>
      <c r="AD44" s="25"/>
      <c r="AE44" s="25"/>
      <c r="AF44" s="25"/>
      <c r="AG44" s="25"/>
      <c r="AH44" s="25"/>
      <c r="AI44" s="25"/>
      <c r="AJ44" s="25"/>
      <c r="AK44" s="26"/>
    </row>
    <row r="46" spans="3:37">
      <c r="D46" s="1" t="s">
        <v>192</v>
      </c>
    </row>
    <row r="48" spans="3:37">
      <c r="E48" s="1" t="s">
        <v>167</v>
      </c>
    </row>
    <row r="49" spans="5:37">
      <c r="E49" s="1" t="s">
        <v>166</v>
      </c>
    </row>
    <row r="50" spans="5:37">
      <c r="F50" s="1" t="s">
        <v>181</v>
      </c>
    </row>
    <row r="52" spans="5:37">
      <c r="F52" s="18"/>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20"/>
    </row>
    <row r="53" spans="5:37">
      <c r="F53" s="21"/>
      <c r="G53" s="22" t="s">
        <v>168</v>
      </c>
      <c r="H53" s="22" t="s">
        <v>134</v>
      </c>
      <c r="I53" s="22"/>
      <c r="J53" s="22"/>
      <c r="K53" s="22"/>
      <c r="L53" s="22"/>
      <c r="M53" s="22" t="s">
        <v>168</v>
      </c>
      <c r="N53" s="22" t="s">
        <v>135</v>
      </c>
      <c r="O53" s="22"/>
      <c r="P53" s="22"/>
      <c r="Q53" s="22"/>
      <c r="R53" s="22"/>
      <c r="S53" s="22" t="s">
        <v>168</v>
      </c>
      <c r="T53" s="22" t="s">
        <v>136</v>
      </c>
      <c r="U53" s="22"/>
      <c r="V53" s="22"/>
      <c r="W53" s="22"/>
      <c r="X53" s="22"/>
      <c r="Y53" s="22" t="s">
        <v>168</v>
      </c>
      <c r="Z53" s="22" t="s">
        <v>137</v>
      </c>
      <c r="AA53" s="22"/>
      <c r="AB53" s="22"/>
      <c r="AC53" s="22"/>
      <c r="AD53" s="22"/>
      <c r="AE53" s="22" t="s">
        <v>168</v>
      </c>
      <c r="AF53" s="22" t="s">
        <v>138</v>
      </c>
      <c r="AG53" s="22"/>
      <c r="AH53" s="22"/>
      <c r="AI53" s="22"/>
      <c r="AJ53" s="22"/>
      <c r="AK53" s="23"/>
    </row>
    <row r="54" spans="5:37">
      <c r="F54" s="21"/>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3"/>
    </row>
    <row r="55" spans="5:37">
      <c r="F55" s="21"/>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3"/>
    </row>
    <row r="56" spans="5:37">
      <c r="F56" s="24"/>
      <c r="G56" s="25"/>
      <c r="H56" s="25"/>
      <c r="I56" s="25"/>
      <c r="J56" s="25"/>
      <c r="K56" s="25"/>
      <c r="L56" s="25"/>
      <c r="M56" s="25"/>
      <c r="N56" s="25"/>
      <c r="O56" s="25"/>
      <c r="P56" s="25"/>
      <c r="Q56" s="25"/>
      <c r="R56" s="25"/>
      <c r="S56" s="25"/>
      <c r="T56" s="55" t="s">
        <v>180</v>
      </c>
      <c r="U56" s="56"/>
      <c r="V56" s="56"/>
      <c r="W56" s="57"/>
      <c r="X56" s="25"/>
      <c r="Y56" s="25"/>
      <c r="Z56" s="25"/>
      <c r="AA56" s="25"/>
      <c r="AB56" s="25"/>
      <c r="AC56" s="25"/>
      <c r="AD56" s="25"/>
      <c r="AE56" s="25"/>
      <c r="AF56" s="25"/>
      <c r="AG56" s="25"/>
      <c r="AH56" s="25"/>
      <c r="AI56" s="25"/>
      <c r="AJ56" s="25"/>
      <c r="AK56" s="26"/>
    </row>
    <row r="58" spans="5:37">
      <c r="E58" s="1" t="s">
        <v>188</v>
      </c>
    </row>
    <row r="59" spans="5:37">
      <c r="G59" s="1" t="s">
        <v>186</v>
      </c>
    </row>
    <row r="60" spans="5:37">
      <c r="F60" s="18"/>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20"/>
    </row>
    <row r="61" spans="5:37">
      <c r="F61" s="21"/>
      <c r="G61" s="22"/>
      <c r="H61" s="22" t="s">
        <v>134</v>
      </c>
      <c r="I61" s="22"/>
      <c r="J61" s="22"/>
      <c r="K61" s="22"/>
      <c r="L61" s="22"/>
      <c r="M61" s="22"/>
      <c r="N61" s="22"/>
      <c r="O61" s="22"/>
      <c r="P61" s="61" t="s">
        <v>185</v>
      </c>
      <c r="Q61" s="59"/>
      <c r="R61" s="59"/>
      <c r="S61" s="59"/>
      <c r="T61" s="59"/>
      <c r="U61" s="59"/>
      <c r="V61" s="60"/>
      <c r="W61" s="22"/>
      <c r="X61" s="22"/>
      <c r="Y61" s="22" t="s">
        <v>182</v>
      </c>
      <c r="Z61" s="22"/>
      <c r="AA61" s="22"/>
      <c r="AB61" s="61" t="s">
        <v>185</v>
      </c>
      <c r="AC61" s="59"/>
      <c r="AD61" s="59"/>
      <c r="AE61" s="59"/>
      <c r="AF61" s="59"/>
      <c r="AG61" s="59"/>
      <c r="AH61" s="60"/>
      <c r="AI61" s="22"/>
      <c r="AJ61" s="22"/>
      <c r="AK61" s="23"/>
    </row>
    <row r="62" spans="5:37">
      <c r="F62" s="21"/>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3"/>
    </row>
    <row r="63" spans="5:37">
      <c r="F63" s="21"/>
      <c r="G63" s="22"/>
      <c r="H63" s="22" t="s">
        <v>135</v>
      </c>
      <c r="I63" s="22"/>
      <c r="J63" s="22"/>
      <c r="K63" s="22"/>
      <c r="L63" s="22"/>
      <c r="M63" s="22"/>
      <c r="N63" s="22"/>
      <c r="O63" s="22"/>
      <c r="P63" s="61" t="s">
        <v>183</v>
      </c>
      <c r="Q63" s="59"/>
      <c r="R63" s="59"/>
      <c r="S63" s="59"/>
      <c r="T63" s="59"/>
      <c r="U63" s="59"/>
      <c r="V63" s="60"/>
      <c r="W63" s="22"/>
      <c r="X63" s="22"/>
      <c r="Y63" s="22" t="s">
        <v>182</v>
      </c>
      <c r="Z63" s="22"/>
      <c r="AA63" s="22"/>
      <c r="AB63" s="61" t="s">
        <v>184</v>
      </c>
      <c r="AC63" s="59"/>
      <c r="AD63" s="59"/>
      <c r="AE63" s="59"/>
      <c r="AF63" s="59"/>
      <c r="AG63" s="59"/>
      <c r="AH63" s="60"/>
      <c r="AI63" s="22"/>
      <c r="AJ63" s="22"/>
      <c r="AK63" s="23"/>
    </row>
    <row r="64" spans="5:37">
      <c r="F64" s="21"/>
      <c r="G64" s="22"/>
      <c r="H64" s="22"/>
      <c r="I64" s="22"/>
      <c r="J64" s="22"/>
      <c r="K64" s="22"/>
      <c r="L64" s="22"/>
      <c r="M64" s="22"/>
      <c r="N64" s="22"/>
      <c r="O64" s="22"/>
      <c r="P64" s="22"/>
      <c r="Q64" s="22"/>
      <c r="R64" s="22"/>
      <c r="S64" s="22"/>
      <c r="T64" s="22"/>
      <c r="U64" s="10"/>
      <c r="V64" s="10"/>
      <c r="W64" s="10"/>
      <c r="X64" s="22"/>
      <c r="Y64" s="22"/>
      <c r="Z64" s="22"/>
      <c r="AA64" s="22"/>
      <c r="AB64" s="22"/>
      <c r="AC64" s="22"/>
      <c r="AD64" s="22"/>
      <c r="AE64" s="22"/>
      <c r="AF64" s="22"/>
      <c r="AG64" s="10"/>
      <c r="AH64" s="10"/>
      <c r="AI64" s="22"/>
      <c r="AJ64" s="22"/>
      <c r="AK64" s="23"/>
    </row>
    <row r="65" spans="4:37">
      <c r="F65" s="21"/>
      <c r="G65" s="22"/>
      <c r="H65" s="22" t="s">
        <v>136</v>
      </c>
      <c r="I65" s="22"/>
      <c r="J65" s="22"/>
      <c r="K65" s="22"/>
      <c r="L65" s="22"/>
      <c r="M65" s="22"/>
      <c r="N65" s="22"/>
      <c r="O65" s="22"/>
      <c r="P65" s="58"/>
      <c r="Q65" s="59"/>
      <c r="R65" s="59"/>
      <c r="S65" s="59"/>
      <c r="T65" s="59"/>
      <c r="U65" s="59"/>
      <c r="V65" s="60"/>
      <c r="W65" s="22"/>
      <c r="X65" s="22"/>
      <c r="Y65" s="22" t="s">
        <v>182</v>
      </c>
      <c r="Z65" s="22"/>
      <c r="AA65" s="22"/>
      <c r="AB65" s="58"/>
      <c r="AC65" s="59"/>
      <c r="AD65" s="59"/>
      <c r="AE65" s="59"/>
      <c r="AF65" s="59"/>
      <c r="AG65" s="59"/>
      <c r="AH65" s="60"/>
      <c r="AI65" s="22"/>
      <c r="AJ65" s="22"/>
      <c r="AK65" s="23"/>
    </row>
    <row r="66" spans="4:37">
      <c r="F66" s="21"/>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3"/>
    </row>
    <row r="67" spans="4:37">
      <c r="F67" s="21"/>
      <c r="G67" s="22"/>
      <c r="H67" s="22" t="s">
        <v>137</v>
      </c>
      <c r="I67" s="22"/>
      <c r="J67" s="22"/>
      <c r="K67" s="22"/>
      <c r="L67" s="22"/>
      <c r="M67" s="22"/>
      <c r="N67" s="22"/>
      <c r="O67" s="22"/>
      <c r="P67" s="58"/>
      <c r="Q67" s="59"/>
      <c r="R67" s="59"/>
      <c r="S67" s="59"/>
      <c r="T67" s="59"/>
      <c r="U67" s="59"/>
      <c r="V67" s="29" t="s">
        <v>168</v>
      </c>
      <c r="W67" s="22"/>
      <c r="X67" s="22"/>
      <c r="Y67" s="22" t="s">
        <v>182</v>
      </c>
      <c r="Z67" s="22"/>
      <c r="AA67" s="22"/>
      <c r="AB67" s="58"/>
      <c r="AC67" s="59"/>
      <c r="AD67" s="59"/>
      <c r="AE67" s="59"/>
      <c r="AF67" s="59"/>
      <c r="AG67" s="59"/>
      <c r="AH67" s="29" t="s">
        <v>168</v>
      </c>
      <c r="AI67" s="22"/>
      <c r="AJ67" s="22"/>
      <c r="AK67" s="23"/>
    </row>
    <row r="68" spans="4:37">
      <c r="F68" s="21"/>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3"/>
    </row>
    <row r="69" spans="4:37">
      <c r="F69" s="21"/>
      <c r="G69" s="22"/>
      <c r="H69" s="22" t="s">
        <v>138</v>
      </c>
      <c r="I69" s="22"/>
      <c r="J69" s="22"/>
      <c r="K69" s="22"/>
      <c r="L69" s="22"/>
      <c r="M69" s="22"/>
      <c r="N69" s="22"/>
      <c r="O69" s="22"/>
      <c r="P69" s="58"/>
      <c r="Q69" s="59"/>
      <c r="R69" s="59"/>
      <c r="S69" s="59"/>
      <c r="T69" s="59"/>
      <c r="U69" s="59"/>
      <c r="V69" s="60"/>
      <c r="W69" s="22"/>
      <c r="X69" s="22"/>
      <c r="Y69" s="22" t="s">
        <v>182</v>
      </c>
      <c r="Z69" s="22"/>
      <c r="AA69" s="22"/>
      <c r="AB69" s="58"/>
      <c r="AC69" s="59"/>
      <c r="AD69" s="59"/>
      <c r="AE69" s="59"/>
      <c r="AF69" s="59"/>
      <c r="AG69" s="59"/>
      <c r="AH69" s="60"/>
      <c r="AI69" s="22"/>
      <c r="AJ69" s="22"/>
      <c r="AK69" s="23"/>
    </row>
    <row r="70" spans="4:37">
      <c r="F70" s="21"/>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3"/>
    </row>
    <row r="71" spans="4:37">
      <c r="F71" s="24"/>
      <c r="G71" s="25"/>
      <c r="H71" s="25"/>
      <c r="I71" s="25"/>
      <c r="J71" s="25"/>
      <c r="K71" s="25"/>
      <c r="L71" s="25"/>
      <c r="M71" s="25"/>
      <c r="N71" s="25"/>
      <c r="O71" s="25"/>
      <c r="P71" s="25"/>
      <c r="Q71" s="25"/>
      <c r="R71" s="25"/>
      <c r="S71" s="25"/>
      <c r="T71" s="55" t="s">
        <v>187</v>
      </c>
      <c r="U71" s="56"/>
      <c r="V71" s="56"/>
      <c r="W71" s="57"/>
      <c r="X71" s="25"/>
      <c r="Y71" s="25"/>
      <c r="Z71" s="25"/>
      <c r="AA71" s="25"/>
      <c r="AB71" s="25"/>
      <c r="AC71" s="25"/>
      <c r="AD71" s="25"/>
      <c r="AE71" s="25"/>
      <c r="AF71" s="25"/>
      <c r="AG71" s="25"/>
      <c r="AH71" s="25"/>
      <c r="AI71" s="25"/>
      <c r="AJ71" s="25"/>
      <c r="AK71" s="26"/>
    </row>
    <row r="73" spans="4:37">
      <c r="D73" s="1" t="s">
        <v>193</v>
      </c>
    </row>
    <row r="74" spans="4:37">
      <c r="E74" s="1" t="s">
        <v>189</v>
      </c>
    </row>
    <row r="75" spans="4:37">
      <c r="E75" s="1" t="s">
        <v>194</v>
      </c>
    </row>
    <row r="76" spans="4:37">
      <c r="G76" s="1" t="s">
        <v>186</v>
      </c>
    </row>
    <row r="77" spans="4:37">
      <c r="F77" s="18"/>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20"/>
    </row>
    <row r="78" spans="4:37">
      <c r="F78" s="21"/>
      <c r="G78" s="22"/>
      <c r="H78" s="22" t="s">
        <v>134</v>
      </c>
      <c r="I78" s="22"/>
      <c r="J78" s="22"/>
      <c r="K78" s="22"/>
      <c r="L78" s="22"/>
      <c r="M78" s="22"/>
      <c r="N78" s="22"/>
      <c r="O78" s="22"/>
      <c r="P78" s="61" t="s">
        <v>185</v>
      </c>
      <c r="Q78" s="59"/>
      <c r="R78" s="59"/>
      <c r="S78" s="59"/>
      <c r="T78" s="59"/>
      <c r="U78" s="59"/>
      <c r="V78" s="60"/>
      <c r="W78" s="22"/>
      <c r="X78" s="22"/>
      <c r="Y78" s="22" t="s">
        <v>182</v>
      </c>
      <c r="Z78" s="22"/>
      <c r="AA78" s="22"/>
      <c r="AB78" s="61" t="s">
        <v>185</v>
      </c>
      <c r="AC78" s="59"/>
      <c r="AD78" s="59"/>
      <c r="AE78" s="59"/>
      <c r="AF78" s="59"/>
      <c r="AG78" s="59"/>
      <c r="AH78" s="60"/>
      <c r="AI78" s="22"/>
      <c r="AJ78" s="22"/>
      <c r="AK78" s="23"/>
    </row>
    <row r="79" spans="4:37">
      <c r="F79" s="21"/>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3"/>
    </row>
    <row r="80" spans="4:37">
      <c r="F80" s="21"/>
      <c r="G80" s="22"/>
      <c r="H80" s="22" t="s">
        <v>135</v>
      </c>
      <c r="I80" s="22"/>
      <c r="J80" s="22"/>
      <c r="K80" s="22"/>
      <c r="L80" s="22"/>
      <c r="M80" s="22"/>
      <c r="N80" s="22"/>
      <c r="O80" s="22"/>
      <c r="P80" s="61" t="s">
        <v>183</v>
      </c>
      <c r="Q80" s="59"/>
      <c r="R80" s="59"/>
      <c r="S80" s="59"/>
      <c r="T80" s="59"/>
      <c r="U80" s="59"/>
      <c r="V80" s="60"/>
      <c r="W80" s="22"/>
      <c r="X80" s="22"/>
      <c r="Y80" s="22" t="s">
        <v>182</v>
      </c>
      <c r="Z80" s="22"/>
      <c r="AA80" s="22"/>
      <c r="AB80" s="61" t="s">
        <v>184</v>
      </c>
      <c r="AC80" s="59"/>
      <c r="AD80" s="59"/>
      <c r="AE80" s="59"/>
      <c r="AF80" s="59"/>
      <c r="AG80" s="59"/>
      <c r="AH80" s="60"/>
      <c r="AI80" s="22"/>
      <c r="AJ80" s="22"/>
      <c r="AK80" s="23"/>
    </row>
    <row r="81" spans="6:37">
      <c r="F81" s="21"/>
      <c r="G81" s="22"/>
      <c r="H81" s="22"/>
      <c r="I81" s="22"/>
      <c r="J81" s="22"/>
      <c r="K81" s="22"/>
      <c r="L81" s="22"/>
      <c r="M81" s="22"/>
      <c r="N81" s="22"/>
      <c r="O81" s="22"/>
      <c r="P81" s="22"/>
      <c r="Q81" s="22"/>
      <c r="R81" s="22"/>
      <c r="S81" s="22"/>
      <c r="T81" s="22"/>
      <c r="U81" s="10"/>
      <c r="V81" s="10"/>
      <c r="W81" s="10"/>
      <c r="X81" s="22"/>
      <c r="Y81" s="22"/>
      <c r="Z81" s="22"/>
      <c r="AA81" s="22"/>
      <c r="AB81" s="22"/>
      <c r="AC81" s="22"/>
      <c r="AD81" s="22"/>
      <c r="AE81" s="22"/>
      <c r="AF81" s="22"/>
      <c r="AG81" s="10"/>
      <c r="AH81" s="10"/>
      <c r="AI81" s="22"/>
      <c r="AJ81" s="22"/>
      <c r="AK81" s="23"/>
    </row>
    <row r="82" spans="6:37">
      <c r="F82" s="21"/>
      <c r="G82" s="22"/>
      <c r="H82" s="22" t="s">
        <v>136</v>
      </c>
      <c r="I82" s="22"/>
      <c r="J82" s="22"/>
      <c r="K82" s="22"/>
      <c r="L82" s="22"/>
      <c r="M82" s="22"/>
      <c r="N82" s="22"/>
      <c r="O82" s="22"/>
      <c r="P82" s="58"/>
      <c r="Q82" s="59"/>
      <c r="R82" s="59"/>
      <c r="S82" s="59"/>
      <c r="T82" s="59"/>
      <c r="U82" s="59"/>
      <c r="V82" s="60"/>
      <c r="W82" s="22"/>
      <c r="X82" s="22"/>
      <c r="Y82" s="22" t="s">
        <v>182</v>
      </c>
      <c r="Z82" s="22"/>
      <c r="AA82" s="22"/>
      <c r="AB82" s="58"/>
      <c r="AC82" s="59"/>
      <c r="AD82" s="59"/>
      <c r="AE82" s="59"/>
      <c r="AF82" s="59"/>
      <c r="AG82" s="59"/>
      <c r="AH82" s="60"/>
      <c r="AI82" s="22"/>
      <c r="AJ82" s="22"/>
      <c r="AK82" s="23"/>
    </row>
    <row r="83" spans="6:37">
      <c r="F83" s="21"/>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3"/>
    </row>
    <row r="84" spans="6:37">
      <c r="F84" s="21"/>
      <c r="G84" s="22"/>
      <c r="H84" s="22" t="s">
        <v>137</v>
      </c>
      <c r="I84" s="22"/>
      <c r="J84" s="22"/>
      <c r="K84" s="22"/>
      <c r="L84" s="22"/>
      <c r="M84" s="22"/>
      <c r="N84" s="22"/>
      <c r="O84" s="22"/>
      <c r="P84" s="58"/>
      <c r="Q84" s="59"/>
      <c r="R84" s="59"/>
      <c r="S84" s="59"/>
      <c r="T84" s="59"/>
      <c r="U84" s="59"/>
      <c r="V84" s="29" t="s">
        <v>168</v>
      </c>
      <c r="W84" s="22"/>
      <c r="X84" s="22"/>
      <c r="Y84" s="22" t="s">
        <v>182</v>
      </c>
      <c r="Z84" s="22"/>
      <c r="AA84" s="22"/>
      <c r="AB84" s="58"/>
      <c r="AC84" s="59"/>
      <c r="AD84" s="59"/>
      <c r="AE84" s="59"/>
      <c r="AF84" s="59"/>
      <c r="AG84" s="59"/>
      <c r="AH84" s="29" t="s">
        <v>168</v>
      </c>
      <c r="AI84" s="22"/>
      <c r="AJ84" s="22"/>
      <c r="AK84" s="23"/>
    </row>
    <row r="85" spans="6:37">
      <c r="F85" s="21"/>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3"/>
    </row>
    <row r="86" spans="6:37">
      <c r="F86" s="21"/>
      <c r="G86" s="22"/>
      <c r="H86" s="22" t="s">
        <v>138</v>
      </c>
      <c r="I86" s="22"/>
      <c r="J86" s="22"/>
      <c r="K86" s="22"/>
      <c r="L86" s="22"/>
      <c r="M86" s="22"/>
      <c r="N86" s="22"/>
      <c r="O86" s="22"/>
      <c r="P86" s="58"/>
      <c r="Q86" s="59"/>
      <c r="R86" s="59"/>
      <c r="S86" s="59"/>
      <c r="T86" s="59"/>
      <c r="U86" s="59"/>
      <c r="V86" s="60"/>
      <c r="W86" s="22"/>
      <c r="X86" s="22"/>
      <c r="Y86" s="22" t="s">
        <v>182</v>
      </c>
      <c r="Z86" s="22"/>
      <c r="AA86" s="22"/>
      <c r="AB86" s="58"/>
      <c r="AC86" s="59"/>
      <c r="AD86" s="59"/>
      <c r="AE86" s="59"/>
      <c r="AF86" s="59"/>
      <c r="AG86" s="59"/>
      <c r="AH86" s="60"/>
      <c r="AI86" s="22"/>
      <c r="AJ86" s="22"/>
      <c r="AK86" s="23"/>
    </row>
    <row r="87" spans="6:37">
      <c r="F87" s="21"/>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3"/>
    </row>
    <row r="88" spans="6:37">
      <c r="F88" s="24"/>
      <c r="G88" s="25"/>
      <c r="H88" s="25"/>
      <c r="I88" s="25"/>
      <c r="J88" s="25"/>
      <c r="K88" s="25"/>
      <c r="L88" s="25"/>
      <c r="M88" s="25"/>
      <c r="N88" s="25"/>
      <c r="O88" s="25"/>
      <c r="P88" s="25"/>
      <c r="Q88" s="25"/>
      <c r="R88" s="25"/>
      <c r="S88" s="25"/>
      <c r="T88" s="55" t="s">
        <v>187</v>
      </c>
      <c r="U88" s="56"/>
      <c r="V88" s="56"/>
      <c r="W88" s="57"/>
      <c r="X88" s="25"/>
      <c r="Y88" s="25"/>
      <c r="Z88" s="25"/>
      <c r="AA88" s="25"/>
      <c r="AB88" s="25"/>
      <c r="AC88" s="25"/>
      <c r="AD88" s="25"/>
      <c r="AE88" s="25"/>
      <c r="AF88" s="25"/>
      <c r="AG88" s="25"/>
      <c r="AH88" s="25"/>
      <c r="AI88" s="25"/>
      <c r="AJ88" s="25"/>
      <c r="AK88" s="26"/>
    </row>
  </sheetData>
  <mergeCells count="24">
    <mergeCell ref="AB63:AH63"/>
    <mergeCell ref="AB65:AH65"/>
    <mergeCell ref="AB67:AG67"/>
    <mergeCell ref="AB69:AH69"/>
    <mergeCell ref="T56:W56"/>
    <mergeCell ref="P61:V61"/>
    <mergeCell ref="P63:V63"/>
    <mergeCell ref="P65:V65"/>
    <mergeCell ref="T88:W88"/>
    <mergeCell ref="T44:W44"/>
    <mergeCell ref="P82:V82"/>
    <mergeCell ref="AB82:AH82"/>
    <mergeCell ref="P84:U84"/>
    <mergeCell ref="AB84:AG84"/>
    <mergeCell ref="P86:V86"/>
    <mergeCell ref="AB86:AH86"/>
    <mergeCell ref="T71:W71"/>
    <mergeCell ref="P78:V78"/>
    <mergeCell ref="AB78:AH78"/>
    <mergeCell ref="P80:V80"/>
    <mergeCell ref="AB80:AH80"/>
    <mergeCell ref="P69:V69"/>
    <mergeCell ref="P67:U67"/>
    <mergeCell ref="AB61:AH61"/>
  </mergeCells>
  <phoneticPr fontId="2"/>
  <printOptions horizontalCentered="1"/>
  <pageMargins left="0.39370078740157483" right="0.39370078740157483" top="0.74803149606299213" bottom="0.74803149606299213" header="0.31496062992125984" footer="0.31496062992125984"/>
  <pageSetup paperSize="9" orientation="landscape" r:id="rId1"/>
  <headerFooter>
    <oddHeader>&amp;R&amp;D</oddHeader>
    <oddFooter>&amp;C&amp;P/&amp;N</oddFooter>
  </headerFooter>
  <rowBreaks count="1" manualBreakCount="1">
    <brk id="57" max="55"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W18"/>
  <sheetViews>
    <sheetView topLeftCell="P1" workbookViewId="0">
      <selection activeCell="AC21" sqref="AC21"/>
    </sheetView>
  </sheetViews>
  <sheetFormatPr defaultRowHeight="18.75"/>
  <cols>
    <col min="3" max="3" width="9.875" customWidth="1"/>
    <col min="4" max="4" width="8.125" bestFit="1" customWidth="1"/>
    <col min="5" max="5" width="14.125" customWidth="1"/>
    <col min="6" max="6" width="15.375" bestFit="1" customWidth="1"/>
    <col min="7" max="7" width="14.75" bestFit="1" customWidth="1"/>
    <col min="8" max="8" width="5.25" bestFit="1" customWidth="1"/>
    <col min="10" max="10" width="19.375" bestFit="1" customWidth="1"/>
    <col min="11" max="11" width="15.375" bestFit="1" customWidth="1"/>
    <col min="12" max="12" width="15.375" customWidth="1"/>
    <col min="13" max="13" width="8.25" bestFit="1" customWidth="1"/>
    <col min="14" max="14" width="4.625" bestFit="1" customWidth="1"/>
    <col min="15" max="15" width="4" bestFit="1" customWidth="1"/>
    <col min="17" max="17" width="15" bestFit="1" customWidth="1"/>
    <col min="18" max="18" width="12.75" bestFit="1" customWidth="1"/>
    <col min="24" max="24" width="28.25" bestFit="1" customWidth="1"/>
    <col min="26" max="26" width="4.25" customWidth="1"/>
    <col min="27" max="27" width="7.25" bestFit="1" customWidth="1"/>
    <col min="28" max="28" width="15.875" bestFit="1" customWidth="1"/>
    <col min="29" max="29" width="43.125" bestFit="1" customWidth="1"/>
    <col min="30" max="30" width="19.75" bestFit="1" customWidth="1"/>
    <col min="32" max="32" width="7.25" bestFit="1" customWidth="1"/>
    <col min="33" max="33" width="14.75" bestFit="1" customWidth="1"/>
    <col min="34" max="34" width="12.5" bestFit="1" customWidth="1"/>
    <col min="36" max="36" width="7.25" bestFit="1" customWidth="1"/>
    <col min="37" max="37" width="9.5" bestFit="1" customWidth="1"/>
    <col min="38" max="38" width="6.25" bestFit="1" customWidth="1"/>
    <col min="39" max="41" width="14.75" bestFit="1" customWidth="1"/>
    <col min="42" max="42" width="5.25" bestFit="1" customWidth="1"/>
  </cols>
  <sheetData>
    <row r="2" spans="3:49" ht="25.5">
      <c r="Z2" s="28" t="s">
        <v>179</v>
      </c>
    </row>
    <row r="3" spans="3:49" ht="19.5" thickBot="1">
      <c r="C3" t="s">
        <v>20</v>
      </c>
      <c r="J3" t="s">
        <v>123</v>
      </c>
      <c r="U3" t="s">
        <v>96</v>
      </c>
      <c r="AA3" s="31" t="s">
        <v>212</v>
      </c>
      <c r="AB3" s="31"/>
      <c r="AC3" s="31"/>
      <c r="AD3" s="31"/>
      <c r="AF3" s="31" t="s">
        <v>228</v>
      </c>
      <c r="AG3" s="31"/>
      <c r="AH3" s="31"/>
      <c r="AJ3" s="31" t="s">
        <v>229</v>
      </c>
      <c r="AK3" s="31"/>
      <c r="AL3" s="31"/>
      <c r="AM3" s="31"/>
      <c r="AN3" s="31"/>
      <c r="AO3" s="31"/>
      <c r="AP3" s="31"/>
    </row>
    <row r="4" spans="3:49" ht="18.75" customHeight="1">
      <c r="C4" s="7" t="s">
        <v>14</v>
      </c>
      <c r="D4" s="7" t="s">
        <v>15</v>
      </c>
      <c r="E4" s="7" t="s">
        <v>16</v>
      </c>
      <c r="F4" s="7" t="s">
        <v>84</v>
      </c>
      <c r="G4" s="7" t="s">
        <v>18</v>
      </c>
      <c r="H4" s="7" t="s">
        <v>19</v>
      </c>
      <c r="J4" s="8" t="s">
        <v>42</v>
      </c>
      <c r="K4" s="8" t="s">
        <v>43</v>
      </c>
      <c r="L4" s="8" t="s">
        <v>133</v>
      </c>
      <c r="M4" s="8" t="s">
        <v>124</v>
      </c>
      <c r="N4" s="8" t="s">
        <v>44</v>
      </c>
      <c r="O4" s="8" t="s">
        <v>45</v>
      </c>
      <c r="Q4" s="8" t="s">
        <v>53</v>
      </c>
      <c r="R4" s="8" t="s">
        <v>54</v>
      </c>
      <c r="S4" s="8" t="s">
        <v>72</v>
      </c>
      <c r="U4" s="8" t="s">
        <v>42</v>
      </c>
      <c r="V4" s="8" t="s">
        <v>43</v>
      </c>
      <c r="W4" s="8" t="s">
        <v>98</v>
      </c>
      <c r="X4" s="8" t="s">
        <v>99</v>
      </c>
      <c r="AA4" s="7" t="s">
        <v>196</v>
      </c>
      <c r="AB4" s="32" t="s">
        <v>197</v>
      </c>
      <c r="AC4" s="36" t="s">
        <v>198</v>
      </c>
      <c r="AD4" s="34" t="s">
        <v>199</v>
      </c>
      <c r="AF4" s="7" t="s">
        <v>196</v>
      </c>
      <c r="AG4" s="7" t="s">
        <v>213</v>
      </c>
      <c r="AH4" s="7" t="s">
        <v>214</v>
      </c>
      <c r="AJ4" s="7" t="s">
        <v>241</v>
      </c>
      <c r="AK4" s="7" t="s">
        <v>14</v>
      </c>
      <c r="AL4" s="7" t="s">
        <v>15</v>
      </c>
      <c r="AM4" s="7" t="s">
        <v>217</v>
      </c>
      <c r="AN4" s="7" t="s">
        <v>84</v>
      </c>
      <c r="AO4" s="7" t="s">
        <v>18</v>
      </c>
      <c r="AP4" s="7" t="s">
        <v>221</v>
      </c>
      <c r="AR4" s="31" t="s">
        <v>242</v>
      </c>
      <c r="AS4" s="31"/>
      <c r="AT4" s="31"/>
      <c r="AU4" s="31"/>
      <c r="AV4" s="31"/>
      <c r="AW4" s="31"/>
    </row>
    <row r="5" spans="3:49">
      <c r="C5" s="11" t="s">
        <v>21</v>
      </c>
      <c r="D5" s="12" t="s">
        <v>24</v>
      </c>
      <c r="E5" s="12" t="s">
        <v>27</v>
      </c>
      <c r="F5" s="12" t="s">
        <v>33</v>
      </c>
      <c r="G5" s="12" t="s">
        <v>36</v>
      </c>
      <c r="H5" s="12"/>
      <c r="J5" s="12" t="s">
        <v>20</v>
      </c>
      <c r="K5" s="12" t="s">
        <v>14</v>
      </c>
      <c r="L5" s="12" t="s">
        <v>134</v>
      </c>
      <c r="M5" s="12" t="s">
        <v>125</v>
      </c>
      <c r="N5" s="13">
        <v>3</v>
      </c>
      <c r="O5" s="13">
        <v>12</v>
      </c>
      <c r="Q5" s="13" t="s">
        <v>55</v>
      </c>
      <c r="R5" s="13" t="s">
        <v>56</v>
      </c>
      <c r="S5" s="13" t="s">
        <v>73</v>
      </c>
      <c r="U5" s="12" t="s">
        <v>20</v>
      </c>
      <c r="V5" s="12" t="s">
        <v>97</v>
      </c>
      <c r="W5" s="13">
        <v>0</v>
      </c>
      <c r="X5" s="13"/>
      <c r="AA5" s="13">
        <v>1</v>
      </c>
      <c r="AB5" s="33" t="s">
        <v>201</v>
      </c>
      <c r="AC5" s="37" t="s">
        <v>202</v>
      </c>
      <c r="AD5" s="35" t="s">
        <v>200</v>
      </c>
      <c r="AF5" s="13">
        <v>1</v>
      </c>
      <c r="AG5" s="13" t="s">
        <v>215</v>
      </c>
      <c r="AH5" s="30" t="s">
        <v>224</v>
      </c>
      <c r="AJ5" s="13">
        <v>1</v>
      </c>
      <c r="AK5" s="11" t="s">
        <v>223</v>
      </c>
      <c r="AL5" s="12" t="s">
        <v>183</v>
      </c>
      <c r="AM5" s="12" t="s">
        <v>27</v>
      </c>
      <c r="AN5" s="12" t="s">
        <v>33</v>
      </c>
      <c r="AO5" s="12" t="s">
        <v>36</v>
      </c>
      <c r="AP5" s="12"/>
      <c r="AR5" s="31" t="s">
        <v>243</v>
      </c>
      <c r="AS5" s="31"/>
      <c r="AT5" s="31"/>
      <c r="AU5" s="31"/>
      <c r="AV5" s="31"/>
      <c r="AW5" s="31"/>
    </row>
    <row r="6" spans="3:49">
      <c r="C6" s="11" t="s">
        <v>21</v>
      </c>
      <c r="D6" s="12" t="s">
        <v>25</v>
      </c>
      <c r="E6" s="12" t="s">
        <v>28</v>
      </c>
      <c r="F6" s="12" t="s">
        <v>33</v>
      </c>
      <c r="G6" s="12" t="s">
        <v>37</v>
      </c>
      <c r="H6" s="12"/>
      <c r="J6" s="12" t="s">
        <v>20</v>
      </c>
      <c r="K6" s="12" t="s">
        <v>15</v>
      </c>
      <c r="L6" s="12" t="s">
        <v>135</v>
      </c>
      <c r="M6" s="12" t="s">
        <v>125</v>
      </c>
      <c r="N6" s="13">
        <v>3</v>
      </c>
      <c r="O6" s="13">
        <v>15</v>
      </c>
      <c r="Q6" s="13" t="s">
        <v>58</v>
      </c>
      <c r="R6" s="13" t="s">
        <v>59</v>
      </c>
      <c r="S6" s="13" t="s">
        <v>74</v>
      </c>
      <c r="U6" s="12" t="s">
        <v>20</v>
      </c>
      <c r="V6" s="12" t="s">
        <v>97</v>
      </c>
      <c r="W6" s="13">
        <v>1</v>
      </c>
      <c r="X6" s="13" t="s">
        <v>100</v>
      </c>
      <c r="AA6" s="13">
        <v>2</v>
      </c>
      <c r="AB6" s="33" t="s">
        <v>201</v>
      </c>
      <c r="AC6" s="37" t="s">
        <v>202</v>
      </c>
      <c r="AD6" s="35" t="s">
        <v>203</v>
      </c>
      <c r="AF6" s="13">
        <v>1</v>
      </c>
      <c r="AG6" s="13" t="s">
        <v>216</v>
      </c>
      <c r="AH6" s="30" t="s">
        <v>225</v>
      </c>
      <c r="AJ6" s="13">
        <v>2</v>
      </c>
      <c r="AK6" s="11" t="s">
        <v>223</v>
      </c>
      <c r="AL6" s="12" t="s">
        <v>25</v>
      </c>
      <c r="AM6" s="12" t="s">
        <v>28</v>
      </c>
      <c r="AN6" s="12" t="s">
        <v>33</v>
      </c>
      <c r="AO6" s="12" t="s">
        <v>37</v>
      </c>
      <c r="AP6" s="12"/>
      <c r="AR6" s="31" t="s">
        <v>244</v>
      </c>
      <c r="AS6" s="31"/>
      <c r="AT6" s="31"/>
      <c r="AU6" s="31"/>
      <c r="AV6" s="31"/>
      <c r="AW6" s="31"/>
    </row>
    <row r="7" spans="3:49">
      <c r="C7" s="11" t="s">
        <v>22</v>
      </c>
      <c r="D7" s="12" t="s">
        <v>24</v>
      </c>
      <c r="E7" s="12" t="s">
        <v>29</v>
      </c>
      <c r="F7" s="12" t="s">
        <v>34</v>
      </c>
      <c r="G7" s="12" t="s">
        <v>38</v>
      </c>
      <c r="H7" s="12"/>
      <c r="J7" s="12" t="s">
        <v>20</v>
      </c>
      <c r="K7" s="12" t="s">
        <v>16</v>
      </c>
      <c r="L7" s="12" t="s">
        <v>136</v>
      </c>
      <c r="M7" s="12" t="s">
        <v>125</v>
      </c>
      <c r="N7" s="13">
        <v>7</v>
      </c>
      <c r="O7" s="13">
        <v>7</v>
      </c>
      <c r="Q7" s="13" t="s">
        <v>60</v>
      </c>
      <c r="R7" s="13" t="s">
        <v>61</v>
      </c>
      <c r="S7" s="13" t="s">
        <v>74</v>
      </c>
      <c r="U7" s="12" t="s">
        <v>20</v>
      </c>
      <c r="V7" s="12" t="s">
        <v>97</v>
      </c>
      <c r="W7" s="13">
        <v>2</v>
      </c>
      <c r="X7" s="13" t="s">
        <v>101</v>
      </c>
      <c r="AA7" s="13">
        <v>3</v>
      </c>
      <c r="AB7" s="33" t="s">
        <v>201</v>
      </c>
      <c r="AC7" s="37" t="s">
        <v>202</v>
      </c>
      <c r="AD7" s="35" t="s">
        <v>204</v>
      </c>
      <c r="AF7" s="13">
        <v>1</v>
      </c>
      <c r="AG7" s="13" t="s">
        <v>218</v>
      </c>
      <c r="AH7" s="12" t="s">
        <v>27</v>
      </c>
      <c r="AJ7" s="13">
        <v>3</v>
      </c>
      <c r="AK7" s="11" t="s">
        <v>22</v>
      </c>
      <c r="AL7" s="12" t="s">
        <v>24</v>
      </c>
      <c r="AM7" s="12" t="s">
        <v>29</v>
      </c>
      <c r="AN7" s="12" t="s">
        <v>34</v>
      </c>
      <c r="AO7" s="12" t="s">
        <v>38</v>
      </c>
      <c r="AP7" s="12"/>
      <c r="AR7" s="31" t="s">
        <v>245</v>
      </c>
      <c r="AS7" s="31"/>
      <c r="AT7" s="31"/>
      <c r="AU7" s="31"/>
      <c r="AV7" s="31"/>
      <c r="AW7" s="31"/>
    </row>
    <row r="8" spans="3:49">
      <c r="C8" s="11" t="s">
        <v>22</v>
      </c>
      <c r="D8" s="12" t="s">
        <v>25</v>
      </c>
      <c r="E8" s="12" t="s">
        <v>30</v>
      </c>
      <c r="F8" s="12" t="s">
        <v>34</v>
      </c>
      <c r="G8" s="12" t="s">
        <v>39</v>
      </c>
      <c r="H8" s="12"/>
      <c r="J8" s="12" t="s">
        <v>20</v>
      </c>
      <c r="K8" s="12" t="s">
        <v>17</v>
      </c>
      <c r="L8" s="12" t="s">
        <v>157</v>
      </c>
      <c r="M8" s="12" t="s">
        <v>126</v>
      </c>
      <c r="N8" s="13">
        <v>7</v>
      </c>
      <c r="O8" s="13">
        <v>15</v>
      </c>
      <c r="Q8" s="13" t="s">
        <v>62</v>
      </c>
      <c r="R8" s="13" t="s">
        <v>63</v>
      </c>
      <c r="S8" s="13" t="s">
        <v>74</v>
      </c>
      <c r="U8" s="12" t="s">
        <v>20</v>
      </c>
      <c r="V8" s="12" t="s">
        <v>97</v>
      </c>
      <c r="W8" s="13">
        <v>3</v>
      </c>
      <c r="X8" s="13" t="s">
        <v>102</v>
      </c>
      <c r="AA8" s="13">
        <v>4</v>
      </c>
      <c r="AB8" s="33" t="s">
        <v>201</v>
      </c>
      <c r="AC8" s="37" t="s">
        <v>202</v>
      </c>
      <c r="AD8" s="35" t="s">
        <v>205</v>
      </c>
      <c r="AF8" s="13">
        <v>1</v>
      </c>
      <c r="AG8" s="13" t="s">
        <v>219</v>
      </c>
      <c r="AH8" s="12" t="s">
        <v>33</v>
      </c>
      <c r="AJ8" s="13">
        <v>4</v>
      </c>
      <c r="AK8" s="11" t="s">
        <v>22</v>
      </c>
      <c r="AL8" s="12" t="s">
        <v>25</v>
      </c>
      <c r="AM8" s="12" t="s">
        <v>30</v>
      </c>
      <c r="AN8" s="12" t="s">
        <v>34</v>
      </c>
      <c r="AO8" s="12" t="s">
        <v>39</v>
      </c>
      <c r="AP8" s="12"/>
      <c r="AR8" s="31" t="s">
        <v>246</v>
      </c>
      <c r="AS8" s="31"/>
      <c r="AT8" s="31"/>
      <c r="AU8" s="31"/>
      <c r="AV8" s="31"/>
      <c r="AW8" s="31"/>
    </row>
    <row r="9" spans="3:49">
      <c r="C9" s="11" t="s">
        <v>22</v>
      </c>
      <c r="D9" s="12" t="s">
        <v>26</v>
      </c>
      <c r="E9" s="12" t="s">
        <v>31</v>
      </c>
      <c r="F9" s="12" t="s">
        <v>34</v>
      </c>
      <c r="G9" s="12" t="s">
        <v>40</v>
      </c>
      <c r="H9" s="12"/>
      <c r="J9" s="12" t="s">
        <v>20</v>
      </c>
      <c r="K9" s="12" t="s">
        <v>18</v>
      </c>
      <c r="L9" s="12" t="s">
        <v>159</v>
      </c>
      <c r="M9" s="12" t="s">
        <v>127</v>
      </c>
      <c r="N9" s="13">
        <v>9</v>
      </c>
      <c r="O9" s="13">
        <v>7</v>
      </c>
      <c r="Q9" s="13" t="s">
        <v>64</v>
      </c>
      <c r="R9" s="13" t="s">
        <v>65</v>
      </c>
      <c r="S9" s="13" t="s">
        <v>73</v>
      </c>
      <c r="U9" s="12" t="s">
        <v>20</v>
      </c>
      <c r="V9" s="12" t="s">
        <v>103</v>
      </c>
      <c r="W9" s="13">
        <v>0</v>
      </c>
      <c r="X9" s="13"/>
      <c r="AA9" s="13">
        <v>5</v>
      </c>
      <c r="AB9" s="33" t="s">
        <v>201</v>
      </c>
      <c r="AC9" s="37" t="s">
        <v>202</v>
      </c>
      <c r="AD9" s="35" t="s">
        <v>206</v>
      </c>
      <c r="AF9" s="13">
        <v>1</v>
      </c>
      <c r="AG9" s="13" t="s">
        <v>220</v>
      </c>
      <c r="AH9" s="12" t="s">
        <v>36</v>
      </c>
      <c r="AJ9" s="13">
        <v>5</v>
      </c>
      <c r="AK9" s="11" t="s">
        <v>22</v>
      </c>
      <c r="AL9" s="12" t="s">
        <v>26</v>
      </c>
      <c r="AM9" s="12" t="s">
        <v>31</v>
      </c>
      <c r="AN9" s="12" t="s">
        <v>34</v>
      </c>
      <c r="AO9" s="12" t="s">
        <v>40</v>
      </c>
      <c r="AP9" s="12"/>
      <c r="AR9" s="31" t="s">
        <v>247</v>
      </c>
      <c r="AS9" s="31"/>
      <c r="AT9" s="31"/>
      <c r="AU9" s="31"/>
      <c r="AV9" s="31"/>
      <c r="AW9" s="31"/>
    </row>
    <row r="10" spans="3:49">
      <c r="C10" s="11" t="s">
        <v>23</v>
      </c>
      <c r="D10" s="12" t="s">
        <v>24</v>
      </c>
      <c r="E10" s="12" t="s">
        <v>32</v>
      </c>
      <c r="F10" s="12" t="s">
        <v>35</v>
      </c>
      <c r="G10" s="12" t="s">
        <v>41</v>
      </c>
      <c r="H10" s="12"/>
      <c r="J10" s="12" t="s">
        <v>20</v>
      </c>
      <c r="K10" s="12" t="s">
        <v>139</v>
      </c>
      <c r="L10" s="12" t="s">
        <v>140</v>
      </c>
      <c r="M10" s="12" t="s">
        <v>19</v>
      </c>
      <c r="N10" s="14" t="s">
        <v>47</v>
      </c>
      <c r="O10" s="14" t="s">
        <v>46</v>
      </c>
      <c r="Q10" s="13" t="s">
        <v>66</v>
      </c>
      <c r="R10" s="13" t="s">
        <v>67</v>
      </c>
      <c r="S10" s="13" t="s">
        <v>75</v>
      </c>
      <c r="U10" s="12" t="s">
        <v>20</v>
      </c>
      <c r="V10" s="12" t="s">
        <v>103</v>
      </c>
      <c r="W10" s="13">
        <v>1</v>
      </c>
      <c r="X10" s="13" t="s">
        <v>104</v>
      </c>
      <c r="AA10" s="13">
        <v>6</v>
      </c>
      <c r="AB10" s="33" t="s">
        <v>201</v>
      </c>
      <c r="AC10" s="37" t="s">
        <v>202</v>
      </c>
      <c r="AD10" s="35" t="s">
        <v>207</v>
      </c>
      <c r="AF10" s="13">
        <v>1</v>
      </c>
      <c r="AG10" s="13" t="s">
        <v>222</v>
      </c>
      <c r="AH10" s="13" t="s">
        <v>222</v>
      </c>
      <c r="AJ10" s="13">
        <v>6</v>
      </c>
      <c r="AK10" s="11" t="s">
        <v>23</v>
      </c>
      <c r="AL10" s="12" t="s">
        <v>24</v>
      </c>
      <c r="AM10" s="12" t="s">
        <v>32</v>
      </c>
      <c r="AN10" s="12" t="s">
        <v>35</v>
      </c>
      <c r="AO10" s="12" t="s">
        <v>41</v>
      </c>
      <c r="AP10" s="12"/>
      <c r="AR10" s="31" t="s">
        <v>248</v>
      </c>
      <c r="AS10" s="31"/>
      <c r="AT10" s="31"/>
      <c r="AU10" s="31"/>
      <c r="AV10" s="31"/>
      <c r="AW10" s="31"/>
    </row>
    <row r="11" spans="3:49" ht="19.5" thickBot="1">
      <c r="Q11" s="13" t="s">
        <v>68</v>
      </c>
      <c r="R11" s="13" t="s">
        <v>93</v>
      </c>
      <c r="S11" s="13" t="s">
        <v>74</v>
      </c>
      <c r="U11" s="12" t="s">
        <v>20</v>
      </c>
      <c r="V11" s="12" t="s">
        <v>105</v>
      </c>
      <c r="W11" s="13">
        <v>0</v>
      </c>
      <c r="X11" s="13"/>
      <c r="AA11" s="13">
        <v>7</v>
      </c>
      <c r="AB11" s="33" t="s">
        <v>201</v>
      </c>
      <c r="AC11" s="38" t="s">
        <v>202</v>
      </c>
      <c r="AD11" s="35" t="s">
        <v>208</v>
      </c>
      <c r="AF11" s="13">
        <v>2</v>
      </c>
      <c r="AG11" s="13" t="s">
        <v>215</v>
      </c>
      <c r="AH11" s="30" t="s">
        <v>224</v>
      </c>
      <c r="AJ11" s="13">
        <v>7</v>
      </c>
      <c r="AK11" s="11" t="s">
        <v>23</v>
      </c>
      <c r="AL11" s="12" t="s">
        <v>209</v>
      </c>
      <c r="AM11" s="12" t="s">
        <v>210</v>
      </c>
      <c r="AN11" s="12" t="s">
        <v>35</v>
      </c>
      <c r="AO11" s="12" t="s">
        <v>211</v>
      </c>
      <c r="AP11" s="12"/>
      <c r="AR11" s="31" t="s">
        <v>249</v>
      </c>
      <c r="AS11" s="31"/>
      <c r="AT11" s="31"/>
      <c r="AU11" s="31"/>
      <c r="AV11" s="31"/>
      <c r="AW11" s="31"/>
    </row>
    <row r="12" spans="3:49">
      <c r="C12" s="13" t="s">
        <v>154</v>
      </c>
      <c r="D12" s="13" t="s">
        <v>155</v>
      </c>
      <c r="E12" s="13" t="s">
        <v>156</v>
      </c>
      <c r="F12" s="13" t="s">
        <v>158</v>
      </c>
      <c r="G12" s="13" t="s">
        <v>160</v>
      </c>
      <c r="H12" s="13" t="s">
        <v>19</v>
      </c>
      <c r="Q12" s="13" t="s">
        <v>69</v>
      </c>
      <c r="R12" s="13" t="s">
        <v>70</v>
      </c>
      <c r="S12" s="13" t="s">
        <v>74</v>
      </c>
      <c r="U12" s="12" t="s">
        <v>20</v>
      </c>
      <c r="V12" s="12" t="s">
        <v>105</v>
      </c>
      <c r="W12" s="13">
        <v>1</v>
      </c>
      <c r="X12" s="13" t="s">
        <v>106</v>
      </c>
      <c r="AF12" s="13">
        <v>2</v>
      </c>
      <c r="AG12" s="13" t="s">
        <v>216</v>
      </c>
      <c r="AH12" s="12" t="s">
        <v>25</v>
      </c>
    </row>
    <row r="13" spans="3:49">
      <c r="C13" s="11" t="s">
        <v>21</v>
      </c>
      <c r="D13" s="12" t="s">
        <v>24</v>
      </c>
      <c r="E13" s="12" t="s">
        <v>27</v>
      </c>
      <c r="F13" s="12" t="s">
        <v>33</v>
      </c>
      <c r="G13" s="12" t="s">
        <v>36</v>
      </c>
      <c r="H13" s="12"/>
      <c r="Q13" s="13" t="s">
        <v>92</v>
      </c>
      <c r="R13" s="13" t="s">
        <v>71</v>
      </c>
      <c r="S13" s="13" t="s">
        <v>73</v>
      </c>
      <c r="U13" s="12" t="s">
        <v>20</v>
      </c>
      <c r="V13" s="12" t="s">
        <v>105</v>
      </c>
      <c r="W13" s="14">
        <v>2</v>
      </c>
      <c r="X13" s="15" t="s">
        <v>107</v>
      </c>
      <c r="AF13" s="13">
        <v>2</v>
      </c>
      <c r="AG13" s="13" t="s">
        <v>218</v>
      </c>
      <c r="AH13" s="12" t="s">
        <v>28</v>
      </c>
    </row>
    <row r="14" spans="3:49">
      <c r="C14" s="11" t="s">
        <v>21</v>
      </c>
      <c r="D14" s="12" t="s">
        <v>25</v>
      </c>
      <c r="E14" s="12" t="s">
        <v>28</v>
      </c>
      <c r="F14" s="12" t="s">
        <v>33</v>
      </c>
      <c r="G14" s="12" t="s">
        <v>37</v>
      </c>
      <c r="H14" s="12"/>
      <c r="U14" s="12" t="s">
        <v>20</v>
      </c>
      <c r="V14" s="12" t="s">
        <v>108</v>
      </c>
      <c r="W14" s="14">
        <v>0</v>
      </c>
      <c r="X14" s="15"/>
    </row>
    <row r="15" spans="3:49">
      <c r="C15" s="11" t="s">
        <v>22</v>
      </c>
      <c r="D15" s="12" t="s">
        <v>24</v>
      </c>
      <c r="E15" s="12" t="s">
        <v>29</v>
      </c>
      <c r="F15" s="12" t="s">
        <v>34</v>
      </c>
      <c r="G15" s="12" t="s">
        <v>38</v>
      </c>
      <c r="H15" s="12"/>
      <c r="U15" s="12" t="s">
        <v>20</v>
      </c>
      <c r="V15" s="12" t="s">
        <v>108</v>
      </c>
      <c r="W15" s="13">
        <v>1</v>
      </c>
      <c r="X15" s="13" t="s">
        <v>109</v>
      </c>
    </row>
    <row r="16" spans="3:49">
      <c r="C16" s="11" t="s">
        <v>22</v>
      </c>
      <c r="D16" s="12" t="s">
        <v>25</v>
      </c>
      <c r="E16" s="12" t="s">
        <v>30</v>
      </c>
      <c r="F16" s="12" t="s">
        <v>34</v>
      </c>
      <c r="G16" s="12" t="s">
        <v>39</v>
      </c>
      <c r="H16" s="12"/>
    </row>
    <row r="17" spans="3:8">
      <c r="C17" s="11" t="s">
        <v>22</v>
      </c>
      <c r="D17" s="12" t="s">
        <v>26</v>
      </c>
      <c r="E17" s="12" t="s">
        <v>31</v>
      </c>
      <c r="F17" s="12" t="s">
        <v>34</v>
      </c>
      <c r="G17" s="12" t="s">
        <v>40</v>
      </c>
      <c r="H17" s="12"/>
    </row>
    <row r="18" spans="3:8">
      <c r="C18" s="11" t="s">
        <v>23</v>
      </c>
      <c r="D18" s="12" t="s">
        <v>24</v>
      </c>
      <c r="E18" s="12" t="s">
        <v>32</v>
      </c>
      <c r="F18" s="12" t="s">
        <v>35</v>
      </c>
      <c r="G18" s="12" t="s">
        <v>41</v>
      </c>
      <c r="H18" s="12"/>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C4"/>
  <sheetViews>
    <sheetView view="pageBreakPreview" zoomScaleNormal="100" zoomScaleSheetLayoutView="100" workbookViewId="0">
      <selection activeCell="W12" sqref="W12"/>
    </sheetView>
  </sheetViews>
  <sheetFormatPr defaultColWidth="2.25" defaultRowHeight="13.5"/>
  <cols>
    <col min="1" max="1" width="2.25" style="1" customWidth="1"/>
    <col min="2" max="55" width="2.25" style="1"/>
    <col min="56" max="56" width="2.25" style="1" customWidth="1"/>
    <col min="57" max="16384" width="2.25" style="1"/>
  </cols>
  <sheetData>
    <row r="1" spans="2:55" ht="13.5" customHeight="1"/>
    <row r="2" spans="2:55">
      <c r="B2" s="68" t="str">
        <f>表紙!A7</f>
        <v>Project</v>
      </c>
      <c r="C2" s="69"/>
      <c r="D2" s="69"/>
      <c r="E2" s="69"/>
      <c r="F2" s="69"/>
      <c r="G2" s="69"/>
      <c r="H2" s="70"/>
      <c r="I2" s="62" t="str">
        <f>表紙!M7</f>
        <v>WebPMSheet PJ</v>
      </c>
      <c r="J2" s="63"/>
      <c r="K2" s="63"/>
      <c r="L2" s="63"/>
      <c r="M2" s="63"/>
      <c r="N2" s="63"/>
      <c r="O2" s="63"/>
      <c r="P2" s="63"/>
      <c r="Q2" s="63"/>
      <c r="R2" s="63"/>
      <c r="S2" s="63"/>
      <c r="T2" s="63"/>
      <c r="U2" s="63"/>
      <c r="V2" s="64"/>
      <c r="W2" s="68" t="str">
        <f>表紙!AD7</f>
        <v>Document No.</v>
      </c>
      <c r="X2" s="69"/>
      <c r="Y2" s="69"/>
      <c r="Z2" s="69"/>
      <c r="AA2" s="69"/>
      <c r="AB2" s="69"/>
      <c r="AC2" s="70"/>
      <c r="AD2" s="62" t="str">
        <f>表紙!AP7</f>
        <v>WPS-0001</v>
      </c>
      <c r="AE2" s="63"/>
      <c r="AF2" s="63"/>
      <c r="AG2" s="63"/>
      <c r="AH2" s="63"/>
      <c r="AI2" s="63"/>
      <c r="AJ2" s="63"/>
      <c r="AK2" s="63"/>
      <c r="AL2" s="63"/>
      <c r="AM2" s="63"/>
      <c r="AN2" s="63"/>
      <c r="AO2" s="63"/>
      <c r="AP2" s="63"/>
      <c r="AQ2" s="64"/>
      <c r="AR2" s="68" t="str">
        <f>表紙!AM21</f>
        <v>版数</v>
      </c>
      <c r="AS2" s="69"/>
      <c r="AT2" s="69"/>
      <c r="AU2" s="69"/>
      <c r="AV2" s="70"/>
      <c r="AW2" s="65">
        <f>MAX(改版履歴!B2:B36)</f>
        <v>0.6</v>
      </c>
      <c r="AX2" s="65"/>
      <c r="AY2" s="65"/>
      <c r="AZ2" s="65"/>
      <c r="BA2" s="65"/>
      <c r="BB2" s="65"/>
      <c r="BC2" s="65"/>
    </row>
    <row r="3" spans="2:55">
      <c r="B3" s="62" t="str">
        <f>表紙!A10</f>
        <v>WebPMSheet機能追加について</v>
      </c>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4"/>
      <c r="AR3" s="68" t="str">
        <f>表紙!AM22</f>
        <v>更新日</v>
      </c>
      <c r="AS3" s="69"/>
      <c r="AT3" s="69"/>
      <c r="AU3" s="69"/>
      <c r="AV3" s="70"/>
      <c r="AW3" s="66">
        <f>VLOOKUP(AW2,改版履歴!B2:C36,2)</f>
        <v>42931</v>
      </c>
      <c r="AX3" s="66"/>
      <c r="AY3" s="66"/>
      <c r="AZ3" s="66"/>
      <c r="BA3" s="66"/>
      <c r="BB3" s="66"/>
      <c r="BC3" s="66"/>
    </row>
    <row r="4" spans="2:5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8" t="str">
        <f>表紙!AM23</f>
        <v>更新者</v>
      </c>
      <c r="AS4" s="69"/>
      <c r="AT4" s="69"/>
      <c r="AU4" s="69"/>
      <c r="AV4" s="70"/>
      <c r="AW4" s="67" t="str">
        <f>VLOOKUP(ヘッダ!AW2,改版履歴!B2:D36,3)</f>
        <v>北原玲</v>
      </c>
      <c r="AX4" s="67"/>
      <c r="AY4" s="67"/>
      <c r="AZ4" s="67"/>
      <c r="BA4" s="67"/>
      <c r="BB4" s="67"/>
      <c r="BC4" s="67"/>
    </row>
  </sheetData>
  <mergeCells count="11">
    <mergeCell ref="AD2:AQ2"/>
    <mergeCell ref="I2:V2"/>
    <mergeCell ref="AW2:BC2"/>
    <mergeCell ref="AW3:BC3"/>
    <mergeCell ref="AW4:BC4"/>
    <mergeCell ref="B3:AQ3"/>
    <mergeCell ref="AR2:AV2"/>
    <mergeCell ref="AR3:AV3"/>
    <mergeCell ref="AR4:AV4"/>
    <mergeCell ref="W2:AC2"/>
    <mergeCell ref="B2:H2"/>
  </mergeCells>
  <phoneticPr fontId="2"/>
  <printOptions horizontalCentered="1" verticalCentered="1"/>
  <pageMargins left="0.39370078740157483" right="0.39370078740157483" top="0.74803149606299213" bottom="0.74803149606299213" header="0.31496062992125984" footer="0.31496062992125984"/>
  <pageSetup paperSize="9" orientation="landscape" r:id="rId1"/>
  <headerFooter>
    <oddHeader>&amp;R&amp;D</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表紙</vt:lpstr>
      <vt:lpstr>改版履歴</vt:lpstr>
      <vt:lpstr>設計書_1</vt:lpstr>
      <vt:lpstr>設計書_2</vt:lpstr>
      <vt:lpstr>設計書_3</vt:lpstr>
      <vt:lpstr>リンク貼付</vt:lpstr>
      <vt:lpstr>ヘッダ</vt:lpstr>
      <vt:lpstr>ヘッダ!Print_Area</vt:lpstr>
      <vt:lpstr>設計書_1!Print_Area</vt:lpstr>
      <vt:lpstr>設計書_2!Print_Area</vt:lpstr>
      <vt:lpstr>設計書_3!Print_Area</vt:lpstr>
      <vt:lpstr>改版履歴!Print_Titles</vt:lpstr>
      <vt:lpstr>設計書_1!Print_Titles</vt:lpstr>
      <vt:lpstr>設計書_2!Print_Titles</vt:lpstr>
      <vt:lpstr>設計書_3!Print_Titles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2017-07-20T15:41:14Z</dcterms:modified>
</cp:coreProperties>
</file>