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25600" windowHeight="15540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'Fr. distr. table'!$B$11:$B$30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15" i="9"/>
  <c r="G16" i="9"/>
  <c r="G17" i="9"/>
  <c r="G18" i="9"/>
  <c r="G19" i="9"/>
  <c r="G20" i="9"/>
  <c r="G21" i="9"/>
  <c r="G22" i="9"/>
  <c r="G23" i="9"/>
  <c r="G14" i="9"/>
  <c r="F24" i="9"/>
  <c r="F16" i="9"/>
  <c r="F17" i="9"/>
  <c r="F18" i="9"/>
  <c r="F19" i="9"/>
  <c r="F20" i="9"/>
  <c r="F21" i="9"/>
  <c r="F22" i="9"/>
  <c r="F23" i="9"/>
  <c r="F15" i="9"/>
  <c r="F14" i="9"/>
  <c r="D18" i="9"/>
  <c r="E18" i="9"/>
  <c r="D19" i="9"/>
  <c r="E19" i="9"/>
  <c r="D20" i="9"/>
  <c r="E20" i="9"/>
  <c r="D21" i="9"/>
  <c r="E21" i="9"/>
  <c r="D22" i="9"/>
  <c r="E22" i="9"/>
  <c r="D23" i="9"/>
  <c r="D17" i="9"/>
  <c r="E17" i="9"/>
  <c r="E23" i="9"/>
  <c r="E16" i="9"/>
  <c r="D16" i="9"/>
  <c r="E15" i="9"/>
  <c r="D15" i="9"/>
  <c r="E14" i="9"/>
  <c r="E11" i="9"/>
  <c r="K16" i="10"/>
  <c r="D16" i="10"/>
  <c r="E13" i="10"/>
  <c r="E16" i="10"/>
  <c r="L13" i="10"/>
  <c r="L16" i="10"/>
  <c r="D17" i="10"/>
  <c r="F16" i="10"/>
  <c r="M16" i="10"/>
  <c r="K17" i="10"/>
  <c r="G16" i="10"/>
  <c r="E17" i="10"/>
  <c r="F17" i="10"/>
  <c r="G17" i="10"/>
  <c r="D18" i="10"/>
  <c r="L17" i="10"/>
  <c r="K18" i="10"/>
  <c r="N16" i="10"/>
  <c r="M17" i="10"/>
  <c r="L18" i="10"/>
  <c r="K19" i="10"/>
  <c r="E18" i="10"/>
  <c r="D19" i="10"/>
  <c r="F18" i="10"/>
  <c r="G18" i="10"/>
  <c r="E19" i="10"/>
  <c r="D20" i="10"/>
  <c r="L19" i="10"/>
  <c r="K20" i="10"/>
  <c r="M18" i="10"/>
  <c r="N18" i="10"/>
  <c r="N17" i="10"/>
  <c r="L20" i="10"/>
  <c r="K21" i="10"/>
  <c r="M19" i="10"/>
  <c r="N19" i="10"/>
  <c r="F19" i="10"/>
  <c r="E20" i="10"/>
  <c r="D21" i="10"/>
  <c r="E21" i="10"/>
  <c r="D22" i="10"/>
  <c r="F20" i="10"/>
  <c r="G20" i="10"/>
  <c r="M20" i="10"/>
  <c r="N20" i="10"/>
  <c r="G19" i="10"/>
  <c r="L21" i="10"/>
  <c r="K22" i="10"/>
  <c r="M21" i="10"/>
  <c r="N21" i="10"/>
  <c r="L22" i="10"/>
  <c r="M22" i="10"/>
  <c r="N22" i="10"/>
  <c r="K23" i="10"/>
  <c r="E22" i="10"/>
  <c r="D23" i="10"/>
  <c r="F21" i="10"/>
  <c r="G21" i="10"/>
  <c r="F22" i="10"/>
  <c r="G22" i="10"/>
  <c r="E23" i="10"/>
  <c r="D24" i="10"/>
  <c r="F23" i="10"/>
  <c r="G23" i="10"/>
  <c r="L23" i="10"/>
  <c r="K24" i="10"/>
  <c r="L24" i="10"/>
  <c r="M24" i="10"/>
  <c r="N24" i="10"/>
  <c r="K25" i="10"/>
  <c r="M23" i="10"/>
  <c r="N23" i="10"/>
  <c r="E24" i="10"/>
  <c r="D25" i="10"/>
  <c r="E25" i="10"/>
  <c r="F25" i="10"/>
  <c r="F24" i="10"/>
  <c r="G24" i="10"/>
  <c r="L25" i="10"/>
  <c r="M25" i="10"/>
  <c r="N25" i="10"/>
  <c r="M26" i="10"/>
  <c r="N26" i="10"/>
  <c r="G25" i="10"/>
  <c r="F26" i="10"/>
  <c r="G26" i="10"/>
</calcChain>
</file>

<file path=xl/sharedStrings.xml><?xml version="1.0" encoding="utf-8"?>
<sst xmlns="http://schemas.openxmlformats.org/spreadsheetml/2006/main" count="40" uniqueCount="23">
  <si>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</si>
  <si>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</si>
  <si>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</si>
  <si>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</si>
  <si>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</si>
  <si>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</si>
  <si>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</si>
  <si>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</si>
  <si>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</si>
  <si>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</si>
  <si>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</si>
  <si>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</si>
  <si>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</si>
  <si>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</si>
  <si>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</si>
  <si>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</si>
  <si>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</si>
  <si>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</si>
  <si>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Intervals Width</t>
  </si>
  <si>
    <t>Interval Start</t>
  </si>
  <si>
    <t>Interval End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</si>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</sst>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L8" sqref="L8"/>
    </sheetView>
  </sheetViews>
  <sheetFormatPr baseColWidth="10" defaultColWidth="8.83203125" defaultRowHeight="11" x14ac:dyDescent="0"/>
  <cols>
    <col min="1" max="1" width="2" style="3" customWidth="1"/>
    <col min="2" max="2" width="11" style="3" customWidth="1"/>
    <col min="3" max="3" width="25.83203125" style="3" customWidth="1"/>
    <col min="4" max="4" width="11" style="6" customWidth="1"/>
    <col min="5" max="5" width="10.1640625" style="6" customWidth="1"/>
    <col min="6" max="6" width="16.1640625" style="6" bestFit="1" customWidth="1"/>
    <col min="7" max="7" width="15.83203125" style="6" customWidth="1"/>
    <col min="8" max="10" width="8.83203125" style="3"/>
    <col min="11" max="11" width="12.5" style="3" customWidth="1"/>
    <col min="12" max="12" width="10.1640625" style="3" bestFit="1" customWidth="1"/>
    <col min="13" max="13" width="16.1640625" style="3" bestFit="1" customWidth="1"/>
    <col min="14" max="14" width="15.83203125" style="3" bestFit="1" customWidth="1"/>
    <col min="15" max="18" width="8.83203125" style="3"/>
    <col min="19" max="19" width="10.5" style="3" customWidth="1"/>
    <col min="20" max="16384" width="8.83203125" style="3"/>
  </cols>
  <sheetData>
    <row r="1" spans="2:16" ht="15">
      <c r="B1" s="4" t="s">
        <v>0</v>
      </c>
    </row>
    <row r="2" spans="2:16">
      <c r="B2" s="5"/>
    </row>
    <row r="3" spans="2:16">
      <c r="B3" s="16" t="s">
        <v>5</v>
      </c>
      <c r="C3" s="3" t="s">
        <v>6</v>
      </c>
    </row>
    <row r="4" spans="2:16">
      <c r="B4" s="16" t="s">
        <v>7</v>
      </c>
      <c r="C4" s="3" t="s">
        <v>8</v>
      </c>
    </row>
    <row r="5" spans="2:16">
      <c r="B5" s="16"/>
      <c r="C5" s="3" t="s">
        <v>9</v>
      </c>
    </row>
    <row r="6" spans="2:16">
      <c r="B6" s="16" t="s">
        <v>10</v>
      </c>
      <c r="C6" s="3" t="s">
        <v>11</v>
      </c>
    </row>
    <row r="7" spans="2:16">
      <c r="B7" s="16"/>
      <c r="C7" s="3" t="s">
        <v>17</v>
      </c>
    </row>
    <row r="8" spans="2:16">
      <c r="B8" s="16"/>
    </row>
    <row r="9" spans="2:16">
      <c r="B9" s="5"/>
    </row>
    <row r="10" spans="2:16" ht="13" thickBot="1">
      <c r="B10" s="14" t="s">
        <v>4</v>
      </c>
      <c r="D10" s="18" t="s">
        <v>12</v>
      </c>
      <c r="E10" s="19">
        <v>10</v>
      </c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>
      <c r="B11" s="3">
        <v>13</v>
      </c>
      <c r="D11" s="19" t="s">
        <v>18</v>
      </c>
      <c r="E11" s="19">
        <f>(B30-B11)/10</f>
        <v>92.3</v>
      </c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>
      <c r="B13" s="3">
        <v>165</v>
      </c>
      <c r="D13" s="21" t="s">
        <v>19</v>
      </c>
      <c r="E13" s="20" t="s">
        <v>20</v>
      </c>
      <c r="F13" s="20" t="s">
        <v>21</v>
      </c>
      <c r="G13" s="20" t="s">
        <v>22</v>
      </c>
      <c r="H13" s="20"/>
      <c r="I13" s="20"/>
      <c r="J13" s="20"/>
      <c r="K13" s="21"/>
      <c r="L13" s="20"/>
      <c r="M13" s="20"/>
      <c r="N13" s="20"/>
      <c r="O13" s="20"/>
    </row>
    <row r="14" spans="2:16">
      <c r="B14" s="3">
        <v>193</v>
      </c>
      <c r="D14" s="20">
        <v>13</v>
      </c>
      <c r="E14" s="20">
        <f>D14+$E$11</f>
        <v>105.3</v>
      </c>
      <c r="F14" s="20">
        <f>COUNTIF($B$11:$B$30,"&gt;="&amp;D14)-COUNTIF($B$11:$B$30,"&gt;"&amp;E14)</f>
        <v>2</v>
      </c>
      <c r="G14" s="27">
        <f>F14/$F$24</f>
        <v>0.1</v>
      </c>
      <c r="H14" s="20"/>
      <c r="I14" s="20"/>
      <c r="J14" s="20"/>
      <c r="K14" s="20"/>
      <c r="L14" s="20"/>
      <c r="M14" s="20"/>
      <c r="N14" s="20"/>
      <c r="O14" s="20"/>
    </row>
    <row r="15" spans="2:16">
      <c r="B15" s="3">
        <v>216</v>
      </c>
      <c r="D15" s="22">
        <f>E14</f>
        <v>105.3</v>
      </c>
      <c r="E15" s="20">
        <f>D15+$E$11</f>
        <v>197.6</v>
      </c>
      <c r="F15" s="22">
        <f>COUNTIF($B$11:$B$30, "&gt;="&amp;D15)-COUNTIF($B$11:$B$30,"&gt;"&amp;E15)</f>
        <v>2</v>
      </c>
      <c r="G15" s="27">
        <f t="shared" ref="G15:G23" si="0">F15/$F$24</f>
        <v>0.1</v>
      </c>
      <c r="H15" s="20"/>
      <c r="I15" s="20"/>
      <c r="J15" s="20"/>
      <c r="K15" s="22"/>
      <c r="L15" s="22"/>
      <c r="M15" s="22"/>
      <c r="N15" s="22"/>
      <c r="O15" s="20"/>
    </row>
    <row r="16" spans="2:16">
      <c r="B16" s="3">
        <v>228</v>
      </c>
      <c r="D16" s="22">
        <f>E15</f>
        <v>197.6</v>
      </c>
      <c r="E16" s="20">
        <f>D16+$E$11</f>
        <v>289.89999999999998</v>
      </c>
      <c r="F16" s="20">
        <f t="shared" ref="F16" si="1">COUNTIF($B$11:$B$30,"&gt;="&amp;D16)-COUNTIF($B$11:$B$30,"&gt;"&amp;E16)</f>
        <v>2</v>
      </c>
      <c r="G16" s="27">
        <f t="shared" si="0"/>
        <v>0.1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>
      <c r="B17" s="3">
        <v>361</v>
      </c>
      <c r="D17" s="22">
        <f>E16</f>
        <v>289.89999999999998</v>
      </c>
      <c r="E17" s="20">
        <f t="shared" ref="E17:E23" si="2">D17+$E$11</f>
        <v>382.2</v>
      </c>
      <c r="F17" s="22">
        <f t="shared" ref="F17" si="3">COUNTIF($B$11:$B$30, "&gt;="&amp;D17)-COUNTIF($B$11:$B$30,"&gt;"&amp;E17)</f>
        <v>1</v>
      </c>
      <c r="G17" s="27">
        <f t="shared" si="0"/>
        <v>0.05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>
      <c r="B18" s="3">
        <v>470</v>
      </c>
      <c r="D18" s="22">
        <f t="shared" ref="D18:D23" si="4">E17</f>
        <v>382.2</v>
      </c>
      <c r="E18" s="20">
        <f t="shared" si="2"/>
        <v>474.5</v>
      </c>
      <c r="F18" s="20">
        <f t="shared" ref="F18" si="5">COUNTIF($B$11:$B$30,"&gt;="&amp;D18)-COUNTIF($B$11:$B$30,"&gt;"&amp;E18)</f>
        <v>1</v>
      </c>
      <c r="G18" s="27">
        <f t="shared" si="0"/>
        <v>0.05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>
      <c r="B19" s="3">
        <v>500</v>
      </c>
      <c r="D19" s="22">
        <f t="shared" si="4"/>
        <v>474.5</v>
      </c>
      <c r="E19" s="20">
        <f t="shared" si="2"/>
        <v>566.79999999999995</v>
      </c>
      <c r="F19" s="22">
        <f t="shared" ref="F19" si="6">COUNTIF($B$11:$B$30, "&gt;="&amp;D19)-COUNTIF($B$11:$B$30,"&gt;"&amp;E19)</f>
        <v>3</v>
      </c>
      <c r="G19" s="27">
        <f t="shared" si="0"/>
        <v>0.15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>
      <c r="B20" s="3">
        <v>529</v>
      </c>
      <c r="D20" s="22">
        <f t="shared" si="4"/>
        <v>566.79999999999995</v>
      </c>
      <c r="E20" s="20">
        <f t="shared" si="2"/>
        <v>659.09999999999991</v>
      </c>
      <c r="F20" s="20">
        <f t="shared" ref="F20" si="7">COUNTIF($B$11:$B$30,"&gt;="&amp;D20)-COUNTIF($B$11:$B$30,"&gt;"&amp;E20)</f>
        <v>2</v>
      </c>
      <c r="G20" s="27">
        <f t="shared" si="0"/>
        <v>0.1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>
      <c r="B21" s="3">
        <v>544</v>
      </c>
      <c r="D21" s="22">
        <f t="shared" si="4"/>
        <v>659.09999999999991</v>
      </c>
      <c r="E21" s="20">
        <f t="shared" si="2"/>
        <v>751.39999999999986</v>
      </c>
      <c r="F21" s="22">
        <f t="shared" ref="F21" si="8">COUNTIF($B$11:$B$30, "&gt;="&amp;D21)-COUNTIF($B$11:$B$30,"&gt;"&amp;E21)</f>
        <v>3</v>
      </c>
      <c r="G21" s="27">
        <f t="shared" si="0"/>
        <v>0.15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>
      <c r="B22" s="3">
        <v>602</v>
      </c>
      <c r="D22" s="22">
        <f t="shared" si="4"/>
        <v>751.39999999999986</v>
      </c>
      <c r="E22" s="20">
        <f t="shared" si="2"/>
        <v>843.69999999999982</v>
      </c>
      <c r="F22" s="20">
        <f t="shared" ref="F22" si="9">COUNTIF($B$11:$B$30,"&gt;="&amp;D22)-COUNTIF($B$11:$B$30,"&gt;"&amp;E22)</f>
        <v>1</v>
      </c>
      <c r="G22" s="27">
        <f t="shared" si="0"/>
        <v>0.05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>
      <c r="B23" s="3">
        <v>647</v>
      </c>
      <c r="D23" s="22">
        <f t="shared" si="4"/>
        <v>843.69999999999982</v>
      </c>
      <c r="E23" s="20">
        <f t="shared" si="2"/>
        <v>935.99999999999977</v>
      </c>
      <c r="F23" s="22">
        <f t="shared" ref="F23" si="10">COUNTIF($B$11:$B$30, "&gt;="&amp;D23)-COUNTIF($B$11:$B$30,"&gt;"&amp;E23)</f>
        <v>3</v>
      </c>
      <c r="G23" s="27">
        <f t="shared" si="0"/>
        <v>0.15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>
      <c r="B24" s="3">
        <v>692</v>
      </c>
      <c r="D24" s="23"/>
      <c r="E24" s="24"/>
      <c r="F24" s="23">
        <f>SUM(F14:F23)</f>
        <v>20</v>
      </c>
      <c r="G24" s="25">
        <f>SUM(G14:G23)</f>
        <v>1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ref="B11:B30">
    <sortCondition ref="B1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opLeftCell="G3" workbookViewId="0">
      <selection activeCell="F16" sqref="F16"/>
    </sheetView>
  </sheetViews>
  <sheetFormatPr baseColWidth="10" defaultColWidth="8.83203125" defaultRowHeight="11" x14ac:dyDescent="0"/>
  <cols>
    <col min="1" max="1" width="2" style="3" customWidth="1"/>
    <col min="2" max="2" width="11" style="3" customWidth="1"/>
    <col min="3" max="3" width="25.83203125" style="3" customWidth="1"/>
    <col min="4" max="4" width="11" style="6" customWidth="1"/>
    <col min="5" max="5" width="10.1640625" style="6" customWidth="1"/>
    <col min="6" max="6" width="16.1640625" style="6" customWidth="1"/>
    <col min="7" max="7" width="15.83203125" style="6" customWidth="1"/>
    <col min="8" max="10" width="8.83203125" style="3"/>
    <col min="11" max="11" width="12.5" style="3" customWidth="1"/>
    <col min="12" max="12" width="10.1640625" style="3" customWidth="1"/>
    <col min="13" max="13" width="16.1640625" style="3" customWidth="1"/>
    <col min="14" max="14" width="15.83203125" style="3" customWidth="1"/>
    <col min="15" max="18" width="8.83203125" style="3"/>
    <col min="19" max="19" width="10.5" style="3" customWidth="1"/>
    <col min="20" max="16384" width="8.83203125" style="3"/>
  </cols>
  <sheetData>
    <row r="1" spans="2:16" ht="15">
      <c r="B1" s="4" t="s">
        <v>0</v>
      </c>
    </row>
    <row r="2" spans="2:16">
      <c r="B2" s="5"/>
    </row>
    <row r="3" spans="2:16">
      <c r="B3" s="16" t="s">
        <v>5</v>
      </c>
      <c r="C3" s="3" t="s">
        <v>6</v>
      </c>
    </row>
    <row r="4" spans="2:16">
      <c r="B4" s="16" t="s">
        <v>7</v>
      </c>
      <c r="C4" s="3" t="s">
        <v>8</v>
      </c>
    </row>
    <row r="5" spans="2:16">
      <c r="B5" s="16"/>
      <c r="C5" s="3" t="s">
        <v>9</v>
      </c>
    </row>
    <row r="6" spans="2:16">
      <c r="B6" s="16" t="s">
        <v>10</v>
      </c>
      <c r="C6" s="3" t="s">
        <v>11</v>
      </c>
    </row>
    <row r="7" spans="2:16">
      <c r="B7" s="16"/>
      <c r="C7" s="3" t="s">
        <v>17</v>
      </c>
    </row>
    <row r="8" spans="2:16">
      <c r="B8" s="16"/>
    </row>
    <row r="9" spans="2:16">
      <c r="B9" s="5"/>
    </row>
    <row r="10" spans="2:16" ht="13" thickBot="1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>
      <c r="B11" s="3">
        <v>13</v>
      </c>
      <c r="K11" s="6"/>
      <c r="L11" s="6"/>
      <c r="M11" s="6"/>
      <c r="N11" s="6"/>
    </row>
    <row r="12" spans="2:16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>
      <c r="B14" s="3">
        <v>193</v>
      </c>
      <c r="D14" s="3"/>
      <c r="E14" s="3"/>
      <c r="F14" s="3"/>
      <c r="G14" s="3"/>
    </row>
    <row r="15" spans="2:16" ht="12" thickBot="1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>
      <c r="B27" s="3">
        <v>809</v>
      </c>
    </row>
    <row r="28" spans="2:16">
      <c r="B28" s="3">
        <v>892</v>
      </c>
    </row>
    <row r="29" spans="2:16">
      <c r="B29" s="3">
        <v>899</v>
      </c>
      <c r="D29" s="17"/>
    </row>
    <row r="30" spans="2:16">
      <c r="B30" s="3">
        <v>936</v>
      </c>
      <c r="D30" s="3"/>
    </row>
    <row r="31" spans="2:16">
      <c r="D31" s="3"/>
    </row>
    <row r="33" spans="4:4">
      <c r="D3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2017-04-19T06:27:11Z</dcterms:created>
  <dcterms:modified xsi:type="dcterms:W3CDTF">2020-05-01T17:12:32Z</dcterms:modified>
</cp:coreProperties>
</file>