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4709"/>
  <workbookPr autoCompressPictures="0"/>
  <bookViews>
    <workbookView xWindow="0" yWindow="0" windowWidth="17060" windowHeight="15540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40001" concurrentCalc="0"/>
  <fileRecoveryPr autoRecover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G13" i="12"/>
  <c r="AF13" i="12"/>
  <c r="AC14" i="12"/>
  <c r="AD14" i="12"/>
  <c r="AC15" i="12"/>
  <c r="AD15" i="12"/>
  <c r="AC16" i="12"/>
  <c r="AD16" i="12"/>
  <c r="AC17" i="12"/>
  <c r="AD17" i="12"/>
  <c r="AC18" i="12"/>
  <c r="AD18" i="12"/>
  <c r="AC19" i="12"/>
  <c r="AD19" i="12"/>
  <c r="AC20" i="12"/>
  <c r="AD20" i="12"/>
  <c r="AC21" i="12"/>
  <c r="AD21" i="12"/>
  <c r="AC22" i="12"/>
  <c r="AD22" i="12"/>
  <c r="AC23" i="12"/>
  <c r="AD23" i="12"/>
  <c r="AC24" i="12"/>
  <c r="AD24" i="12"/>
  <c r="AC25" i="12"/>
  <c r="AD25" i="12"/>
  <c r="AC26" i="12"/>
  <c r="AD26" i="12"/>
  <c r="AC27" i="12"/>
  <c r="AD27" i="12"/>
  <c r="AD13" i="12"/>
  <c r="AC13" i="12"/>
  <c r="N1428" i="1"/>
  <c r="N1966" i="1"/>
  <c r="N1973" i="1"/>
  <c r="N1981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7" i="1"/>
  <c r="N1968" i="1"/>
  <c r="N1969" i="1"/>
  <c r="N1970" i="1"/>
  <c r="N1971" i="1"/>
  <c r="N1972" i="1"/>
  <c r="N1974" i="1"/>
  <c r="N1975" i="1"/>
  <c r="N1976" i="1"/>
  <c r="N1977" i="1"/>
  <c r="N1978" i="1"/>
  <c r="N1979" i="1"/>
  <c r="N1980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<sst xmlns="http://schemas.openxmlformats.org/spreadsheetml/2006/main" count="44990" uniqueCount="98">
  <si>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</si>
  <si>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</si>
  <si>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</si>
  <si>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</si>
  <si>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</si>
  <si>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</si>
  <si>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</si>
  <si>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</si>
  <si>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</si>
  <si>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</si>
  <si>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</si>
  <si>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</si>
  <si>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</si>
  <si>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</si>
  <si>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</si>
  <si>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</si>
  <si>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</si>
  <si>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</si>
  <si>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</si>
  <si>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</si>
  <si>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</si>
  <si>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</si>
  <si>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</si>
  <si>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</si>
  <si>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</si>
  <si>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</si>
  <si>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</si>
  <si>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</si>
  <si>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</si>
  <si>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</si>
  <si>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</si>
  <si>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</si>
  <si>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</si>
  <si>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</si>
  <si>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</si>
  <si>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</si>
  <si>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</si>
  <si>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</si>
  <si>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</si>
  <si>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</si>
  <si>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</si>
  <si>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</si>
  <si>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</si>
  <si>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</si>
  <si>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</si>
  <si>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</si>
  <si>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</si>
  <si>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</si>
  <si>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</si>
  <si>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</si>
  <si>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</si>
  <si>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</si>
  <si>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</si>
  <si>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</si>
  <si>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</si>
  <si>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</si>
  <si>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</si>
  <si>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</si>
  <si>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</si>
  <si>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</si>
  <si>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</si>
  <si>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</si>
  <si>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</si>
  <si>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</si>
  <si>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</si>
  <si>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</si>
  <si>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</si>
  <si>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</si>
  <si>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</si>
  <si>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</si>
  <si>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</si>
  <si>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</si>
  <si>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</si>
  <si>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</si>
  <si>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</si>
  <si>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</si>
  <si>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</si>
  <si>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</si>
  <si>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</si>
  <si>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</si>
  <si>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</si>
  <si>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</si>
  <si>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</si>
  <si>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</si>
  <si>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</si>
  <si>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</si>
  <si>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</si>
  <si>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</si>
  <si>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</si>
  <si>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</si>
  <si>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</si>
  <si>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</si>
  <si>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</si>
  <si>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</si>
  <si>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</si>
  <si>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</si>
  <si>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</si>
  <si>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n = 12+12-2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</si>
</sst>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workbookViewId="0"/>
  </sheetViews>
  <sheetFormatPr baseColWidth="10" defaultColWidth="8.83203125" defaultRowHeight="11" x14ac:dyDescent="0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5">
      <c r="B1" s="7" t="s">
        <v>83</v>
      </c>
    </row>
    <row r="2" spans="2:18">
      <c r="B2" s="9" t="s">
        <v>4</v>
      </c>
    </row>
    <row r="4" spans="2:18" ht="12" thickBot="1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/>
  <ignoredErrors>
    <ignoredError sqref="N6:N14971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baseColWidth="10" defaultColWidth="8.83203125" defaultRowHeight="11" x14ac:dyDescent="0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5">
      <c r="B1" s="2" t="s">
        <v>31</v>
      </c>
    </row>
    <row r="3" spans="2:14" ht="12">
      <c r="B3" s="5" t="s">
        <v>74</v>
      </c>
      <c r="H3" s="4"/>
      <c r="J3" s="5" t="s">
        <v>75</v>
      </c>
    </row>
    <row r="4" spans="2:14">
      <c r="H4" s="3"/>
    </row>
    <row r="5" spans="2:14" ht="12" thickBot="1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>
      <c r="J23" s="3"/>
    </row>
    <row r="24" spans="2:14">
      <c r="J24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workbookViewId="0">
      <selection activeCell="AI31" sqref="AI31"/>
    </sheetView>
  </sheetViews>
  <sheetFormatPr baseColWidth="10" defaultColWidth="8.83203125" defaultRowHeight="11" x14ac:dyDescent="0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5">
      <c r="B1" s="2" t="s">
        <v>64</v>
      </c>
    </row>
    <row r="2" spans="2:48">
      <c r="B2" s="39" t="s">
        <v>69</v>
      </c>
    </row>
    <row r="3" spans="2:48">
      <c r="B3" s="39"/>
    </row>
    <row r="4" spans="2:48" ht="12">
      <c r="B4" s="39" t="s">
        <v>87</v>
      </c>
      <c r="G4" s="4"/>
      <c r="H4" s="4"/>
      <c r="I4" s="4"/>
      <c r="K4" s="25"/>
      <c r="L4" s="3"/>
      <c r="M4" s="3"/>
      <c r="N4" s="3"/>
    </row>
    <row r="5" spans="2:48" ht="12">
      <c r="B5" s="39" t="s">
        <v>93</v>
      </c>
      <c r="G5" s="4"/>
      <c r="H5" s="4"/>
      <c r="I5" s="4"/>
      <c r="K5" s="25"/>
      <c r="L5" s="3"/>
      <c r="M5" s="3"/>
      <c r="N5" s="3"/>
    </row>
    <row r="6" spans="2:48" ht="12">
      <c r="B6" s="5"/>
      <c r="G6" s="4"/>
      <c r="H6" s="4"/>
      <c r="I6" s="4"/>
      <c r="K6" s="25"/>
      <c r="L6" s="3"/>
      <c r="M6" s="3"/>
      <c r="N6" s="3"/>
    </row>
    <row r="7" spans="2:48" ht="1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">
      <c r="G8" s="4"/>
      <c r="H8" s="4"/>
      <c r="I8" s="4"/>
      <c r="K8" s="25"/>
      <c r="L8" s="3"/>
      <c r="M8" s="3"/>
      <c r="N8" s="3"/>
    </row>
    <row r="9" spans="2:48" ht="15" customHeight="1" thickBot="1">
      <c r="C9" s="53" t="s">
        <v>66</v>
      </c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P9" s="51" t="s">
        <v>65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C9" s="46" t="s">
        <v>68</v>
      </c>
      <c r="AE9" s="46" t="s">
        <v>82</v>
      </c>
      <c r="AG9" s="46" t="s">
        <v>72</v>
      </c>
      <c r="AI9" s="52" t="s">
        <v>79</v>
      </c>
      <c r="AJ9" s="52"/>
      <c r="AL9" s="56" t="s">
        <v>85</v>
      </c>
      <c r="AN9" s="50" t="s">
        <v>86</v>
      </c>
      <c r="AP9" s="50" t="s">
        <v>88</v>
      </c>
      <c r="AR9" s="47" t="s">
        <v>90</v>
      </c>
    </row>
    <row r="10" spans="2:48" ht="15" customHeight="1" thickBot="1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4" t="s">
        <v>71</v>
      </c>
      <c r="AJ10" s="55"/>
      <c r="AL10" s="56"/>
      <c r="AN10" s="50"/>
      <c r="AP10" s="50"/>
      <c r="AR10" s="47" t="s">
        <v>91</v>
      </c>
    </row>
    <row r="11" spans="2:48" ht="12" customHeight="1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/>
      <c r="AE11" s="6"/>
      <c r="AG11" s="6"/>
      <c r="AH11" s="24"/>
      <c r="AI11" s="6"/>
      <c r="AJ11" s="27"/>
      <c r="AL11" s="44"/>
      <c r="AN11" s="48"/>
      <c r="AP11" s="48"/>
      <c r="AR11" s="48"/>
      <c r="AV11" s="6"/>
    </row>
    <row r="12" spans="2:48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/>
      <c r="AE12" s="6"/>
      <c r="AG12" s="6"/>
      <c r="AH12" s="24"/>
      <c r="AI12" s="6"/>
      <c r="AJ12" s="28"/>
      <c r="AL12" s="44"/>
      <c r="AN12" s="48"/>
      <c r="AP12" s="48"/>
      <c r="AR12" s="48"/>
    </row>
    <row r="13" spans="2:48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/>
      <c r="AE13" s="6"/>
      <c r="AG13" s="6"/>
      <c r="AH13" s="24"/>
      <c r="AI13" s="6"/>
      <c r="AJ13" s="28"/>
      <c r="AL13" s="44"/>
      <c r="AN13" s="48"/>
      <c r="AP13" s="48"/>
      <c r="AR13" s="48"/>
    </row>
    <row r="14" spans="2:48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/>
      <c r="AE14" s="6"/>
      <c r="AG14" s="6"/>
      <c r="AH14" s="24"/>
      <c r="AI14" s="6"/>
      <c r="AJ14" s="28"/>
      <c r="AL14" s="44"/>
      <c r="AN14" s="48"/>
      <c r="AP14" s="48"/>
      <c r="AR14" s="48"/>
    </row>
    <row r="15" spans="2:48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/>
      <c r="AE15" s="6"/>
      <c r="AG15" s="6"/>
      <c r="AH15" s="24"/>
      <c r="AI15" s="6"/>
      <c r="AJ15" s="28"/>
      <c r="AL15" s="44"/>
      <c r="AN15" s="48"/>
      <c r="AP15" s="48"/>
      <c r="AR15" s="48"/>
    </row>
    <row r="16" spans="2:48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/>
      <c r="AE16" s="6"/>
      <c r="AG16" s="6"/>
      <c r="AH16" s="24"/>
      <c r="AI16" s="6"/>
      <c r="AJ16" s="28"/>
      <c r="AL16" s="44"/>
      <c r="AN16" s="48"/>
      <c r="AP16" s="48"/>
      <c r="AR16" s="48"/>
    </row>
    <row r="17" spans="2:44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/>
      <c r="AE17" s="6"/>
      <c r="AG17" s="6"/>
      <c r="AH17" s="24"/>
      <c r="AI17" s="6"/>
      <c r="AJ17" s="28"/>
      <c r="AL17" s="44"/>
      <c r="AN17" s="48"/>
      <c r="AP17" s="48"/>
      <c r="AR17" s="48"/>
    </row>
    <row r="18" spans="2:44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/>
      <c r="AE18" s="6"/>
      <c r="AG18" s="6"/>
      <c r="AH18" s="24"/>
      <c r="AI18" s="6"/>
      <c r="AJ18" s="28"/>
      <c r="AL18" s="44"/>
      <c r="AN18" s="48"/>
      <c r="AP18" s="48"/>
      <c r="AR18" s="48"/>
    </row>
    <row r="19" spans="2:44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/>
      <c r="AE19" s="6"/>
      <c r="AG19" s="6"/>
      <c r="AH19" s="24"/>
      <c r="AI19" s="6"/>
      <c r="AJ19" s="28"/>
      <c r="AL19" s="44"/>
      <c r="AN19" s="48"/>
      <c r="AP19" s="48"/>
      <c r="AR19" s="48"/>
    </row>
    <row r="20" spans="2:44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/>
      <c r="AE20" s="6"/>
      <c r="AG20" s="6"/>
      <c r="AH20" s="24"/>
      <c r="AI20" s="6"/>
      <c r="AJ20" s="28"/>
      <c r="AL20" s="44"/>
      <c r="AN20" s="48"/>
      <c r="AP20" s="48"/>
      <c r="AR20" s="48"/>
    </row>
    <row r="21" spans="2:44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/>
      <c r="AE21" s="6"/>
      <c r="AG21" s="6"/>
      <c r="AH21" s="24"/>
      <c r="AI21" s="6"/>
      <c r="AJ21" s="28"/>
      <c r="AL21" s="44"/>
      <c r="AN21" s="48"/>
      <c r="AP21" s="48"/>
      <c r="AR21" s="48"/>
    </row>
    <row r="22" spans="2:44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/>
      <c r="AE22" s="6"/>
      <c r="AG22" s="6"/>
      <c r="AH22" s="24"/>
      <c r="AI22" s="6"/>
      <c r="AJ22" s="28"/>
      <c r="AL22" s="44"/>
      <c r="AN22" s="48"/>
      <c r="AP22" s="48"/>
      <c r="AR22" s="48"/>
    </row>
    <row r="23" spans="2:44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/>
      <c r="AE23" s="6"/>
      <c r="AG23" s="6"/>
      <c r="AH23" s="24"/>
      <c r="AI23" s="6"/>
      <c r="AJ23" s="28"/>
      <c r="AL23" s="44"/>
      <c r="AN23" s="48"/>
      <c r="AP23" s="48"/>
      <c r="AR23" s="48"/>
    </row>
    <row r="24" spans="2:44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/>
      <c r="AE24" s="6"/>
      <c r="AG24" s="6"/>
      <c r="AH24" s="24"/>
      <c r="AI24" s="6"/>
      <c r="AJ24" s="28"/>
      <c r="AL24" s="44"/>
      <c r="AN24" s="48"/>
      <c r="AP24" s="48"/>
      <c r="AR24" s="48"/>
    </row>
    <row r="25" spans="2:44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/>
      <c r="AE25" s="6"/>
      <c r="AG25" s="6"/>
      <c r="AH25" s="24"/>
      <c r="AI25" s="6"/>
      <c r="AJ25" s="28"/>
      <c r="AL25" s="44"/>
      <c r="AN25" s="48"/>
      <c r="AP25" s="48"/>
      <c r="AR25" s="48"/>
    </row>
    <row r="26" spans="2:44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/>
      <c r="AE26" s="6"/>
      <c r="AG26" s="6"/>
      <c r="AH26" s="24"/>
      <c r="AI26" s="6"/>
      <c r="AJ26" s="28"/>
      <c r="AL26" s="44"/>
      <c r="AN26" s="48"/>
      <c r="AP26" s="48"/>
      <c r="AR26" s="48"/>
    </row>
    <row r="27" spans="2:44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/>
      <c r="AE27" s="20"/>
      <c r="AF27" s="3"/>
      <c r="AG27" s="20"/>
      <c r="AH27" s="24"/>
      <c r="AI27" s="20"/>
      <c r="AJ27" s="29"/>
      <c r="AL27" s="49"/>
      <c r="AN27" s="49"/>
      <c r="AP27" s="49"/>
      <c r="AR27" s="49"/>
    </row>
    <row r="28" spans="2:44" ht="12" thickBot="1">
      <c r="B28" s="22" t="s">
        <v>63</v>
      </c>
      <c r="C28" s="22">
        <f>SUM(C11:C27)</f>
        <v>66</v>
      </c>
      <c r="D28" s="22">
        <f t="shared" ref="D28" si="0">SUM(D11:D27)</f>
        <v>76</v>
      </c>
      <c r="E28" s="22">
        <f t="shared" ref="E28" si="1">SUM(E11:E27)</f>
        <v>65</v>
      </c>
      <c r="F28" s="22">
        <f t="shared" ref="F28" si="2">SUM(F11:F27)</f>
        <v>65</v>
      </c>
      <c r="G28" s="22">
        <f t="shared" ref="G28" si="3">SUM(G11:G27)</f>
        <v>82</v>
      </c>
      <c r="H28" s="22">
        <f t="shared" ref="H28" si="4">SUM(H11:H27)</f>
        <v>103</v>
      </c>
      <c r="I28" s="22">
        <f t="shared" ref="I28" si="5">SUM(I11:I27)</f>
        <v>109</v>
      </c>
      <c r="J28" s="22">
        <f t="shared" ref="J28" si="6">SUM(J11:J27)</f>
        <v>105</v>
      </c>
      <c r="K28" s="22">
        <f t="shared" ref="K28" si="7">SUM(K11:K27)</f>
        <v>105</v>
      </c>
      <c r="L28" s="22">
        <f t="shared" ref="L28" si="8">SUM(L11:L27)</f>
        <v>112</v>
      </c>
      <c r="M28" s="22">
        <f t="shared" ref="M28" si="9">SUM(M11:M27)</f>
        <v>104</v>
      </c>
      <c r="N28" s="22">
        <f t="shared" ref="N28" si="10">SUM(N11:N27)</f>
        <v>101</v>
      </c>
      <c r="P28" s="22">
        <f>SUM(P11:P27)</f>
        <v>110</v>
      </c>
      <c r="Q28" s="22">
        <f t="shared" ref="Q28:AA28" si="11">SUM(Q11:Q27)</f>
        <v>132</v>
      </c>
      <c r="R28" s="22">
        <f t="shared" si="11"/>
        <v>134</v>
      </c>
      <c r="S28" s="22">
        <f t="shared" si="11"/>
        <v>103</v>
      </c>
      <c r="T28" s="22">
        <f t="shared" si="11"/>
        <v>160</v>
      </c>
      <c r="U28" s="22">
        <f t="shared" si="11"/>
        <v>148</v>
      </c>
      <c r="V28" s="22">
        <f t="shared" si="11"/>
        <v>165</v>
      </c>
      <c r="W28" s="22">
        <f t="shared" si="11"/>
        <v>178</v>
      </c>
      <c r="X28" s="22">
        <f t="shared" si="11"/>
        <v>142</v>
      </c>
      <c r="Y28" s="22">
        <f t="shared" si="11"/>
        <v>182</v>
      </c>
      <c r="Z28" s="22">
        <f t="shared" si="11"/>
        <v>125</v>
      </c>
      <c r="AA28" s="22">
        <f t="shared" si="11"/>
        <v>98</v>
      </c>
    </row>
    <row r="29" spans="2:44">
      <c r="K29" s="3"/>
      <c r="L29" s="3"/>
      <c r="M29" s="3"/>
      <c r="N29" s="3"/>
    </row>
    <row r="30" spans="2:44" ht="12" thickBot="1">
      <c r="AJ30" s="41" t="s">
        <v>71</v>
      </c>
    </row>
    <row r="31" spans="2:44">
      <c r="AI31" s="39" t="s">
        <v>73</v>
      </c>
    </row>
    <row r="32" spans="2:44">
      <c r="AI32" s="42" t="s">
        <v>96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4"/>
  <sheetViews>
    <sheetView tabSelected="1" topLeftCell="Z1" workbookViewId="0">
      <selection activeCell="AP21" sqref="AP21"/>
    </sheetView>
  </sheetViews>
  <sheetFormatPr baseColWidth="10" defaultColWidth="8.83203125" defaultRowHeight="11" x14ac:dyDescent="0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5">
      <c r="B1" s="2" t="s">
        <v>64</v>
      </c>
    </row>
    <row r="2" spans="2:44">
      <c r="B2" s="39" t="s">
        <v>69</v>
      </c>
    </row>
    <row r="4" spans="2:44">
      <c r="B4" s="39" t="s">
        <v>92</v>
      </c>
    </row>
    <row r="6" spans="2:44" ht="12">
      <c r="B6" s="5"/>
      <c r="AL6" s="39"/>
    </row>
    <row r="7" spans="2:44">
      <c r="AL7" s="39"/>
    </row>
    <row r="8" spans="2:44" ht="12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2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>
      <c r="C11" s="53" t="s">
        <v>76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P11" s="53" t="s">
        <v>77</v>
      </c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C11" s="51" t="s">
        <v>68</v>
      </c>
      <c r="AD11" s="52"/>
      <c r="AF11" s="51" t="s">
        <v>70</v>
      </c>
      <c r="AG11" s="52"/>
      <c r="AI11" s="50" t="s">
        <v>78</v>
      </c>
      <c r="AK11" s="50" t="s">
        <v>72</v>
      </c>
      <c r="AM11" s="58" t="s">
        <v>94</v>
      </c>
      <c r="AN11" s="58"/>
      <c r="AO11" s="43"/>
      <c r="AP11" s="43"/>
      <c r="AQ11" s="43"/>
      <c r="AR11" s="43"/>
    </row>
    <row r="12" spans="2:44" ht="15" customHeight="1" thickBot="1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6"/>
      <c r="AJ12" s="3"/>
      <c r="AK12" s="50"/>
      <c r="AL12" s="3"/>
      <c r="AM12" s="58"/>
      <c r="AN12" s="58"/>
      <c r="AO12" s="57"/>
      <c r="AP12" s="57"/>
      <c r="AQ12" s="57"/>
      <c r="AR12" s="57"/>
    </row>
    <row r="13" spans="2:44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40">
        <f>$AN$32*SQRT(AI13/$AM$31+AI13/$AN$31)</f>
        <v>0</v>
      </c>
      <c r="AL13" s="3"/>
      <c r="AM13" s="6">
        <f>(AC13-AD13)-AK13</f>
        <v>0</v>
      </c>
      <c r="AN13" s="40">
        <f>(AC13-AD13)+AK13</f>
        <v>0</v>
      </c>
      <c r="AO13" s="40"/>
      <c r="AP13" s="40"/>
      <c r="AQ13" s="40"/>
      <c r="AR13" s="40"/>
    </row>
    <row r="14" spans="2:44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(($AM$31-1)*AF14+($AN$31-1)*AG14)/($AM$31+$AN$31-2)</f>
        <v>0.44696969696969691</v>
      </c>
      <c r="AJ14" s="3"/>
      <c r="AK14" s="40">
        <f t="shared" ref="AK14:AK27" si="5">$AN$32*SQRT(AI14/$AM$31+AI14/$AN$31)</f>
        <v>0.4686339095302603</v>
      </c>
      <c r="AL14" s="3"/>
      <c r="AM14" s="6">
        <f t="shared" ref="AM14:AM27" si="6">(AC14-AD14)-AK14</f>
        <v>-0.13530057619692692</v>
      </c>
      <c r="AN14" s="40">
        <f t="shared" ref="AN14:AN27" si="7">(AC14-AD14)+AK14</f>
        <v>0.80196724286359367</v>
      </c>
      <c r="AO14" s="40"/>
      <c r="AP14" s="40"/>
      <c r="AQ14" s="40"/>
      <c r="AR14" s="40"/>
    </row>
    <row r="15" spans="2:44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40">
        <f t="shared" si="5"/>
        <v>0.40470078109910074</v>
      </c>
      <c r="AL15" s="3"/>
      <c r="AM15" s="6">
        <f t="shared" si="6"/>
        <v>-0.40470078109910074</v>
      </c>
      <c r="AN15" s="40">
        <f t="shared" si="7"/>
        <v>0.40470078109910074</v>
      </c>
      <c r="AO15" s="40"/>
      <c r="AP15" s="40"/>
      <c r="AQ15" s="40"/>
      <c r="AR15" s="40"/>
    </row>
    <row r="16" spans="2:44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40">
        <f t="shared" si="5"/>
        <v>0.3531263356996282</v>
      </c>
      <c r="AL16" s="3"/>
      <c r="AM16" s="6">
        <f t="shared" si="6"/>
        <v>-0.60312633569962815</v>
      </c>
      <c r="AN16" s="40">
        <f t="shared" si="7"/>
        <v>0.1031263356996282</v>
      </c>
      <c r="AO16" s="40"/>
      <c r="AP16" s="40"/>
      <c r="AQ16" s="40"/>
      <c r="AR16" s="40"/>
    </row>
    <row r="17" spans="2:44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40">
        <f t="shared" si="5"/>
        <v>0.57070507019516192</v>
      </c>
      <c r="AL17" s="3"/>
      <c r="AM17" s="6">
        <f t="shared" si="6"/>
        <v>-0.98737173686182866</v>
      </c>
      <c r="AN17" s="40">
        <f t="shared" si="7"/>
        <v>0.15403840352849518</v>
      </c>
      <c r="AO17" s="40"/>
      <c r="AP17" s="40"/>
      <c r="AQ17" s="40"/>
      <c r="AR17" s="40"/>
    </row>
    <row r="18" spans="2:44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40">
        <f t="shared" si="5"/>
        <v>0.78961449126977934</v>
      </c>
      <c r="AL18" s="3"/>
      <c r="AM18" s="6">
        <f t="shared" si="6"/>
        <v>-0.20628115793644608</v>
      </c>
      <c r="AN18" s="40">
        <f t="shared" si="7"/>
        <v>1.3729478246031126</v>
      </c>
      <c r="AO18" s="40"/>
      <c r="AP18" s="40"/>
      <c r="AQ18" s="40"/>
      <c r="AR18" s="40"/>
    </row>
    <row r="19" spans="2:44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40">
        <f t="shared" si="5"/>
        <v>1.0263628455164215</v>
      </c>
      <c r="AL19" s="3"/>
      <c r="AM19" s="6">
        <f t="shared" si="6"/>
        <v>-1.3596961788497548</v>
      </c>
      <c r="AN19" s="40">
        <f t="shared" si="7"/>
        <v>0.69302951218308828</v>
      </c>
      <c r="AO19" s="40"/>
      <c r="AP19" s="40"/>
      <c r="AQ19" s="40"/>
      <c r="AR19" s="40"/>
    </row>
    <row r="20" spans="2:44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40">
        <f t="shared" si="5"/>
        <v>2.2709677634660563</v>
      </c>
      <c r="AL20" s="3"/>
      <c r="AM20" s="6">
        <f t="shared" si="6"/>
        <v>-4.3543010967993894</v>
      </c>
      <c r="AN20" s="40">
        <f t="shared" si="7"/>
        <v>0.1876344301327233</v>
      </c>
      <c r="AO20" s="40"/>
      <c r="AP20" s="40"/>
      <c r="AQ20" s="40"/>
      <c r="AR20" s="40"/>
    </row>
    <row r="21" spans="2:44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40">
        <f t="shared" si="5"/>
        <v>2.4537473808370427</v>
      </c>
      <c r="AL21" s="3"/>
      <c r="AM21" s="6">
        <f t="shared" si="6"/>
        <v>-3.7037473808370427</v>
      </c>
      <c r="AN21" s="40">
        <f t="shared" si="7"/>
        <v>1.2037473808370427</v>
      </c>
      <c r="AO21" s="40"/>
      <c r="AP21" s="40"/>
      <c r="AQ21" s="40"/>
      <c r="AR21" s="40"/>
    </row>
    <row r="22" spans="2:44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40">
        <f t="shared" si="5"/>
        <v>1.7656316784981401</v>
      </c>
      <c r="AL22" s="3"/>
      <c r="AM22" s="6">
        <f t="shared" si="6"/>
        <v>-0.3489650118314731</v>
      </c>
      <c r="AN22" s="40">
        <f t="shared" si="7"/>
        <v>3.1822983451648073</v>
      </c>
      <c r="AO22" s="40"/>
      <c r="AP22" s="40"/>
      <c r="AQ22" s="40"/>
      <c r="AR22" s="40"/>
    </row>
    <row r="23" spans="2:44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40">
        <f t="shared" si="5"/>
        <v>1.6902342448308727</v>
      </c>
      <c r="AL23" s="3"/>
      <c r="AM23" s="6">
        <f t="shared" si="6"/>
        <v>-1.7735675781642062</v>
      </c>
      <c r="AN23" s="40">
        <f t="shared" si="7"/>
        <v>1.6069009114975392</v>
      </c>
      <c r="AO23" s="40"/>
      <c r="AP23" s="40"/>
      <c r="AQ23" s="40"/>
      <c r="AR23" s="40"/>
    </row>
    <row r="24" spans="2:44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40">
        <f t="shared" si="5"/>
        <v>1.1373263700873024</v>
      </c>
      <c r="AL24" s="3"/>
      <c r="AM24" s="6">
        <f t="shared" si="6"/>
        <v>-0.55399303675396916</v>
      </c>
      <c r="AN24" s="40">
        <f t="shared" si="7"/>
        <v>1.7206597034206357</v>
      </c>
      <c r="AO24" s="40"/>
      <c r="AP24" s="40"/>
      <c r="AQ24" s="40"/>
      <c r="AR24" s="40"/>
    </row>
    <row r="25" spans="2:44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40">
        <f t="shared" si="5"/>
        <v>0.66694751234049277</v>
      </c>
      <c r="AL25" s="3"/>
      <c r="AM25" s="6">
        <f t="shared" si="6"/>
        <v>-0.58361417900715939</v>
      </c>
      <c r="AN25" s="40">
        <f t="shared" si="7"/>
        <v>0.75028084567382614</v>
      </c>
      <c r="AO25" s="40"/>
      <c r="AP25" s="40"/>
      <c r="AQ25" s="40"/>
      <c r="AR25" s="40"/>
    </row>
    <row r="26" spans="2:44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40">
        <f t="shared" si="5"/>
        <v>0.75095518593846788</v>
      </c>
      <c r="AL26" s="3"/>
      <c r="AM26" s="6">
        <f t="shared" si="6"/>
        <v>-9.5518593846788402E-4</v>
      </c>
      <c r="AN26" s="40">
        <f t="shared" si="7"/>
        <v>1.500955185938468</v>
      </c>
      <c r="AO26" s="40"/>
      <c r="AP26" s="40"/>
      <c r="AQ26" s="40"/>
      <c r="AR26" s="40"/>
    </row>
    <row r="27" spans="2:44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40">
        <f t="shared" si="5"/>
        <v>0.7717341092329244</v>
      </c>
      <c r="AL27" s="3"/>
      <c r="AM27" s="6">
        <f t="shared" si="6"/>
        <v>-1.1050674425662579</v>
      </c>
      <c r="AN27" s="40">
        <f t="shared" si="7"/>
        <v>0.43840077589959103</v>
      </c>
      <c r="AO27" s="40"/>
      <c r="AP27" s="40"/>
      <c r="AQ27" s="40"/>
      <c r="AR27" s="40"/>
    </row>
    <row r="28" spans="2:44" ht="12" thickBot="1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" thickBot="1">
      <c r="AM30" s="41" t="s">
        <v>34</v>
      </c>
      <c r="AN30" s="41" t="s">
        <v>35</v>
      </c>
    </row>
    <row r="31" spans="2:44">
      <c r="AL31" s="39" t="s">
        <v>73</v>
      </c>
      <c r="AM31" s="1">
        <v>12</v>
      </c>
      <c r="AN31" s="1">
        <v>12</v>
      </c>
    </row>
    <row r="32" spans="2:44">
      <c r="AL32" s="39"/>
      <c r="AM32" s="26" t="s">
        <v>95</v>
      </c>
      <c r="AN32" s="40">
        <v>1.7170000000000001</v>
      </c>
    </row>
    <row r="34" spans="39:39">
      <c r="AM34" s="1" t="s">
        <v>97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Harashta Tandjung</cp:lastModifiedBy>
  <dcterms:created xsi:type="dcterms:W3CDTF">2017-07-31T12:57:06Z</dcterms:created>
  <dcterms:modified xsi:type="dcterms:W3CDTF">2020-05-26T09:58:37Z</dcterms:modified>
</cp:coreProperties>
</file>