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filterPrivacy="1" autoCompressPictures="0"/>
  <bookViews>
    <workbookView xWindow="12800" yWindow="0" windowWidth="12800" windowHeight="15540"/>
  </bookViews>
  <sheets>
    <sheet name="Data in lbs" sheetId="1" r:id="rId1"/>
    <sheet name="Data in kg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2" i="1"/>
  <c r="I33" i="1"/>
  <c r="I32" i="1"/>
  <c r="G25" i="1"/>
  <c r="H25" i="1"/>
  <c r="H21" i="1"/>
  <c r="H20" i="1"/>
  <c r="H15" i="1"/>
  <c r="H14" i="1"/>
  <c r="E24" i="4"/>
  <c r="E23" i="4"/>
  <c r="E22" i="4"/>
  <c r="E21" i="4"/>
  <c r="E20" i="4"/>
  <c r="E19" i="4"/>
  <c r="E18" i="4"/>
  <c r="E17" i="4"/>
  <c r="E16" i="4"/>
  <c r="E15" i="4"/>
  <c r="E24" i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<sst xmlns="http://schemas.openxmlformats.org/spreadsheetml/2006/main" count="53" uniqueCount="36">
  <si>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</si>
  <si>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</si>
  <si>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</si>
  <si>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</si>
  <si>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</si>
  <si>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</si>
  <si>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</si>
  <si>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</si>
  <si>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</si>
  <si>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</si>
  <si>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</si>
  <si>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</si>
  <si>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</si>
  <si>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</si>
  <si>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</si>
  <si>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</si>
  <si>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</si>
  <si>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</si>
  <si>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</si>
  <si>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</si>
  <si>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</si>
  <si>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</si>
  <si>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</si>
  <si>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</si>
  <si>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Deviation</t>
  </si>
  <si>
    <t>n = 10</t>
  </si>
  <si>
    <t xml:space="preserve">n-1 </t>
  </si>
  <si>
    <t>Alpha</t>
  </si>
  <si>
    <t>Alpha/2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</si>
  <si>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</si>
  <si>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>CI low</t>
  </si>
  <si>
    <t>CI high</t>
  </si>
  <si>
    <t>95% confident that you'll lose weight in between 24,9 to 15,11</t>
  </si>
  <si>
    <t xml:space="preserve">90% CI </t>
  </si>
  <si>
    <t>99% CI</t>
  </si>
  <si>
    <t>From t-table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</si>
</sst>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topLeftCell="D1" zoomScale="102" zoomScaleNormal="102" zoomScalePageLayoutView="102" workbookViewId="0">
      <selection activeCell="K33" sqref="K33"/>
    </sheetView>
  </sheetViews>
  <sheetFormatPr baseColWidth="10" defaultColWidth="8.83203125" defaultRowHeight="11" x14ac:dyDescent="0"/>
  <cols>
    <col min="1" max="1" width="2" style="1" customWidth="1"/>
    <col min="2" max="2" width="10.1640625" style="1" customWidth="1"/>
    <col min="3" max="3" width="15.5" style="1" customWidth="1"/>
    <col min="4" max="4" width="14.33203125" style="1" bestFit="1" customWidth="1"/>
    <col min="5" max="5" width="9.5" style="1" bestFit="1" customWidth="1"/>
    <col min="6" max="6" width="9.5" style="1" customWidth="1"/>
    <col min="7" max="7" width="8.83203125" style="1"/>
    <col min="8" max="8" width="11.1640625" style="1" bestFit="1" customWidth="1"/>
    <col min="9" max="9" width="5.5" style="1" bestFit="1" customWidth="1"/>
    <col min="10" max="10" width="9.5" style="1" customWidth="1"/>
    <col min="11" max="11" width="11.5" style="1" bestFit="1" customWidth="1"/>
    <col min="12" max="12" width="5.5" style="1" bestFit="1" customWidth="1"/>
    <col min="13" max="13" width="11.5" style="1" bestFit="1" customWidth="1"/>
    <col min="14" max="16384" width="8.83203125" style="1"/>
  </cols>
  <sheetData>
    <row r="1" spans="2:11" ht="15">
      <c r="B1" s="2" t="s">
        <v>0</v>
      </c>
      <c r="C1" s="2"/>
    </row>
    <row r="2" spans="2:11">
      <c r="B2" s="3" t="s">
        <v>16</v>
      </c>
    </row>
    <row r="4" spans="2:11">
      <c r="B4" s="3" t="s">
        <v>2</v>
      </c>
      <c r="C4" s="1" t="s">
        <v>3</v>
      </c>
    </row>
    <row r="5" spans="2:11">
      <c r="B5" s="3"/>
      <c r="C5" s="1" t="s">
        <v>18</v>
      </c>
    </row>
    <row r="6" spans="2:11">
      <c r="B6" s="3" t="s">
        <v>6</v>
      </c>
      <c r="C6" s="1" t="s">
        <v>7</v>
      </c>
    </row>
    <row r="7" spans="2:11">
      <c r="B7" s="3" t="s">
        <v>8</v>
      </c>
      <c r="C7" s="1" t="s">
        <v>9</v>
      </c>
    </row>
    <row r="8" spans="2:11">
      <c r="B8" s="3" t="s">
        <v>10</v>
      </c>
      <c r="C8" s="1" t="s">
        <v>11</v>
      </c>
    </row>
    <row r="9" spans="2:11">
      <c r="B9" s="3" t="s">
        <v>12</v>
      </c>
      <c r="C9" s="1" t="s">
        <v>13</v>
      </c>
    </row>
    <row r="10" spans="2:11">
      <c r="B10" s="3" t="s">
        <v>19</v>
      </c>
      <c r="C10" s="1" t="s">
        <v>20</v>
      </c>
    </row>
    <row r="11" spans="2:11">
      <c r="B11" s="3"/>
    </row>
    <row r="12" spans="2:11">
      <c r="B12" s="3"/>
    </row>
    <row r="14" spans="2:11" ht="12" thickBot="1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1" t="s">
        <v>23</v>
      </c>
      <c r="H14" s="5">
        <f>AVERAGE(E15:E24)</f>
        <v>-20.024587257460006</v>
      </c>
    </row>
    <row r="15" spans="2:11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24</v>
      </c>
      <c r="H15" s="3">
        <f>_xlfn.STDEV.S(E15:E24)</f>
        <v>6.8588928108641074</v>
      </c>
      <c r="I15" s="5"/>
      <c r="K15" s="3"/>
    </row>
    <row r="16" spans="2:11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 t="s">
        <v>25</v>
      </c>
      <c r="H18" s="13"/>
    </row>
    <row r="19" spans="2: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1" t="s">
        <v>26</v>
      </c>
      <c r="H19" s="1">
        <v>9</v>
      </c>
      <c r="I19" s="10"/>
      <c r="J19" s="10"/>
      <c r="K19" s="12"/>
      <c r="L19" s="12"/>
      <c r="M19" s="12"/>
      <c r="N19" s="10"/>
    </row>
    <row r="20" spans="2: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1" t="s">
        <v>27</v>
      </c>
      <c r="H20" s="1">
        <f>1-0.95</f>
        <v>5.0000000000000044E-2</v>
      </c>
      <c r="K20" s="14"/>
      <c r="L20" s="11"/>
      <c r="M20" s="11"/>
      <c r="N20" s="10"/>
      <c r="O20" s="10"/>
    </row>
    <row r="21" spans="2: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G21" s="1" t="s">
        <v>28</v>
      </c>
      <c r="H21" s="1">
        <f>H20/2</f>
        <v>2.5000000000000022E-2</v>
      </c>
      <c r="L21" s="10"/>
      <c r="M21" s="10"/>
      <c r="N21" s="10"/>
      <c r="O21" s="10"/>
    </row>
    <row r="22" spans="2: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G22" s="3" t="s">
        <v>29</v>
      </c>
      <c r="H22" s="5">
        <v>2.262</v>
      </c>
      <c r="L22" s="10"/>
      <c r="M22" s="10"/>
      <c r="N22" s="10"/>
      <c r="O22" s="10"/>
    </row>
    <row r="23" spans="2: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G24" s="1" t="s">
        <v>30</v>
      </c>
      <c r="H24" s="1" t="s">
        <v>31</v>
      </c>
      <c r="L24" s="10"/>
      <c r="M24" s="10"/>
      <c r="N24" s="10"/>
      <c r="O24" s="10"/>
    </row>
    <row r="25" spans="2:15">
      <c r="G25" s="1">
        <f>$H$14-($H$22*(H15/SQRT(10)))</f>
        <v>-24.930802715260288</v>
      </c>
      <c r="H25" s="1">
        <f>H14+(H22*(H15/SQRT(10)))</f>
        <v>-15.118371799659723</v>
      </c>
      <c r="K25" s="10"/>
      <c r="L25" s="10"/>
      <c r="M25" s="10"/>
      <c r="N25" s="10"/>
      <c r="O25" s="10"/>
    </row>
    <row r="27" spans="2:15">
      <c r="G27" s="1" t="s">
        <v>32</v>
      </c>
    </row>
    <row r="31" spans="2:15">
      <c r="G31" s="1" t="s">
        <v>35</v>
      </c>
      <c r="I31" s="1" t="s">
        <v>30</v>
      </c>
      <c r="J31" s="1" t="s">
        <v>31</v>
      </c>
    </row>
    <row r="32" spans="2:15">
      <c r="G32" s="1" t="s">
        <v>33</v>
      </c>
      <c r="H32" s="1">
        <v>1.833</v>
      </c>
      <c r="I32" s="5">
        <f>$H$14-($H$32*(H15/SQRT(10)))</f>
        <v>-24.00031357671196</v>
      </c>
      <c r="J32" s="1">
        <f>$H$14+(H32*($H$15/SQRT(10)))</f>
        <v>-16.048860938208051</v>
      </c>
    </row>
    <row r="33" spans="7:10">
      <c r="G33" s="1" t="s">
        <v>34</v>
      </c>
      <c r="H33" s="1">
        <v>3.25</v>
      </c>
      <c r="I33" s="5">
        <f>$H$14-($H$32*(H16/SQRT(10)))</f>
        <v>-20.024587257460006</v>
      </c>
      <c r="J33" s="1">
        <f>$H$14+(H33*($H$15/SQRT(10)))</f>
        <v>-12.97542711694236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02" zoomScaleNormal="102" zoomScalePageLayoutView="102" workbookViewId="0"/>
  </sheetViews>
  <sheetFormatPr baseColWidth="10" defaultColWidth="8.83203125" defaultRowHeight="11" x14ac:dyDescent="0"/>
  <cols>
    <col min="1" max="1" width="2" style="1" customWidth="1"/>
    <col min="2" max="2" width="10.1640625" style="1" customWidth="1"/>
    <col min="3" max="3" width="15.5" style="1" customWidth="1"/>
    <col min="4" max="4" width="14.33203125" style="1" customWidth="1"/>
    <col min="5" max="6" width="9.5" style="1" customWidth="1"/>
    <col min="7" max="7" width="8.83203125" style="1"/>
    <col min="8" max="8" width="11.1640625" style="1" customWidth="1"/>
    <col min="9" max="9" width="5.33203125" style="1" customWidth="1"/>
    <col min="10" max="10" width="33.5" style="1" customWidth="1"/>
    <col min="11" max="11" width="11.5" style="1" customWidth="1"/>
    <col min="12" max="12" width="5.5" style="1" customWidth="1"/>
    <col min="13" max="13" width="11.5" style="1" customWidth="1"/>
    <col min="14" max="16384" width="8.83203125" style="1"/>
  </cols>
  <sheetData>
    <row r="1" spans="2:18" ht="15">
      <c r="B1" s="2" t="s">
        <v>0</v>
      </c>
      <c r="C1" s="2"/>
    </row>
    <row r="2" spans="2:18">
      <c r="B2" s="3" t="s">
        <v>17</v>
      </c>
    </row>
    <row r="4" spans="2:18">
      <c r="B4" s="3" t="s">
        <v>2</v>
      </c>
      <c r="C4" s="1" t="s">
        <v>3</v>
      </c>
    </row>
    <row r="5" spans="2:18">
      <c r="B5" s="3"/>
      <c r="C5" s="1" t="s">
        <v>4</v>
      </c>
    </row>
    <row r="6" spans="2:18">
      <c r="B6" s="3" t="s">
        <v>6</v>
      </c>
      <c r="C6" s="1" t="s">
        <v>7</v>
      </c>
    </row>
    <row r="7" spans="2:18">
      <c r="B7" s="3" t="s">
        <v>8</v>
      </c>
      <c r="C7" s="1" t="s">
        <v>9</v>
      </c>
    </row>
    <row r="8" spans="2:18">
      <c r="B8" s="3" t="s">
        <v>10</v>
      </c>
      <c r="C8" s="1" t="s">
        <v>11</v>
      </c>
    </row>
    <row r="9" spans="2:18">
      <c r="B9" s="3" t="s">
        <v>12</v>
      </c>
      <c r="C9" s="1" t="s">
        <v>13</v>
      </c>
    </row>
    <row r="10" spans="2:18">
      <c r="B10" s="3" t="s">
        <v>19</v>
      </c>
      <c r="C10" s="1" t="s">
        <v>20</v>
      </c>
    </row>
    <row r="11" spans="2:18">
      <c r="B11" s="3"/>
    </row>
    <row r="12" spans="2:18">
      <c r="B12" s="3"/>
    </row>
    <row r="14" spans="2:18" ht="12" thickBot="1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2020-05-26T08:39:47Z</dcterms:modified>
</cp:coreProperties>
</file>