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C70A1516-8C9A-45F4-84ED-449EC07541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Hoja1!$C$4:$M$43</definedName>
    <definedName name="_xlnm.Extract" localSheetId="0">Hoja1!$C$90:$M$90</definedName>
    <definedName name="_xlnm.Criteria" localSheetId="0">Hoja1!$D$87:$E$88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2" l="1"/>
  <c r="K43" i="2" s="1"/>
  <c r="M42" i="2"/>
  <c r="K42" i="2" s="1"/>
  <c r="M41" i="2"/>
  <c r="K41" i="2"/>
  <c r="M40" i="2"/>
  <c r="K40" i="2" s="1"/>
  <c r="M39" i="2"/>
  <c r="K39" i="2"/>
  <c r="M38" i="2"/>
  <c r="K38" i="2" s="1"/>
  <c r="M37" i="2"/>
  <c r="K37" i="2"/>
  <c r="M36" i="2"/>
  <c r="K36" i="2" s="1"/>
  <c r="M35" i="2"/>
  <c r="K35" i="2"/>
  <c r="M34" i="2"/>
  <c r="K34" i="2" s="1"/>
  <c r="M33" i="2"/>
  <c r="K33" i="2"/>
  <c r="M32" i="2"/>
  <c r="K32" i="2" s="1"/>
  <c r="M31" i="2"/>
  <c r="K31" i="2"/>
  <c r="M30" i="2"/>
  <c r="K30" i="2" s="1"/>
  <c r="M29" i="2"/>
  <c r="K29" i="2"/>
  <c r="M28" i="2"/>
  <c r="K28" i="2" s="1"/>
  <c r="M27" i="2"/>
  <c r="K27" i="2"/>
  <c r="M26" i="2"/>
  <c r="K26" i="2" s="1"/>
  <c r="M25" i="2"/>
  <c r="K25" i="2"/>
  <c r="M24" i="2"/>
  <c r="K24" i="2" s="1"/>
  <c r="M23" i="2"/>
  <c r="K23" i="2"/>
  <c r="M22" i="2"/>
  <c r="K22" i="2" s="1"/>
  <c r="M21" i="2"/>
  <c r="K21" i="2"/>
  <c r="M20" i="2"/>
  <c r="K20" i="2" s="1"/>
  <c r="M19" i="2"/>
  <c r="K19" i="2"/>
  <c r="M18" i="2"/>
  <c r="K18" i="2" s="1"/>
  <c r="M17" i="2"/>
  <c r="K17" i="2"/>
  <c r="M16" i="2"/>
  <c r="K16" i="2" s="1"/>
  <c r="M15" i="2"/>
  <c r="K15" i="2"/>
  <c r="M14" i="2"/>
  <c r="K14" i="2" s="1"/>
  <c r="M13" i="2"/>
  <c r="K13" i="2"/>
  <c r="M12" i="2"/>
  <c r="K12" i="2" s="1"/>
  <c r="M11" i="2"/>
  <c r="K11" i="2"/>
  <c r="M10" i="2"/>
  <c r="K10" i="2" s="1"/>
  <c r="M9" i="2"/>
  <c r="K9" i="2"/>
  <c r="M8" i="2"/>
  <c r="K8" i="2" s="1"/>
  <c r="M7" i="2"/>
  <c r="K7" i="2"/>
  <c r="M6" i="2"/>
  <c r="K6" i="2" s="1"/>
  <c r="M5" i="2"/>
  <c r="K5" i="2"/>
</calcChain>
</file>

<file path=xl/sharedStrings.xml><?xml version="1.0" encoding="utf-8"?>
<sst xmlns="http://schemas.openxmlformats.org/spreadsheetml/2006/main" count="502" uniqueCount="36">
  <si>
    <t>Ejercicios para Filtros Avanzados</t>
  </si>
  <si>
    <t>Fecha</t>
  </si>
  <si>
    <t>Atendió</t>
  </si>
  <si>
    <t>Mesa</t>
  </si>
  <si>
    <t>Producto</t>
  </si>
  <si>
    <t>Categoría</t>
  </si>
  <si>
    <t xml:space="preserve">Precio </t>
  </si>
  <si>
    <t>Cantidad</t>
  </si>
  <si>
    <t>Costo</t>
  </si>
  <si>
    <t>Propina</t>
  </si>
  <si>
    <t>Tipo Cliente</t>
  </si>
  <si>
    <t>Total</t>
  </si>
  <si>
    <t>Mauricio Vasquez</t>
  </si>
  <si>
    <t>Café americano</t>
  </si>
  <si>
    <t>Bebida</t>
  </si>
  <si>
    <t>Nuevo</t>
  </si>
  <si>
    <t>Hamburguesa Carne</t>
  </si>
  <si>
    <t>Comida</t>
  </si>
  <si>
    <t>Corona</t>
  </si>
  <si>
    <t>Torta 3 leches</t>
  </si>
  <si>
    <t>Postre</t>
  </si>
  <si>
    <t>Alitas a la BBQ</t>
  </si>
  <si>
    <t>Frecuente</t>
  </si>
  <si>
    <t>Liz Portocarrero</t>
  </si>
  <si>
    <t>Lomo saltado</t>
  </si>
  <si>
    <t>Papa rellena</t>
  </si>
  <si>
    <t>Marilia Sanchez</t>
  </si>
  <si>
    <t>Naranjada</t>
  </si>
  <si>
    <t>Jorge Torres</t>
  </si>
  <si>
    <t>Jugo de papaya</t>
  </si>
  <si>
    <t>Vanessa Altamirano</t>
  </si>
  <si>
    <t>&gt;15,00</t>
  </si>
  <si>
    <t>*Be</t>
  </si>
  <si>
    <t>*Po</t>
  </si>
  <si>
    <t>&gt;10</t>
  </si>
  <si>
    <t>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</si>
</sst>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rgb="FF0D0D0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0" fillId="0" borderId="0" xfId="1" applyNumberFormat="1" applyFont="1" applyFill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Font="1"/>
    <xf numFmtId="0" fontId="2" fillId="3" borderId="3" xfId="0" applyFont="1" applyFill="1" applyBorder="1" applyAlignment="1">
      <alignment horizontal="left"/>
    </xf>
    <xf numFmtId="14" fontId="2" fillId="3" borderId="2" xfId="0" applyNumberFormat="1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2" fontId="2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orcentaje" xfId="1" builtinId="5"/>
  </cellStyles>
  <dxfs count="13">
    <dxf>
      <numFmt numFmtId="164" formatCode="&quot;S/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S/&quot;\ #,##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164" formatCode="&quot;S/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d/mm/yyyy"/>
      <alignment horizontal="left" vertical="bottom" textRotation="0" wrapText="0" indent="0" justifyLastLine="0" shrinkToFit="0" readingOrder="0"/>
    </dxf>
    <dxf>
      <numFmt numFmtId="165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Introducci&#243;n!A1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142875</xdr:rowOff>
    </xdr:from>
    <xdr:to>
      <xdr:col>1</xdr:col>
      <xdr:colOff>284405</xdr:colOff>
      <xdr:row>4</xdr:row>
      <xdr:rowOff>122480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86696-A10A-4E2C-B37E-6DB206ECB25B}"/>
            </a:ext>
          </a:extLst>
        </xdr:cNvPr>
        <xdr:cNvSpPr/>
      </xdr:nvSpPr>
      <xdr:spPr>
        <a:xfrm>
          <a:off x="180975" y="142875"/>
          <a:ext cx="865430" cy="865430"/>
        </a:xfrm>
        <a:prstGeom prst="ellipse">
          <a:avLst/>
        </a:prstGeom>
        <a:solidFill>
          <a:srgbClr val="EBF5F8"/>
        </a:solidFill>
        <a:ln w="142875">
          <a:solidFill>
            <a:srgbClr val="5380B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800" b="1">
              <a:solidFill>
                <a:srgbClr val="0F6159"/>
              </a:solidFill>
            </a:rPr>
            <a:t>08</a:t>
          </a:r>
          <a:endParaRPr lang="es-PE" b="1">
            <a:solidFill>
              <a:srgbClr val="0F6159"/>
            </a:solidFill>
          </a:endParaRPr>
        </a:p>
      </xdr:txBody>
    </xdr:sp>
    <xdr:clientData/>
  </xdr:twoCellAnchor>
  <xdr:twoCellAnchor>
    <xdr:from>
      <xdr:col>13</xdr:col>
      <xdr:colOff>247649</xdr:colOff>
      <xdr:row>40</xdr:row>
      <xdr:rowOff>76200</xdr:rowOff>
    </xdr:from>
    <xdr:to>
      <xdr:col>15</xdr:col>
      <xdr:colOff>47624</xdr:colOff>
      <xdr:row>47</xdr:row>
      <xdr:rowOff>28575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25E7DB29-9CE8-478A-9F39-7B2612D58824}"/>
            </a:ext>
          </a:extLst>
        </xdr:cNvPr>
        <xdr:cNvSpPr/>
      </xdr:nvSpPr>
      <xdr:spPr>
        <a:xfrm rot="1339307">
          <a:off x="10153649" y="7820025"/>
          <a:ext cx="1323975" cy="12858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57150</xdr:colOff>
      <xdr:row>47</xdr:row>
      <xdr:rowOff>9525</xdr:rowOff>
    </xdr:from>
    <xdr:to>
      <xdr:col>27</xdr:col>
      <xdr:colOff>620144</xdr:colOff>
      <xdr:row>49</xdr:row>
      <xdr:rowOff>85045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A3B4F74-E0DD-4550-A524-7551FDB53C62}"/>
            </a:ext>
          </a:extLst>
        </xdr:cNvPr>
        <xdr:cNvSpPr/>
      </xdr:nvSpPr>
      <xdr:spPr>
        <a:xfrm>
          <a:off x="11487150" y="9086850"/>
          <a:ext cx="9706994" cy="456520"/>
        </a:xfrm>
        <a:prstGeom prst="roundRect">
          <a:avLst>
            <a:gd name="adj" fmla="val 539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1.- Con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filtros avanzados: </a:t>
          </a:r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Muestra el tipo de cliente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frecuente</a:t>
          </a:r>
        </a:p>
      </xdr:txBody>
    </xdr:sp>
    <xdr:clientData/>
  </xdr:twoCellAnchor>
  <xdr:twoCellAnchor editAs="oneCell">
    <xdr:from>
      <xdr:col>15</xdr:col>
      <xdr:colOff>38100</xdr:colOff>
      <xdr:row>49</xdr:row>
      <xdr:rowOff>161925</xdr:rowOff>
    </xdr:from>
    <xdr:to>
      <xdr:col>25</xdr:col>
      <xdr:colOff>47129</xdr:colOff>
      <xdr:row>58</xdr:row>
      <xdr:rowOff>57375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F612C58-8396-4D5D-9598-F5478AA66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100" y="9620250"/>
          <a:ext cx="8487960" cy="1609950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62</xdr:row>
      <xdr:rowOff>28575</xdr:rowOff>
    </xdr:from>
    <xdr:to>
      <xdr:col>27</xdr:col>
      <xdr:colOff>582044</xdr:colOff>
      <xdr:row>64</xdr:row>
      <xdr:rowOff>104095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A8608D03-8733-4E81-91B7-0BC2AD876784}"/>
            </a:ext>
          </a:extLst>
        </xdr:cNvPr>
        <xdr:cNvSpPr/>
      </xdr:nvSpPr>
      <xdr:spPr>
        <a:xfrm>
          <a:off x="11449050" y="11963400"/>
          <a:ext cx="9706994" cy="456520"/>
        </a:xfrm>
        <a:prstGeom prst="roundRect">
          <a:avLst>
            <a:gd name="adj" fmla="val 5399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2.- Con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filtros avanzados: </a:t>
          </a:r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Muestra el tipo de cliente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frecuente y </a:t>
          </a:r>
          <a:r>
            <a:rPr lang="es-PE" sz="1100" b="0">
              <a:solidFill>
                <a:schemeClr val="tx1">
                  <a:lumMod val="95000"/>
                  <a:lumOff val="5000"/>
                </a:schemeClr>
              </a:solidFill>
            </a:rPr>
            <a:t>categoría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Bebida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0</xdr:colOff>
      <xdr:row>65</xdr:row>
      <xdr:rowOff>9525</xdr:rowOff>
    </xdr:from>
    <xdr:to>
      <xdr:col>24</xdr:col>
      <xdr:colOff>813044</xdr:colOff>
      <xdr:row>71</xdr:row>
      <xdr:rowOff>57316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B86A3D6-CF9F-4A50-B22E-24E098CE6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0" y="12515850"/>
          <a:ext cx="8440328" cy="1190791"/>
        </a:xfrm>
        <a:prstGeom prst="rect">
          <a:avLst/>
        </a:prstGeom>
      </xdr:spPr>
    </xdr:pic>
    <xdr:clientData/>
  </xdr:twoCellAnchor>
  <xdr:twoCellAnchor>
    <xdr:from>
      <xdr:col>15</xdr:col>
      <xdr:colOff>47625</xdr:colOff>
      <xdr:row>76</xdr:row>
      <xdr:rowOff>9525</xdr:rowOff>
    </xdr:from>
    <xdr:to>
      <xdr:col>27</xdr:col>
      <xdr:colOff>610619</xdr:colOff>
      <xdr:row>78</xdr:row>
      <xdr:rowOff>85045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B1423ABE-3B1F-44E5-8E87-AE0ABA416A84}"/>
            </a:ext>
          </a:extLst>
        </xdr:cNvPr>
        <xdr:cNvSpPr/>
      </xdr:nvSpPr>
      <xdr:spPr>
        <a:xfrm>
          <a:off x="11477625" y="14611350"/>
          <a:ext cx="9706994" cy="456520"/>
        </a:xfrm>
        <a:prstGeom prst="roundRect">
          <a:avLst>
            <a:gd name="adj" fmla="val 5399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3.- Con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filtros avanzados: </a:t>
          </a:r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Muestra el tipo de cliente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frecuente y </a:t>
          </a:r>
          <a:r>
            <a:rPr lang="es-PE" sz="1100" b="0">
              <a:solidFill>
                <a:schemeClr val="tx1">
                  <a:lumMod val="95000"/>
                  <a:lumOff val="5000"/>
                </a:schemeClr>
              </a:solidFill>
            </a:rPr>
            <a:t>categoría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Bebida y </a:t>
          </a:r>
          <a:r>
            <a:rPr lang="es-PE" sz="1100" b="0" baseline="0">
              <a:solidFill>
                <a:schemeClr val="tx1">
                  <a:lumMod val="95000"/>
                  <a:lumOff val="5000"/>
                </a:schemeClr>
              </a:solidFill>
            </a:rPr>
            <a:t>Producto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Corona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28575</xdr:colOff>
      <xdr:row>78</xdr:row>
      <xdr:rowOff>142875</xdr:rowOff>
    </xdr:from>
    <xdr:to>
      <xdr:col>24</xdr:col>
      <xdr:colOff>841619</xdr:colOff>
      <xdr:row>82</xdr:row>
      <xdr:rowOff>9613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DEB20D6-D6D9-4A67-8152-B1460B12D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58575" y="15125700"/>
          <a:ext cx="8440328" cy="628738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85</xdr:row>
      <xdr:rowOff>9525</xdr:rowOff>
    </xdr:from>
    <xdr:to>
      <xdr:col>27</xdr:col>
      <xdr:colOff>582044</xdr:colOff>
      <xdr:row>87</xdr:row>
      <xdr:rowOff>19050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DC125CA-6BD5-4BE4-8C47-7BB9E706AC42}"/>
            </a:ext>
          </a:extLst>
        </xdr:cNvPr>
        <xdr:cNvSpPr/>
      </xdr:nvSpPr>
      <xdr:spPr>
        <a:xfrm>
          <a:off x="11449050" y="16325850"/>
          <a:ext cx="9706994" cy="390525"/>
        </a:xfrm>
        <a:prstGeom prst="roundRect">
          <a:avLst>
            <a:gd name="adj" fmla="val 539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4.- Con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filtros avanzados: </a:t>
          </a:r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Muestra el tipo de cliente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frecuente y </a:t>
          </a:r>
          <a:r>
            <a:rPr lang="es-PE" sz="1100" b="0">
              <a:solidFill>
                <a:schemeClr val="tx1">
                  <a:lumMod val="95000"/>
                  <a:lumOff val="5000"/>
                </a:schemeClr>
              </a:solidFill>
            </a:rPr>
            <a:t>categoría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Bebida y </a:t>
          </a:r>
          <a:r>
            <a:rPr lang="es-PE" sz="1100" b="0" baseline="0">
              <a:solidFill>
                <a:schemeClr val="tx1">
                  <a:lumMod val="95000"/>
                  <a:lumOff val="5000"/>
                </a:schemeClr>
              </a:solidFill>
            </a:rPr>
            <a:t>Producto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Naranjada y Atendió </a:t>
          </a:r>
          <a:r>
            <a:rPr lang="es-PE" sz="1100" b="0" baseline="0">
              <a:solidFill>
                <a:schemeClr val="tx1">
                  <a:lumMod val="95000"/>
                  <a:lumOff val="5000"/>
                </a:schemeClr>
              </a:solidFill>
            </a:rPr>
            <a:t>Vanessa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Altamirano 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733425</xdr:colOff>
      <xdr:row>87</xdr:row>
      <xdr:rowOff>123825</xdr:rowOff>
    </xdr:from>
    <xdr:to>
      <xdr:col>24</xdr:col>
      <xdr:colOff>774943</xdr:colOff>
      <xdr:row>90</xdr:row>
      <xdr:rowOff>19115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E591756-A43A-4919-B929-D28817667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01425" y="16821150"/>
          <a:ext cx="8430802" cy="46679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94</xdr:row>
      <xdr:rowOff>85725</xdr:rowOff>
    </xdr:from>
    <xdr:to>
      <xdr:col>27</xdr:col>
      <xdr:colOff>562994</xdr:colOff>
      <xdr:row>96</xdr:row>
      <xdr:rowOff>95250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CF25ED7A-6ECE-47B6-94B4-0A05850D2760}"/>
            </a:ext>
          </a:extLst>
        </xdr:cNvPr>
        <xdr:cNvSpPr/>
      </xdr:nvSpPr>
      <xdr:spPr>
        <a:xfrm>
          <a:off x="11430000" y="18116550"/>
          <a:ext cx="9706994" cy="390525"/>
        </a:xfrm>
        <a:prstGeom prst="roundRect">
          <a:avLst>
            <a:gd name="adj" fmla="val 539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5.- Muestra los productos de la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mesa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1 y </a:t>
          </a:r>
          <a:r>
            <a:rPr lang="es-PE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precio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mayores a S/. 15.00 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9525</xdr:colOff>
      <xdr:row>97</xdr:row>
      <xdr:rowOff>9525</xdr:rowOff>
    </xdr:from>
    <xdr:to>
      <xdr:col>24</xdr:col>
      <xdr:colOff>822569</xdr:colOff>
      <xdr:row>101</xdr:row>
      <xdr:rowOff>57263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82FF889-88E1-4FA8-8735-AA99E32D3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9525" y="18611850"/>
          <a:ext cx="8440328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733425</xdr:colOff>
      <xdr:row>106</xdr:row>
      <xdr:rowOff>171450</xdr:rowOff>
    </xdr:from>
    <xdr:to>
      <xdr:col>24</xdr:col>
      <xdr:colOff>698732</xdr:colOff>
      <xdr:row>129</xdr:row>
      <xdr:rowOff>67272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15D66E8-72C3-4A27-B40C-82DAB59EE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01425" y="20488275"/>
          <a:ext cx="8354591" cy="4277322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104</xdr:row>
      <xdr:rowOff>47625</xdr:rowOff>
    </xdr:from>
    <xdr:to>
      <xdr:col>27</xdr:col>
      <xdr:colOff>582044</xdr:colOff>
      <xdr:row>106</xdr:row>
      <xdr:rowOff>57150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DD6FE37A-0822-447E-B9A0-9E80DACA7E00}"/>
            </a:ext>
          </a:extLst>
        </xdr:cNvPr>
        <xdr:cNvSpPr/>
      </xdr:nvSpPr>
      <xdr:spPr>
        <a:xfrm>
          <a:off x="11449050" y="19983450"/>
          <a:ext cx="9706994" cy="390525"/>
        </a:xfrm>
        <a:prstGeom prst="roundRect">
          <a:avLst>
            <a:gd name="adj" fmla="val 539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6.- Mostrar solo las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Categorías</a:t>
          </a:r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 Bebida y Postre</a:t>
          </a:r>
          <a:endParaRPr lang="es-PE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38100</xdr:colOff>
      <xdr:row>141</xdr:row>
      <xdr:rowOff>114300</xdr:rowOff>
    </xdr:from>
    <xdr:to>
      <xdr:col>25</xdr:col>
      <xdr:colOff>9023</xdr:colOff>
      <xdr:row>150</xdr:row>
      <xdr:rowOff>223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67694AB-BE0F-4363-B105-51DEA9534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68100" y="27098625"/>
          <a:ext cx="8449854" cy="1600423"/>
        </a:xfrm>
        <a:prstGeom prst="rect">
          <a:avLst/>
        </a:prstGeom>
      </xdr:spPr>
    </xdr:pic>
    <xdr:clientData/>
  </xdr:twoCellAnchor>
  <xdr:twoCellAnchor>
    <xdr:from>
      <xdr:col>14</xdr:col>
      <xdr:colOff>752475</xdr:colOff>
      <xdr:row>136</xdr:row>
      <xdr:rowOff>9525</xdr:rowOff>
    </xdr:from>
    <xdr:to>
      <xdr:col>27</xdr:col>
      <xdr:colOff>553469</xdr:colOff>
      <xdr:row>138</xdr:row>
      <xdr:rowOff>19050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F6B316A-FA5E-4658-BF39-28F724E99455}"/>
            </a:ext>
          </a:extLst>
        </xdr:cNvPr>
        <xdr:cNvSpPr/>
      </xdr:nvSpPr>
      <xdr:spPr>
        <a:xfrm>
          <a:off x="11420475" y="26041350"/>
          <a:ext cx="9706994" cy="390525"/>
        </a:xfrm>
        <a:prstGeom prst="roundRect">
          <a:avLst>
            <a:gd name="adj" fmla="val 539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7.- Mostrar las</a:t>
          </a:r>
          <a:r>
            <a:rPr lang="es-PE" sz="1100" baseline="0">
              <a:solidFill>
                <a:schemeClr val="tx1">
                  <a:lumMod val="95000"/>
                  <a:lumOff val="5000"/>
                </a:schemeClr>
              </a:solidFill>
            </a:rPr>
            <a:t> filas según el siguiente criterio.  </a:t>
          </a:r>
          <a:r>
            <a:rPr lang="es-PE" sz="1100" b="1">
              <a:solidFill>
                <a:schemeClr val="tx1">
                  <a:lumMod val="95000"/>
                  <a:lumOff val="5000"/>
                </a:schemeClr>
              </a:solidFill>
            </a:rPr>
            <a:t>Costo &gt;10  y &lt;20 (Rango de 11 - 19)</a:t>
          </a:r>
        </a:p>
      </xdr:txBody>
    </xdr:sp>
    <xdr:clientData/>
  </xdr:twoCellAnchor>
  <xdr:twoCellAnchor editAs="oneCell">
    <xdr:from>
      <xdr:col>15</xdr:col>
      <xdr:colOff>19050</xdr:colOff>
      <xdr:row>138</xdr:row>
      <xdr:rowOff>85725</xdr:rowOff>
    </xdr:from>
    <xdr:to>
      <xdr:col>24</xdr:col>
      <xdr:colOff>832203</xdr:colOff>
      <xdr:row>140</xdr:row>
      <xdr:rowOff>175576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6B0A512-EFE4-47F7-820F-655F43A72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49050" y="26498550"/>
          <a:ext cx="8440437" cy="4708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085CC-A504-462F-A303-B2C1B4D642E0}" name="Tabla14" displayName="Tabla14" ref="C4:M43" totalsRowShown="0" headerRowDxfId="12" dataDxfId="11">
  <tableColumns count="11">
    <tableColumn id="1" xr3:uid="{49E00328-0979-4DD3-B91B-BD53CB35628C}" name="Fecha" dataDxfId="10"/>
    <tableColumn id="2" xr3:uid="{AC695248-7E40-40C6-A956-4DB9410C28FC}" name="Atendió" dataDxfId="9"/>
    <tableColumn id="3" xr3:uid="{1D9FB4BA-2013-4CE2-9392-C72AB7072F2A}" name="Mesa" dataDxfId="8"/>
    <tableColumn id="4" xr3:uid="{2409EC0C-6A28-4EA0-B7B4-2619FAC4A3AE}" name="Producto" dataDxfId="7"/>
    <tableColumn id="5" xr3:uid="{2BBB5308-D1BD-4A0D-93CE-9562BB226C73}" name="Categoría" dataDxfId="6"/>
    <tableColumn id="6" xr3:uid="{6A906071-21AF-4CE0-955A-1C6146523B54}" name="Precio " dataDxfId="5"/>
    <tableColumn id="10" xr3:uid="{96C07232-6800-42D7-926C-49627D7E49BF}" name="Cantidad" dataDxfId="4"/>
    <tableColumn id="7" xr3:uid="{35356B3E-CF17-4A10-BAE3-3AF25E9F361B}" name="Costo" dataDxfId="3"/>
    <tableColumn id="8" xr3:uid="{C6876ED1-405D-4B2E-B89B-70B56558825A}" name="Propina" dataDxfId="2" dataCellStyle="Porcentaje">
      <calculatedColumnFormula>5%*Tabla14[[#This Row],[Total]]</calculatedColumnFormula>
    </tableColumn>
    <tableColumn id="9" xr3:uid="{99A8DC6E-F9DB-44CC-98C7-82EC43DE76C1}" name="Tipo Cliente" dataDxfId="1"/>
    <tableColumn id="12" xr3:uid="{64C8A00B-C113-450D-B331-A10192317052}" name="Total" dataDxfId="0">
      <calculatedColumnFormula>Tabla14[[#This Row],[Precio ]]*Tabla14[[#This Row],[Cantidad]]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46EF-3BE5-4B9C-8F18-FD360ACAE5AE}">
  <dimension ref="A1:AA172"/>
  <sheetViews>
    <sheetView tabSelected="1" topLeftCell="A32" zoomScale="85" zoomScaleNormal="85" workbookViewId="0">
      <selection activeCell="C62" sqref="C62:M62"/>
    </sheetView>
  </sheetViews>
  <sheetFormatPr baseColWidth="10" defaultRowHeight="15" x14ac:dyDescent="0.25"/>
  <cols>
    <col min="4" max="4" width="29.85546875" customWidth="1"/>
    <col min="17" max="17" width="23" customWidth="1"/>
    <col min="25" max="25" width="12.7109375" customWidth="1"/>
  </cols>
  <sheetData>
    <row r="1" spans="1:26" x14ac:dyDescent="0.25">
      <c r="A1" s="20"/>
    </row>
    <row r="2" spans="1:26" ht="24" thickBot="1" x14ac:dyDescent="0.4">
      <c r="C2" s="1" t="s">
        <v>0</v>
      </c>
      <c r="D2" s="2"/>
      <c r="E2" s="2"/>
      <c r="F2" s="2"/>
      <c r="G2" s="3"/>
      <c r="H2" s="3"/>
      <c r="I2" s="3"/>
      <c r="J2" s="3"/>
      <c r="K2" s="3"/>
      <c r="L2" s="3"/>
      <c r="M2" s="3"/>
    </row>
    <row r="3" spans="1:26" ht="15.75" thickTop="1" x14ac:dyDescent="0.25"/>
    <row r="4" spans="1:26" x14ac:dyDescent="0.25">
      <c r="C4" s="4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6" t="s">
        <v>6</v>
      </c>
      <c r="I4" s="7" t="s">
        <v>7</v>
      </c>
      <c r="J4" s="6" t="s">
        <v>8</v>
      </c>
      <c r="K4" s="5" t="s">
        <v>9</v>
      </c>
      <c r="L4" s="5" t="s">
        <v>10</v>
      </c>
      <c r="M4" s="5" t="s">
        <v>11</v>
      </c>
    </row>
    <row r="5" spans="1:26" x14ac:dyDescent="0.25">
      <c r="C5" s="4">
        <v>43862</v>
      </c>
      <c r="D5" s="4" t="s">
        <v>12</v>
      </c>
      <c r="E5" s="5">
        <v>1</v>
      </c>
      <c r="F5" s="5" t="s">
        <v>13</v>
      </c>
      <c r="G5" s="5" t="s">
        <v>14</v>
      </c>
      <c r="H5" s="6">
        <v>9</v>
      </c>
      <c r="I5" s="7">
        <v>1</v>
      </c>
      <c r="J5" s="6">
        <v>6</v>
      </c>
      <c r="K5" s="8">
        <f>5%*Tabla14[[#This Row],[Total]]</f>
        <v>0.45</v>
      </c>
      <c r="L5" s="5" t="s">
        <v>15</v>
      </c>
      <c r="M5" s="6">
        <f>Tabla14[[#This Row],[Precio ]]*Tabla14[[#This Row],[Cantidad]]</f>
        <v>9</v>
      </c>
      <c r="P5" s="22" t="s">
        <v>1</v>
      </c>
      <c r="Q5" s="21" t="s">
        <v>2</v>
      </c>
      <c r="R5" s="21" t="s">
        <v>3</v>
      </c>
      <c r="S5" s="21" t="s">
        <v>4</v>
      </c>
      <c r="T5" s="21" t="s">
        <v>5</v>
      </c>
      <c r="U5" s="23" t="s">
        <v>6</v>
      </c>
      <c r="V5" s="24" t="s">
        <v>7</v>
      </c>
      <c r="W5" s="23" t="s">
        <v>8</v>
      </c>
      <c r="X5" s="21" t="s">
        <v>9</v>
      </c>
      <c r="Y5" s="21" t="s">
        <v>10</v>
      </c>
      <c r="Z5" s="25" t="s">
        <v>11</v>
      </c>
    </row>
    <row r="6" spans="1:26" x14ac:dyDescent="0.25">
      <c r="C6" s="4">
        <v>43862</v>
      </c>
      <c r="D6" s="4" t="s">
        <v>12</v>
      </c>
      <c r="E6" s="5">
        <v>1</v>
      </c>
      <c r="F6" s="5" t="s">
        <v>16</v>
      </c>
      <c r="G6" s="5" t="s">
        <v>17</v>
      </c>
      <c r="H6" s="6">
        <v>15</v>
      </c>
      <c r="I6" s="7">
        <v>1</v>
      </c>
      <c r="J6" s="6">
        <v>11</v>
      </c>
      <c r="K6" s="8">
        <f>5%*Tabla14[[#This Row],[Total]]</f>
        <v>0.75</v>
      </c>
      <c r="L6" s="5" t="s">
        <v>15</v>
      </c>
      <c r="M6" s="6">
        <f>Tabla14[[#This Row],[Precio ]]*Tabla14[[#This Row],[Cantidad]]</f>
        <v>15</v>
      </c>
      <c r="P6" s="4"/>
      <c r="Q6" s="4"/>
      <c r="R6" s="5"/>
      <c r="S6" s="5"/>
      <c r="T6" s="5"/>
      <c r="U6" s="6"/>
      <c r="V6" s="7"/>
      <c r="W6" s="6"/>
      <c r="X6" s="8"/>
      <c r="Y6" s="5" t="s">
        <v>22</v>
      </c>
      <c r="Z6" s="6"/>
    </row>
    <row r="7" spans="1:26" x14ac:dyDescent="0.25">
      <c r="C7" s="4">
        <v>43862</v>
      </c>
      <c r="D7" s="4" t="s">
        <v>12</v>
      </c>
      <c r="E7" s="5">
        <v>1</v>
      </c>
      <c r="F7" s="5" t="s">
        <v>18</v>
      </c>
      <c r="G7" s="5" t="s">
        <v>14</v>
      </c>
      <c r="H7" s="6">
        <v>11</v>
      </c>
      <c r="I7" s="7">
        <v>1</v>
      </c>
      <c r="J7" s="6">
        <v>6</v>
      </c>
      <c r="K7" s="8">
        <f>5%*Tabla14[[#This Row],[Total]]</f>
        <v>0.55000000000000004</v>
      </c>
      <c r="L7" s="5" t="s">
        <v>15</v>
      </c>
      <c r="M7" s="6">
        <f>Tabla14[[#This Row],[Precio ]]*Tabla14[[#This Row],[Cantidad]]</f>
        <v>11</v>
      </c>
    </row>
    <row r="8" spans="1:26" x14ac:dyDescent="0.25">
      <c r="C8" s="4">
        <v>44228</v>
      </c>
      <c r="D8" s="4" t="s">
        <v>12</v>
      </c>
      <c r="E8" s="5">
        <v>1</v>
      </c>
      <c r="F8" s="5" t="s">
        <v>19</v>
      </c>
      <c r="G8" s="5" t="s">
        <v>20</v>
      </c>
      <c r="H8" s="6">
        <v>8</v>
      </c>
      <c r="I8" s="7">
        <v>1</v>
      </c>
      <c r="J8" s="6">
        <v>5</v>
      </c>
      <c r="K8" s="8">
        <f>5%*Tabla14[[#This Row],[Total]]</f>
        <v>0.4</v>
      </c>
      <c r="L8" s="5" t="s">
        <v>15</v>
      </c>
      <c r="M8" s="6">
        <f>Tabla14[[#This Row],[Precio ]]*Tabla14[[#This Row],[Cantidad]]</f>
        <v>8</v>
      </c>
      <c r="P8" s="26" t="s">
        <v>1</v>
      </c>
      <c r="Q8" s="27" t="s">
        <v>2</v>
      </c>
      <c r="R8" s="27" t="s">
        <v>3</v>
      </c>
      <c r="S8" s="27" t="s">
        <v>4</v>
      </c>
      <c r="T8" s="27" t="s">
        <v>5</v>
      </c>
      <c r="U8" s="28" t="s">
        <v>6</v>
      </c>
      <c r="V8" s="29" t="s">
        <v>7</v>
      </c>
      <c r="W8" s="28" t="s">
        <v>8</v>
      </c>
      <c r="X8" s="27" t="s">
        <v>9</v>
      </c>
      <c r="Y8" s="27" t="s">
        <v>10</v>
      </c>
      <c r="Z8" s="27" t="s">
        <v>11</v>
      </c>
    </row>
    <row r="9" spans="1:26" x14ac:dyDescent="0.25">
      <c r="C9" s="4">
        <v>44228</v>
      </c>
      <c r="D9" s="4" t="s">
        <v>12</v>
      </c>
      <c r="E9" s="5">
        <v>1</v>
      </c>
      <c r="F9" s="5" t="s">
        <v>21</v>
      </c>
      <c r="G9" s="5" t="s">
        <v>17</v>
      </c>
      <c r="H9" s="6">
        <v>35</v>
      </c>
      <c r="I9" s="7">
        <v>1</v>
      </c>
      <c r="J9" s="6">
        <v>25</v>
      </c>
      <c r="K9" s="8">
        <f>5%*Tabla14[[#This Row],[Total]]</f>
        <v>1.75</v>
      </c>
      <c r="L9" s="5" t="s">
        <v>22</v>
      </c>
      <c r="M9" s="6">
        <f>Tabla14[[#This Row],[Precio ]]*Tabla14[[#This Row],[Cantidad]]</f>
        <v>35</v>
      </c>
      <c r="P9" s="4">
        <v>44228</v>
      </c>
      <c r="Q9" s="4" t="s">
        <v>12</v>
      </c>
      <c r="R9" s="5">
        <v>1</v>
      </c>
      <c r="S9" s="5" t="s">
        <v>21</v>
      </c>
      <c r="T9" s="5" t="s">
        <v>17</v>
      </c>
      <c r="U9" s="6">
        <v>35</v>
      </c>
      <c r="V9" s="7">
        <v>1</v>
      </c>
      <c r="W9" s="6">
        <v>25</v>
      </c>
      <c r="X9" s="8">
        <v>1.75</v>
      </c>
      <c r="Y9" s="5" t="s">
        <v>22</v>
      </c>
      <c r="Z9" s="6">
        <v>35</v>
      </c>
    </row>
    <row r="10" spans="1:26" x14ac:dyDescent="0.25">
      <c r="C10" s="4">
        <v>44229</v>
      </c>
      <c r="D10" s="4" t="s">
        <v>23</v>
      </c>
      <c r="E10" s="5">
        <v>2</v>
      </c>
      <c r="F10" s="5" t="s">
        <v>18</v>
      </c>
      <c r="G10" s="5" t="s">
        <v>14</v>
      </c>
      <c r="H10" s="6">
        <v>11</v>
      </c>
      <c r="I10" s="7">
        <v>2</v>
      </c>
      <c r="J10" s="6">
        <v>6</v>
      </c>
      <c r="K10" s="8">
        <f>5%*Tabla14[[#This Row],[Total]]</f>
        <v>1.1000000000000001</v>
      </c>
      <c r="L10" s="5" t="s">
        <v>22</v>
      </c>
      <c r="M10" s="6">
        <f>Tabla14[[#This Row],[Precio ]]*Tabla14[[#This Row],[Cantidad]]</f>
        <v>22</v>
      </c>
      <c r="P10" s="4">
        <v>44229</v>
      </c>
      <c r="Q10" s="4" t="s">
        <v>23</v>
      </c>
      <c r="R10" s="5">
        <v>2</v>
      </c>
      <c r="S10" s="5" t="s">
        <v>18</v>
      </c>
      <c r="T10" s="5" t="s">
        <v>14</v>
      </c>
      <c r="U10" s="6">
        <v>11</v>
      </c>
      <c r="V10" s="7">
        <v>2</v>
      </c>
      <c r="W10" s="6">
        <v>6</v>
      </c>
      <c r="X10" s="8">
        <v>1.1000000000000001</v>
      </c>
      <c r="Y10" s="5" t="s">
        <v>22</v>
      </c>
      <c r="Z10" s="6">
        <v>22</v>
      </c>
    </row>
    <row r="11" spans="1:26" x14ac:dyDescent="0.25">
      <c r="C11" s="4">
        <v>44229</v>
      </c>
      <c r="D11" s="4" t="s">
        <v>23</v>
      </c>
      <c r="E11" s="5">
        <v>2</v>
      </c>
      <c r="F11" s="5" t="s">
        <v>24</v>
      </c>
      <c r="G11" s="5" t="s">
        <v>17</v>
      </c>
      <c r="H11" s="6">
        <v>29</v>
      </c>
      <c r="I11" s="7">
        <v>1</v>
      </c>
      <c r="J11" s="6">
        <v>18</v>
      </c>
      <c r="K11" s="8">
        <f>5%*Tabla14[[#This Row],[Total]]</f>
        <v>1.4500000000000002</v>
      </c>
      <c r="L11" s="5" t="s">
        <v>15</v>
      </c>
      <c r="M11" s="6">
        <f>Tabla14[[#This Row],[Precio ]]*Tabla14[[#This Row],[Cantidad]]</f>
        <v>29</v>
      </c>
      <c r="P11" s="4">
        <v>44958</v>
      </c>
      <c r="Q11" s="4" t="s">
        <v>12</v>
      </c>
      <c r="R11" s="5">
        <v>1</v>
      </c>
      <c r="S11" s="5" t="s">
        <v>21</v>
      </c>
      <c r="T11" s="5" t="s">
        <v>17</v>
      </c>
      <c r="U11" s="6">
        <v>35</v>
      </c>
      <c r="V11" s="7">
        <v>1</v>
      </c>
      <c r="W11" s="6">
        <v>25</v>
      </c>
      <c r="X11" s="8">
        <v>1.75</v>
      </c>
      <c r="Y11" s="5" t="s">
        <v>22</v>
      </c>
      <c r="Z11" s="6">
        <v>35</v>
      </c>
    </row>
    <row r="12" spans="1:26" x14ac:dyDescent="0.25">
      <c r="C12" s="4">
        <v>44594</v>
      </c>
      <c r="D12" s="4" t="s">
        <v>23</v>
      </c>
      <c r="E12" s="5">
        <v>2</v>
      </c>
      <c r="F12" s="5" t="s">
        <v>25</v>
      </c>
      <c r="G12" s="5" t="s">
        <v>17</v>
      </c>
      <c r="H12" s="6">
        <v>8</v>
      </c>
      <c r="I12" s="7">
        <v>1</v>
      </c>
      <c r="J12" s="6">
        <v>5</v>
      </c>
      <c r="K12" s="8">
        <f>5%*Tabla14[[#This Row],[Total]]</f>
        <v>0.4</v>
      </c>
      <c r="L12" s="5" t="s">
        <v>15</v>
      </c>
      <c r="M12" s="6">
        <f>Tabla14[[#This Row],[Precio ]]*Tabla14[[#This Row],[Cantidad]]</f>
        <v>8</v>
      </c>
      <c r="P12" s="4">
        <v>44959</v>
      </c>
      <c r="Q12" s="4" t="s">
        <v>23</v>
      </c>
      <c r="R12" s="5">
        <v>2</v>
      </c>
      <c r="S12" s="5" t="s">
        <v>18</v>
      </c>
      <c r="T12" s="5" t="s">
        <v>14</v>
      </c>
      <c r="U12" s="6">
        <v>11</v>
      </c>
      <c r="V12" s="7">
        <v>2</v>
      </c>
      <c r="W12" s="6">
        <v>6</v>
      </c>
      <c r="X12" s="8">
        <v>1.1000000000000001</v>
      </c>
      <c r="Y12" s="5" t="s">
        <v>22</v>
      </c>
      <c r="Z12" s="6">
        <v>22</v>
      </c>
    </row>
    <row r="13" spans="1:26" x14ac:dyDescent="0.25">
      <c r="C13" s="4">
        <v>44594</v>
      </c>
      <c r="D13" s="4" t="s">
        <v>23</v>
      </c>
      <c r="E13" s="5">
        <v>2</v>
      </c>
      <c r="F13" s="5" t="s">
        <v>13</v>
      </c>
      <c r="G13" s="5" t="s">
        <v>14</v>
      </c>
      <c r="H13" s="6">
        <v>9</v>
      </c>
      <c r="I13" s="7">
        <v>1</v>
      </c>
      <c r="J13" s="6">
        <v>6</v>
      </c>
      <c r="K13" s="8">
        <f>5%*Tabla14[[#This Row],[Total]]</f>
        <v>0.45</v>
      </c>
      <c r="L13" s="5" t="s">
        <v>15</v>
      </c>
      <c r="M13" s="6">
        <f>Tabla14[[#This Row],[Precio ]]*Tabla14[[#This Row],[Cantidad]]</f>
        <v>9</v>
      </c>
      <c r="P13" s="4">
        <v>44960</v>
      </c>
      <c r="Q13" s="4" t="s">
        <v>26</v>
      </c>
      <c r="R13" s="5">
        <v>1</v>
      </c>
      <c r="S13" s="5" t="s">
        <v>27</v>
      </c>
      <c r="T13" s="5" t="s">
        <v>14</v>
      </c>
      <c r="U13" s="6">
        <v>9</v>
      </c>
      <c r="V13" s="7">
        <v>2</v>
      </c>
      <c r="W13" s="6">
        <v>7</v>
      </c>
      <c r="X13" s="8">
        <v>0.9</v>
      </c>
      <c r="Y13" s="5" t="s">
        <v>22</v>
      </c>
      <c r="Z13" s="6">
        <v>18</v>
      </c>
    </row>
    <row r="14" spans="1:26" x14ac:dyDescent="0.25">
      <c r="C14" s="4">
        <v>44594</v>
      </c>
      <c r="D14" s="4" t="s">
        <v>23</v>
      </c>
      <c r="E14" s="5">
        <v>2</v>
      </c>
      <c r="F14" s="5" t="s">
        <v>21</v>
      </c>
      <c r="G14" s="5" t="s">
        <v>17</v>
      </c>
      <c r="H14" s="6">
        <v>35</v>
      </c>
      <c r="I14" s="7">
        <v>1</v>
      </c>
      <c r="J14" s="6">
        <v>25</v>
      </c>
      <c r="K14" s="8">
        <f>5%*Tabla14[[#This Row],[Total]]</f>
        <v>1.75</v>
      </c>
      <c r="L14" s="5" t="s">
        <v>15</v>
      </c>
      <c r="M14" s="6">
        <f>Tabla14[[#This Row],[Precio ]]*Tabla14[[#This Row],[Cantidad]]</f>
        <v>35</v>
      </c>
      <c r="P14" s="4">
        <v>44990</v>
      </c>
      <c r="Q14" s="4" t="s">
        <v>26</v>
      </c>
      <c r="R14" s="5">
        <v>5</v>
      </c>
      <c r="S14" s="5" t="s">
        <v>13</v>
      </c>
      <c r="T14" s="5" t="s">
        <v>14</v>
      </c>
      <c r="U14" s="6">
        <v>9</v>
      </c>
      <c r="V14" s="7">
        <v>1</v>
      </c>
      <c r="W14" s="6">
        <v>6</v>
      </c>
      <c r="X14" s="8">
        <v>0.45</v>
      </c>
      <c r="Y14" s="5" t="s">
        <v>22</v>
      </c>
      <c r="Z14" s="6">
        <v>9</v>
      </c>
    </row>
    <row r="15" spans="1:26" x14ac:dyDescent="0.25">
      <c r="C15" s="4">
        <v>44594</v>
      </c>
      <c r="D15" s="4" t="s">
        <v>23</v>
      </c>
      <c r="E15" s="5">
        <v>2</v>
      </c>
      <c r="F15" s="5" t="s">
        <v>13</v>
      </c>
      <c r="G15" s="5" t="s">
        <v>14</v>
      </c>
      <c r="H15" s="6">
        <v>9</v>
      </c>
      <c r="I15" s="7">
        <v>1</v>
      </c>
      <c r="J15" s="6">
        <v>6</v>
      </c>
      <c r="K15" s="8">
        <f>5%*Tabla14[[#This Row],[Total]]</f>
        <v>0.45</v>
      </c>
      <c r="L15" s="5" t="s">
        <v>15</v>
      </c>
      <c r="M15" s="6">
        <f>Tabla14[[#This Row],[Precio ]]*Tabla14[[#This Row],[Cantidad]]</f>
        <v>9</v>
      </c>
      <c r="P15" s="4">
        <v>44991</v>
      </c>
      <c r="Q15" s="4" t="s">
        <v>30</v>
      </c>
      <c r="R15" s="5">
        <v>1</v>
      </c>
      <c r="S15" s="5" t="s">
        <v>27</v>
      </c>
      <c r="T15" s="5" t="s">
        <v>14</v>
      </c>
      <c r="U15" s="6">
        <v>9</v>
      </c>
      <c r="V15" s="7">
        <v>1</v>
      </c>
      <c r="W15" s="6">
        <v>7</v>
      </c>
      <c r="X15" s="8">
        <v>0.45</v>
      </c>
      <c r="Y15" s="5" t="s">
        <v>22</v>
      </c>
      <c r="Z15" s="6">
        <v>9</v>
      </c>
    </row>
    <row r="16" spans="1:26" x14ac:dyDescent="0.25">
      <c r="C16" s="4">
        <v>44594</v>
      </c>
      <c r="D16" s="4" t="s">
        <v>23</v>
      </c>
      <c r="E16" s="5">
        <v>2</v>
      </c>
      <c r="F16" s="5" t="s">
        <v>21</v>
      </c>
      <c r="G16" s="5" t="s">
        <v>17</v>
      </c>
      <c r="H16" s="6">
        <v>35</v>
      </c>
      <c r="I16" s="7">
        <v>1</v>
      </c>
      <c r="J16" s="6">
        <v>25</v>
      </c>
      <c r="K16" s="8">
        <f>5%*Tabla14[[#This Row],[Total]]</f>
        <v>1.75</v>
      </c>
      <c r="L16" s="5" t="s">
        <v>15</v>
      </c>
      <c r="M16" s="6">
        <f>Tabla14[[#This Row],[Precio ]]*Tabla14[[#This Row],[Cantidad]]</f>
        <v>35</v>
      </c>
    </row>
    <row r="17" spans="3:27" x14ac:dyDescent="0.25">
      <c r="C17" s="4">
        <v>44958</v>
      </c>
      <c r="D17" s="4" t="s">
        <v>12</v>
      </c>
      <c r="E17" s="5">
        <v>1</v>
      </c>
      <c r="F17" s="5" t="s">
        <v>13</v>
      </c>
      <c r="G17" s="5" t="s">
        <v>14</v>
      </c>
      <c r="H17" s="6">
        <v>9</v>
      </c>
      <c r="I17" s="7">
        <v>1</v>
      </c>
      <c r="J17" s="6">
        <v>6</v>
      </c>
      <c r="K17" s="8">
        <f>5%*Tabla14[[#This Row],[Total]]</f>
        <v>0.45</v>
      </c>
      <c r="L17" s="5" t="s">
        <v>15</v>
      </c>
      <c r="M17" s="6">
        <f>Tabla14[[#This Row],[Precio ]]*Tabla14[[#This Row],[Cantidad]]</f>
        <v>9</v>
      </c>
    </row>
    <row r="18" spans="3:27" x14ac:dyDescent="0.25">
      <c r="C18" s="4">
        <v>44958</v>
      </c>
      <c r="D18" s="4" t="s">
        <v>12</v>
      </c>
      <c r="E18" s="5">
        <v>1</v>
      </c>
      <c r="F18" s="5" t="s">
        <v>16</v>
      </c>
      <c r="G18" s="5" t="s">
        <v>17</v>
      </c>
      <c r="H18" s="6">
        <v>15</v>
      </c>
      <c r="I18" s="7">
        <v>1</v>
      </c>
      <c r="J18" s="6">
        <v>11</v>
      </c>
      <c r="K18" s="8">
        <f>5%*Tabla14[[#This Row],[Total]]</f>
        <v>0.75</v>
      </c>
      <c r="L18" s="5" t="s">
        <v>15</v>
      </c>
      <c r="M18" s="6">
        <f>Tabla14[[#This Row],[Precio ]]*Tabla14[[#This Row],[Cantidad]]</f>
        <v>15</v>
      </c>
    </row>
    <row r="19" spans="3:27" x14ac:dyDescent="0.25">
      <c r="C19" s="4">
        <v>44958</v>
      </c>
      <c r="D19" s="4" t="s">
        <v>12</v>
      </c>
      <c r="E19" s="5">
        <v>1</v>
      </c>
      <c r="F19" s="5" t="s">
        <v>18</v>
      </c>
      <c r="G19" s="5" t="s">
        <v>14</v>
      </c>
      <c r="H19" s="6">
        <v>11</v>
      </c>
      <c r="I19" s="7">
        <v>1</v>
      </c>
      <c r="J19" s="6">
        <v>6</v>
      </c>
      <c r="K19" s="8">
        <f>5%*Tabla14[[#This Row],[Total]]</f>
        <v>0.55000000000000004</v>
      </c>
      <c r="L19" s="5" t="s">
        <v>15</v>
      </c>
      <c r="M19" s="6">
        <f>Tabla14[[#This Row],[Precio ]]*Tabla14[[#This Row],[Cantidad]]</f>
        <v>11</v>
      </c>
      <c r="P19" s="22" t="s">
        <v>1</v>
      </c>
      <c r="Q19" s="21" t="s">
        <v>2</v>
      </c>
      <c r="R19" s="21" t="s">
        <v>3</v>
      </c>
      <c r="S19" s="21" t="s">
        <v>4</v>
      </c>
      <c r="T19" s="21" t="s">
        <v>5</v>
      </c>
      <c r="U19" s="23" t="s">
        <v>6</v>
      </c>
      <c r="V19" s="24" t="s">
        <v>7</v>
      </c>
      <c r="W19" s="23" t="s">
        <v>8</v>
      </c>
      <c r="X19" s="21" t="s">
        <v>9</v>
      </c>
      <c r="Y19" s="21" t="s">
        <v>10</v>
      </c>
      <c r="Z19" s="25" t="s">
        <v>11</v>
      </c>
    </row>
    <row r="20" spans="3:27" x14ac:dyDescent="0.25">
      <c r="C20" s="4">
        <v>44958</v>
      </c>
      <c r="D20" s="4" t="s">
        <v>12</v>
      </c>
      <c r="E20" s="5">
        <v>1</v>
      </c>
      <c r="F20" s="5" t="s">
        <v>19</v>
      </c>
      <c r="G20" s="5" t="s">
        <v>20</v>
      </c>
      <c r="H20" s="6">
        <v>8</v>
      </c>
      <c r="I20" s="7">
        <v>1</v>
      </c>
      <c r="J20" s="6">
        <v>5</v>
      </c>
      <c r="K20" s="8">
        <f>5%*Tabla14[[#This Row],[Total]]</f>
        <v>0.4</v>
      </c>
      <c r="L20" s="5" t="s">
        <v>15</v>
      </c>
      <c r="M20" s="6">
        <f>Tabla14[[#This Row],[Precio ]]*Tabla14[[#This Row],[Cantidad]]</f>
        <v>8</v>
      </c>
      <c r="P20" s="4"/>
      <c r="Q20" s="4"/>
      <c r="R20" s="5"/>
      <c r="T20" s="5" t="s">
        <v>14</v>
      </c>
      <c r="U20" s="6"/>
      <c r="V20" s="7"/>
      <c r="W20" s="6"/>
      <c r="X20" s="8"/>
      <c r="Y20" s="5" t="s">
        <v>22</v>
      </c>
      <c r="Z20" s="6"/>
    </row>
    <row r="21" spans="3:27" x14ac:dyDescent="0.25">
      <c r="C21" s="4">
        <v>44958</v>
      </c>
      <c r="D21" s="4" t="s">
        <v>12</v>
      </c>
      <c r="E21" s="5">
        <v>1</v>
      </c>
      <c r="F21" s="5" t="s">
        <v>21</v>
      </c>
      <c r="G21" s="5" t="s">
        <v>17</v>
      </c>
      <c r="H21" s="6">
        <v>35</v>
      </c>
      <c r="I21" s="7">
        <v>1</v>
      </c>
      <c r="J21" s="6">
        <v>25</v>
      </c>
      <c r="K21" s="8">
        <f>5%*Tabla14[[#This Row],[Total]]</f>
        <v>1.75</v>
      </c>
      <c r="L21" s="5" t="s">
        <v>22</v>
      </c>
      <c r="M21" s="6">
        <f>Tabla14[[#This Row],[Precio ]]*Tabla14[[#This Row],[Cantidad]]</f>
        <v>35</v>
      </c>
    </row>
    <row r="22" spans="3:27" x14ac:dyDescent="0.25">
      <c r="C22" s="4">
        <v>44959</v>
      </c>
      <c r="D22" s="4" t="s">
        <v>23</v>
      </c>
      <c r="E22" s="5">
        <v>2</v>
      </c>
      <c r="F22" s="5" t="s">
        <v>18</v>
      </c>
      <c r="G22" s="5" t="s">
        <v>14</v>
      </c>
      <c r="H22" s="6">
        <v>11</v>
      </c>
      <c r="I22" s="7">
        <v>2</v>
      </c>
      <c r="J22" s="6">
        <v>6</v>
      </c>
      <c r="K22" s="8">
        <f>5%*Tabla14[[#This Row],[Total]]</f>
        <v>1.1000000000000001</v>
      </c>
      <c r="L22" s="5" t="s">
        <v>22</v>
      </c>
      <c r="M22" s="6">
        <f>Tabla14[[#This Row],[Precio ]]*Tabla14[[#This Row],[Cantidad]]</f>
        <v>22</v>
      </c>
      <c r="P22" s="26" t="s">
        <v>1</v>
      </c>
      <c r="Q22" s="27" t="s">
        <v>2</v>
      </c>
      <c r="R22" s="27" t="s">
        <v>3</v>
      </c>
      <c r="S22" s="27" t="s">
        <v>4</v>
      </c>
      <c r="T22" s="27" t="s">
        <v>5</v>
      </c>
      <c r="U22" s="28" t="s">
        <v>6</v>
      </c>
      <c r="V22" s="29" t="s">
        <v>7</v>
      </c>
      <c r="W22" s="28" t="s">
        <v>8</v>
      </c>
      <c r="X22" s="27" t="s">
        <v>9</v>
      </c>
      <c r="Y22" s="27" t="s">
        <v>10</v>
      </c>
      <c r="Z22" s="27" t="s">
        <v>11</v>
      </c>
    </row>
    <row r="23" spans="3:27" x14ac:dyDescent="0.25">
      <c r="C23" s="4">
        <v>44959</v>
      </c>
      <c r="D23" s="4" t="s">
        <v>23</v>
      </c>
      <c r="E23" s="5">
        <v>2</v>
      </c>
      <c r="F23" s="5" t="s">
        <v>24</v>
      </c>
      <c r="G23" s="5" t="s">
        <v>17</v>
      </c>
      <c r="H23" s="6">
        <v>29</v>
      </c>
      <c r="I23" s="7">
        <v>1</v>
      </c>
      <c r="J23" s="6">
        <v>18</v>
      </c>
      <c r="K23" s="8">
        <f>5%*Tabla14[[#This Row],[Total]]</f>
        <v>1.4500000000000002</v>
      </c>
      <c r="L23" s="5" t="s">
        <v>15</v>
      </c>
      <c r="M23" s="6">
        <f>Tabla14[[#This Row],[Precio ]]*Tabla14[[#This Row],[Cantidad]]</f>
        <v>29</v>
      </c>
      <c r="P23" s="4">
        <v>44229</v>
      </c>
      <c r="Q23" s="4" t="s">
        <v>23</v>
      </c>
      <c r="R23" s="5">
        <v>2</v>
      </c>
      <c r="S23" s="5" t="s">
        <v>18</v>
      </c>
      <c r="T23" s="5" t="s">
        <v>14</v>
      </c>
      <c r="U23" s="6">
        <v>11</v>
      </c>
      <c r="V23" s="7">
        <v>2</v>
      </c>
      <c r="W23" s="6">
        <v>6</v>
      </c>
      <c r="X23" s="8">
        <v>1.1000000000000001</v>
      </c>
      <c r="Y23" s="5" t="s">
        <v>22</v>
      </c>
      <c r="Z23" s="6">
        <v>22</v>
      </c>
    </row>
    <row r="24" spans="3:27" x14ac:dyDescent="0.25">
      <c r="C24" s="4">
        <v>44959</v>
      </c>
      <c r="D24" s="4" t="s">
        <v>23</v>
      </c>
      <c r="E24" s="5">
        <v>2</v>
      </c>
      <c r="F24" s="5" t="s">
        <v>25</v>
      </c>
      <c r="G24" s="5" t="s">
        <v>17</v>
      </c>
      <c r="H24" s="6">
        <v>8</v>
      </c>
      <c r="I24" s="7">
        <v>1</v>
      </c>
      <c r="J24" s="6">
        <v>5</v>
      </c>
      <c r="K24" s="8">
        <f>5%*Tabla14[[#This Row],[Total]]</f>
        <v>0.4</v>
      </c>
      <c r="L24" s="5" t="s">
        <v>15</v>
      </c>
      <c r="M24" s="6">
        <f>Tabla14[[#This Row],[Precio ]]*Tabla14[[#This Row],[Cantidad]]</f>
        <v>8</v>
      </c>
      <c r="P24" s="4">
        <v>44959</v>
      </c>
      <c r="Q24" s="4" t="s">
        <v>23</v>
      </c>
      <c r="R24" s="5">
        <v>2</v>
      </c>
      <c r="S24" s="5" t="s">
        <v>18</v>
      </c>
      <c r="T24" s="5" t="s">
        <v>14</v>
      </c>
      <c r="U24" s="6">
        <v>11</v>
      </c>
      <c r="V24" s="7">
        <v>2</v>
      </c>
      <c r="W24" s="6">
        <v>6</v>
      </c>
      <c r="X24" s="8">
        <v>1.1000000000000001</v>
      </c>
      <c r="Y24" s="5" t="s">
        <v>22</v>
      </c>
      <c r="Z24" s="6">
        <v>22</v>
      </c>
      <c r="AA24" s="10"/>
    </row>
    <row r="25" spans="3:27" x14ac:dyDescent="0.25">
      <c r="C25" s="4">
        <v>44959</v>
      </c>
      <c r="D25" s="4" t="s">
        <v>23</v>
      </c>
      <c r="E25" s="5">
        <v>2</v>
      </c>
      <c r="F25" s="5" t="s">
        <v>13</v>
      </c>
      <c r="G25" s="5" t="s">
        <v>14</v>
      </c>
      <c r="H25" s="6">
        <v>9</v>
      </c>
      <c r="I25" s="7">
        <v>1</v>
      </c>
      <c r="J25" s="6">
        <v>6</v>
      </c>
      <c r="K25" s="8">
        <f>5%*Tabla14[[#This Row],[Total]]</f>
        <v>0.45</v>
      </c>
      <c r="L25" s="5" t="s">
        <v>15</v>
      </c>
      <c r="M25" s="6">
        <f>Tabla14[[#This Row],[Precio ]]*Tabla14[[#This Row],[Cantidad]]</f>
        <v>9</v>
      </c>
      <c r="P25" s="4">
        <v>44960</v>
      </c>
      <c r="Q25" s="4" t="s">
        <v>26</v>
      </c>
      <c r="R25" s="5">
        <v>1</v>
      </c>
      <c r="S25" s="5" t="s">
        <v>27</v>
      </c>
      <c r="T25" s="5" t="s">
        <v>14</v>
      </c>
      <c r="U25" s="6">
        <v>9</v>
      </c>
      <c r="V25" s="7">
        <v>2</v>
      </c>
      <c r="W25" s="6">
        <v>7</v>
      </c>
      <c r="X25" s="8">
        <v>0.9</v>
      </c>
      <c r="Y25" s="5" t="s">
        <v>22</v>
      </c>
      <c r="Z25" s="6">
        <v>18</v>
      </c>
    </row>
    <row r="26" spans="3:27" x14ac:dyDescent="0.25">
      <c r="C26" s="4">
        <v>44959</v>
      </c>
      <c r="D26" s="4" t="s">
        <v>23</v>
      </c>
      <c r="E26" s="5">
        <v>2</v>
      </c>
      <c r="F26" s="5" t="s">
        <v>21</v>
      </c>
      <c r="G26" s="5" t="s">
        <v>17</v>
      </c>
      <c r="H26" s="6">
        <v>35</v>
      </c>
      <c r="I26" s="7">
        <v>1</v>
      </c>
      <c r="J26" s="6">
        <v>25</v>
      </c>
      <c r="K26" s="8">
        <f>5%*Tabla14[[#This Row],[Total]]</f>
        <v>1.75</v>
      </c>
      <c r="L26" s="5" t="s">
        <v>15</v>
      </c>
      <c r="M26" s="6">
        <f>Tabla14[[#This Row],[Precio ]]*Tabla14[[#This Row],[Cantidad]]</f>
        <v>35</v>
      </c>
      <c r="P26" s="4">
        <v>44990</v>
      </c>
      <c r="Q26" s="4" t="s">
        <v>26</v>
      </c>
      <c r="R26" s="5">
        <v>5</v>
      </c>
      <c r="S26" s="5" t="s">
        <v>13</v>
      </c>
      <c r="T26" s="5" t="s">
        <v>14</v>
      </c>
      <c r="U26" s="6">
        <v>9</v>
      </c>
      <c r="V26" s="7">
        <v>1</v>
      </c>
      <c r="W26" s="6">
        <v>6</v>
      </c>
      <c r="X26" s="8">
        <v>0.45</v>
      </c>
      <c r="Y26" s="5" t="s">
        <v>22</v>
      </c>
      <c r="Z26" s="6">
        <v>9</v>
      </c>
    </row>
    <row r="27" spans="3:27" x14ac:dyDescent="0.25">
      <c r="C27" s="4">
        <v>44959</v>
      </c>
      <c r="D27" s="4" t="s">
        <v>23</v>
      </c>
      <c r="E27" s="5">
        <v>2</v>
      </c>
      <c r="F27" s="5" t="s">
        <v>24</v>
      </c>
      <c r="G27" s="5" t="s">
        <v>17</v>
      </c>
      <c r="H27" s="6">
        <v>29</v>
      </c>
      <c r="I27" s="7">
        <v>1</v>
      </c>
      <c r="J27" s="6">
        <v>18</v>
      </c>
      <c r="K27" s="8">
        <f>5%*Tabla14[[#This Row],[Total]]</f>
        <v>1.4500000000000002</v>
      </c>
      <c r="L27" s="5" t="s">
        <v>15</v>
      </c>
      <c r="M27" s="6">
        <f>Tabla14[[#This Row],[Precio ]]*Tabla14[[#This Row],[Cantidad]]</f>
        <v>29</v>
      </c>
      <c r="P27" s="4">
        <v>44991</v>
      </c>
      <c r="Q27" s="4" t="s">
        <v>30</v>
      </c>
      <c r="R27" s="5">
        <v>1</v>
      </c>
      <c r="S27" s="5" t="s">
        <v>27</v>
      </c>
      <c r="T27" s="5" t="s">
        <v>14</v>
      </c>
      <c r="U27" s="6">
        <v>9</v>
      </c>
      <c r="V27" s="7">
        <v>1</v>
      </c>
      <c r="W27" s="6">
        <v>7</v>
      </c>
      <c r="X27" s="8">
        <v>0.45</v>
      </c>
      <c r="Y27" s="5" t="s">
        <v>22</v>
      </c>
      <c r="Z27" s="6">
        <v>9</v>
      </c>
    </row>
    <row r="28" spans="3:27" x14ac:dyDescent="0.25">
      <c r="C28" s="4">
        <v>44960</v>
      </c>
      <c r="D28" s="4" t="s">
        <v>26</v>
      </c>
      <c r="E28" s="5">
        <v>1</v>
      </c>
      <c r="F28" s="5" t="s">
        <v>27</v>
      </c>
      <c r="G28" s="5" t="s">
        <v>14</v>
      </c>
      <c r="H28" s="6">
        <v>9</v>
      </c>
      <c r="I28" s="7">
        <v>2</v>
      </c>
      <c r="J28" s="6">
        <v>7</v>
      </c>
      <c r="K28" s="8">
        <f>5%*Tabla14[[#This Row],[Total]]</f>
        <v>0.9</v>
      </c>
      <c r="L28" s="5" t="s">
        <v>22</v>
      </c>
      <c r="M28" s="6">
        <f>Tabla14[[#This Row],[Precio ]]*Tabla14[[#This Row],[Cantidad]]</f>
        <v>18</v>
      </c>
    </row>
    <row r="29" spans="3:27" x14ac:dyDescent="0.25">
      <c r="C29" s="4">
        <v>44960</v>
      </c>
      <c r="D29" s="4" t="s">
        <v>26</v>
      </c>
      <c r="E29" s="5">
        <v>1</v>
      </c>
      <c r="F29" s="5" t="s">
        <v>16</v>
      </c>
      <c r="G29" s="5" t="s">
        <v>17</v>
      </c>
      <c r="H29" s="6">
        <v>15</v>
      </c>
      <c r="I29" s="7">
        <v>1</v>
      </c>
      <c r="J29" s="6">
        <v>11</v>
      </c>
      <c r="K29" s="8">
        <f>5%*Tabla14[[#This Row],[Total]]</f>
        <v>0.75</v>
      </c>
      <c r="L29" s="5" t="s">
        <v>15</v>
      </c>
      <c r="M29" s="6">
        <f>Tabla14[[#This Row],[Precio ]]*Tabla14[[#This Row],[Cantidad]]</f>
        <v>15</v>
      </c>
      <c r="P29" s="22" t="s">
        <v>1</v>
      </c>
      <c r="Q29" s="21" t="s">
        <v>2</v>
      </c>
      <c r="R29" s="21" t="s">
        <v>3</v>
      </c>
      <c r="S29" s="21" t="s">
        <v>4</v>
      </c>
      <c r="T29" s="21" t="s">
        <v>5</v>
      </c>
      <c r="U29" s="23" t="s">
        <v>6</v>
      </c>
      <c r="V29" s="24" t="s">
        <v>7</v>
      </c>
      <c r="W29" s="23" t="s">
        <v>8</v>
      </c>
      <c r="X29" s="21" t="s">
        <v>9</v>
      </c>
      <c r="Y29" s="21" t="s">
        <v>10</v>
      </c>
      <c r="Z29" s="25" t="s">
        <v>11</v>
      </c>
    </row>
    <row r="30" spans="3:27" x14ac:dyDescent="0.25">
      <c r="C30" s="4">
        <v>44961</v>
      </c>
      <c r="D30" s="4" t="s">
        <v>28</v>
      </c>
      <c r="E30" s="5">
        <v>4</v>
      </c>
      <c r="F30" s="5" t="s">
        <v>29</v>
      </c>
      <c r="G30" s="5" t="s">
        <v>14</v>
      </c>
      <c r="H30" s="6">
        <v>10</v>
      </c>
      <c r="I30" s="7">
        <v>1</v>
      </c>
      <c r="J30" s="6">
        <v>6</v>
      </c>
      <c r="K30" s="8">
        <f>5%*Tabla14[[#This Row],[Total]]</f>
        <v>0.5</v>
      </c>
      <c r="L30" s="5" t="s">
        <v>15</v>
      </c>
      <c r="M30" s="6">
        <f>Tabla14[[#This Row],[Precio ]]*Tabla14[[#This Row],[Cantidad]]</f>
        <v>10</v>
      </c>
      <c r="P30" s="4"/>
      <c r="Q30" s="4"/>
      <c r="R30" s="5"/>
      <c r="S30" s="5" t="s">
        <v>18</v>
      </c>
      <c r="T30" s="5" t="s">
        <v>14</v>
      </c>
      <c r="U30" s="6"/>
      <c r="V30" s="7"/>
      <c r="W30" s="6"/>
      <c r="X30" s="8"/>
      <c r="Y30" s="5" t="s">
        <v>22</v>
      </c>
      <c r="Z30" s="6"/>
    </row>
    <row r="31" spans="3:27" x14ac:dyDescent="0.25">
      <c r="C31" s="4">
        <v>44961</v>
      </c>
      <c r="D31" s="4" t="s">
        <v>28</v>
      </c>
      <c r="E31" s="5">
        <v>4</v>
      </c>
      <c r="F31" s="5" t="s">
        <v>18</v>
      </c>
      <c r="G31" s="5" t="s">
        <v>14</v>
      </c>
      <c r="H31" s="6">
        <v>11</v>
      </c>
      <c r="I31" s="7">
        <v>1</v>
      </c>
      <c r="J31" s="6">
        <v>6</v>
      </c>
      <c r="K31" s="8">
        <f>5%*Tabla14[[#This Row],[Total]]</f>
        <v>0.55000000000000004</v>
      </c>
      <c r="L31" s="5" t="s">
        <v>15</v>
      </c>
      <c r="M31" s="6">
        <f>Tabla14[[#This Row],[Precio ]]*Tabla14[[#This Row],[Cantidad]]</f>
        <v>11</v>
      </c>
    </row>
    <row r="32" spans="3:27" x14ac:dyDescent="0.25">
      <c r="C32" s="4">
        <v>44989</v>
      </c>
      <c r="D32" s="4" t="s">
        <v>28</v>
      </c>
      <c r="E32" s="5">
        <v>4</v>
      </c>
      <c r="F32" s="5" t="s">
        <v>21</v>
      </c>
      <c r="G32" s="5" t="s">
        <v>17</v>
      </c>
      <c r="H32" s="6">
        <v>35</v>
      </c>
      <c r="I32" s="7">
        <v>1</v>
      </c>
      <c r="J32" s="6">
        <v>25</v>
      </c>
      <c r="K32" s="8">
        <f>5%*Tabla14[[#This Row],[Total]]</f>
        <v>1.75</v>
      </c>
      <c r="L32" s="5" t="s">
        <v>15</v>
      </c>
      <c r="M32" s="6">
        <f>Tabla14[[#This Row],[Precio ]]*Tabla14[[#This Row],[Cantidad]]</f>
        <v>35</v>
      </c>
      <c r="P32" s="26" t="s">
        <v>1</v>
      </c>
      <c r="Q32" s="27" t="s">
        <v>2</v>
      </c>
      <c r="R32" s="27" t="s">
        <v>3</v>
      </c>
      <c r="S32" s="27" t="s">
        <v>4</v>
      </c>
      <c r="T32" s="27" t="s">
        <v>5</v>
      </c>
      <c r="U32" s="28" t="s">
        <v>6</v>
      </c>
      <c r="V32" s="29" t="s">
        <v>7</v>
      </c>
      <c r="W32" s="28" t="s">
        <v>8</v>
      </c>
      <c r="X32" s="27" t="s">
        <v>9</v>
      </c>
      <c r="Y32" s="27" t="s">
        <v>10</v>
      </c>
      <c r="Z32" s="27" t="s">
        <v>11</v>
      </c>
    </row>
    <row r="33" spans="3:26" x14ac:dyDescent="0.25">
      <c r="C33" s="4">
        <v>44989</v>
      </c>
      <c r="D33" s="4" t="s">
        <v>28</v>
      </c>
      <c r="E33" s="5">
        <v>4</v>
      </c>
      <c r="F33" s="5" t="s">
        <v>29</v>
      </c>
      <c r="G33" s="5" t="s">
        <v>14</v>
      </c>
      <c r="H33" s="6">
        <v>10</v>
      </c>
      <c r="I33" s="7">
        <v>1</v>
      </c>
      <c r="J33" s="6">
        <v>6</v>
      </c>
      <c r="K33" s="8">
        <f>5%*Tabla14[[#This Row],[Total]]</f>
        <v>0.5</v>
      </c>
      <c r="L33" s="5" t="s">
        <v>15</v>
      </c>
      <c r="M33" s="6">
        <f>Tabla14[[#This Row],[Precio ]]*Tabla14[[#This Row],[Cantidad]]</f>
        <v>10</v>
      </c>
      <c r="P33" s="4">
        <v>44229</v>
      </c>
      <c r="Q33" s="4" t="s">
        <v>23</v>
      </c>
      <c r="R33" s="5">
        <v>2</v>
      </c>
      <c r="S33" s="5" t="s">
        <v>18</v>
      </c>
      <c r="T33" s="5" t="s">
        <v>14</v>
      </c>
      <c r="U33" s="6">
        <v>11</v>
      </c>
      <c r="V33" s="7">
        <v>2</v>
      </c>
      <c r="W33" s="6">
        <v>6</v>
      </c>
      <c r="X33" s="8">
        <v>1.1000000000000001</v>
      </c>
      <c r="Y33" s="5" t="s">
        <v>22</v>
      </c>
      <c r="Z33" s="6">
        <v>22</v>
      </c>
    </row>
    <row r="34" spans="3:26" x14ac:dyDescent="0.25">
      <c r="C34" s="4">
        <v>44990</v>
      </c>
      <c r="D34" s="4" t="s">
        <v>26</v>
      </c>
      <c r="E34" s="5">
        <v>5</v>
      </c>
      <c r="F34" s="5" t="s">
        <v>27</v>
      </c>
      <c r="G34" s="5" t="s">
        <v>14</v>
      </c>
      <c r="H34" s="6">
        <v>9</v>
      </c>
      <c r="I34" s="7">
        <v>2</v>
      </c>
      <c r="J34" s="6">
        <v>7</v>
      </c>
      <c r="K34" s="8">
        <f>5%*Tabla14[[#This Row],[Total]]</f>
        <v>0.9</v>
      </c>
      <c r="L34" s="5" t="s">
        <v>15</v>
      </c>
      <c r="M34" s="6">
        <f>Tabla14[[#This Row],[Precio ]]*Tabla14[[#This Row],[Cantidad]]</f>
        <v>18</v>
      </c>
      <c r="P34" s="4">
        <v>44959</v>
      </c>
      <c r="Q34" s="4" t="s">
        <v>23</v>
      </c>
      <c r="R34" s="5">
        <v>2</v>
      </c>
      <c r="S34" s="5" t="s">
        <v>18</v>
      </c>
      <c r="T34" s="5" t="s">
        <v>14</v>
      </c>
      <c r="U34" s="6">
        <v>11</v>
      </c>
      <c r="V34" s="7">
        <v>2</v>
      </c>
      <c r="W34" s="6">
        <v>6</v>
      </c>
      <c r="X34" s="8">
        <v>1.1000000000000001</v>
      </c>
      <c r="Y34" s="5" t="s">
        <v>22</v>
      </c>
      <c r="Z34" s="6">
        <v>22</v>
      </c>
    </row>
    <row r="35" spans="3:26" x14ac:dyDescent="0.25">
      <c r="C35" s="4">
        <v>44990</v>
      </c>
      <c r="D35" s="4" t="s">
        <v>26</v>
      </c>
      <c r="E35" s="5">
        <v>5</v>
      </c>
      <c r="F35" s="5" t="s">
        <v>25</v>
      </c>
      <c r="G35" s="5" t="s">
        <v>17</v>
      </c>
      <c r="H35" s="6">
        <v>8</v>
      </c>
      <c r="I35" s="7">
        <v>2</v>
      </c>
      <c r="J35" s="6">
        <v>5</v>
      </c>
      <c r="K35" s="8">
        <f>5%*Tabla14[[#This Row],[Total]]</f>
        <v>0.8</v>
      </c>
      <c r="L35" s="5" t="s">
        <v>15</v>
      </c>
      <c r="M35" s="6">
        <f>Tabla14[[#This Row],[Precio ]]*Tabla14[[#This Row],[Cantidad]]</f>
        <v>16</v>
      </c>
    </row>
    <row r="36" spans="3:26" x14ac:dyDescent="0.25">
      <c r="C36" s="4">
        <v>44990</v>
      </c>
      <c r="D36" s="4" t="s">
        <v>26</v>
      </c>
      <c r="E36" s="5">
        <v>5</v>
      </c>
      <c r="F36" s="5" t="s">
        <v>13</v>
      </c>
      <c r="G36" s="5" t="s">
        <v>14</v>
      </c>
      <c r="H36" s="6">
        <v>9</v>
      </c>
      <c r="I36" s="7">
        <v>1</v>
      </c>
      <c r="J36" s="6">
        <v>6</v>
      </c>
      <c r="K36" s="8">
        <f>5%*Tabla14[[#This Row],[Total]]</f>
        <v>0.45</v>
      </c>
      <c r="L36" s="5" t="s">
        <v>22</v>
      </c>
      <c r="M36" s="6">
        <f>Tabla14[[#This Row],[Precio ]]*Tabla14[[#This Row],[Cantidad]]</f>
        <v>9</v>
      </c>
      <c r="P36" s="13"/>
      <c r="Q36" s="14"/>
      <c r="R36" s="14"/>
      <c r="S36" s="14"/>
      <c r="T36" s="14"/>
      <c r="U36" s="15"/>
      <c r="V36" s="16"/>
      <c r="W36" s="15"/>
      <c r="X36" s="14"/>
      <c r="Y36" s="14"/>
      <c r="Z36" s="17"/>
    </row>
    <row r="37" spans="3:26" x14ac:dyDescent="0.25">
      <c r="C37" s="4">
        <v>44990</v>
      </c>
      <c r="D37" s="4" t="s">
        <v>26</v>
      </c>
      <c r="E37" s="5">
        <v>5</v>
      </c>
      <c r="F37" s="5" t="s">
        <v>24</v>
      </c>
      <c r="G37" s="5" t="s">
        <v>17</v>
      </c>
      <c r="H37" s="6">
        <v>29</v>
      </c>
      <c r="I37" s="7">
        <v>1</v>
      </c>
      <c r="J37" s="6">
        <v>18</v>
      </c>
      <c r="K37" s="8">
        <f>5%*Tabla14[[#This Row],[Total]]</f>
        <v>1.4500000000000002</v>
      </c>
      <c r="L37" s="5" t="s">
        <v>15</v>
      </c>
      <c r="M37" s="6">
        <f>Tabla14[[#This Row],[Precio ]]*Tabla14[[#This Row],[Cantidad]]</f>
        <v>29</v>
      </c>
      <c r="P37" s="22" t="s">
        <v>1</v>
      </c>
      <c r="Q37" s="21" t="s">
        <v>2</v>
      </c>
      <c r="R37" s="21" t="s">
        <v>3</v>
      </c>
      <c r="S37" s="21" t="s">
        <v>4</v>
      </c>
      <c r="T37" s="21" t="s">
        <v>5</v>
      </c>
      <c r="U37" s="23" t="s">
        <v>6</v>
      </c>
      <c r="V37" s="24" t="s">
        <v>7</v>
      </c>
      <c r="W37" s="23" t="s">
        <v>8</v>
      </c>
      <c r="X37" s="21" t="s">
        <v>9</v>
      </c>
      <c r="Y37" s="21" t="s">
        <v>10</v>
      </c>
      <c r="Z37" s="25" t="s">
        <v>11</v>
      </c>
    </row>
    <row r="38" spans="3:26" x14ac:dyDescent="0.25">
      <c r="C38" s="4">
        <v>44991</v>
      </c>
      <c r="D38" s="4" t="s">
        <v>30</v>
      </c>
      <c r="E38" s="5">
        <v>1</v>
      </c>
      <c r="F38" s="5" t="s">
        <v>29</v>
      </c>
      <c r="G38" s="5" t="s">
        <v>14</v>
      </c>
      <c r="H38" s="6">
        <v>10</v>
      </c>
      <c r="I38" s="7">
        <v>1</v>
      </c>
      <c r="J38" s="6">
        <v>6</v>
      </c>
      <c r="K38" s="8">
        <f>5%*Tabla14[[#This Row],[Total]]</f>
        <v>0.5</v>
      </c>
      <c r="L38" s="5" t="s">
        <v>15</v>
      </c>
      <c r="M38" s="6">
        <f>Tabla14[[#This Row],[Precio ]]*Tabla14[[#This Row],[Cantidad]]</f>
        <v>10</v>
      </c>
      <c r="P38" s="4"/>
      <c r="Q38" s="4" t="s">
        <v>30</v>
      </c>
      <c r="R38" s="5"/>
      <c r="S38" s="5" t="s">
        <v>27</v>
      </c>
      <c r="T38" s="5" t="s">
        <v>14</v>
      </c>
      <c r="U38" s="6"/>
      <c r="V38" s="7"/>
      <c r="W38" s="6"/>
      <c r="X38" s="8"/>
      <c r="Y38" s="5" t="s">
        <v>22</v>
      </c>
      <c r="Z38" s="6"/>
    </row>
    <row r="39" spans="3:26" x14ac:dyDescent="0.25">
      <c r="C39" s="4">
        <v>44991</v>
      </c>
      <c r="D39" s="4" t="s">
        <v>30</v>
      </c>
      <c r="E39" s="5">
        <v>1</v>
      </c>
      <c r="F39" s="5" t="s">
        <v>27</v>
      </c>
      <c r="G39" s="5" t="s">
        <v>14</v>
      </c>
      <c r="H39" s="6">
        <v>9</v>
      </c>
      <c r="I39" s="7">
        <v>1</v>
      </c>
      <c r="J39" s="6">
        <v>7</v>
      </c>
      <c r="K39" s="8">
        <f>5%*Tabla14[[#This Row],[Total]]</f>
        <v>0.45</v>
      </c>
      <c r="L39" s="5" t="s">
        <v>22</v>
      </c>
      <c r="M39" s="6">
        <f>Tabla14[[#This Row],[Precio ]]*Tabla14[[#This Row],[Cantidad]]</f>
        <v>9</v>
      </c>
    </row>
    <row r="40" spans="3:26" x14ac:dyDescent="0.25">
      <c r="C40" s="4">
        <v>44991</v>
      </c>
      <c r="D40" s="4" t="s">
        <v>30</v>
      </c>
      <c r="E40" s="5">
        <v>1</v>
      </c>
      <c r="F40" s="5" t="s">
        <v>25</v>
      </c>
      <c r="G40" s="5" t="s">
        <v>17</v>
      </c>
      <c r="H40" s="6">
        <v>8</v>
      </c>
      <c r="I40" s="7">
        <v>1</v>
      </c>
      <c r="J40" s="6">
        <v>5</v>
      </c>
      <c r="K40" s="8">
        <f>5%*Tabla14[[#This Row],[Total]]</f>
        <v>0.4</v>
      </c>
      <c r="L40" s="5" t="s">
        <v>15</v>
      </c>
      <c r="M40" s="6">
        <f>Tabla14[[#This Row],[Precio ]]*Tabla14[[#This Row],[Cantidad]]</f>
        <v>8</v>
      </c>
      <c r="P40" s="4" t="s">
        <v>1</v>
      </c>
      <c r="Q40" s="5" t="s">
        <v>2</v>
      </c>
      <c r="R40" s="5" t="s">
        <v>3</v>
      </c>
      <c r="S40" s="5" t="s">
        <v>4</v>
      </c>
      <c r="T40" s="5" t="s">
        <v>5</v>
      </c>
      <c r="U40" s="6" t="s">
        <v>6</v>
      </c>
      <c r="V40" s="7" t="s">
        <v>7</v>
      </c>
      <c r="W40" s="6" t="s">
        <v>8</v>
      </c>
      <c r="X40" s="5" t="s">
        <v>9</v>
      </c>
      <c r="Y40" s="5" t="s">
        <v>10</v>
      </c>
      <c r="Z40" s="5" t="s">
        <v>11</v>
      </c>
    </row>
    <row r="41" spans="3:26" x14ac:dyDescent="0.25">
      <c r="C41" s="4">
        <v>44991</v>
      </c>
      <c r="D41" s="4" t="s">
        <v>30</v>
      </c>
      <c r="E41" s="5">
        <v>1</v>
      </c>
      <c r="F41" s="5" t="s">
        <v>21</v>
      </c>
      <c r="G41" s="5" t="s">
        <v>17</v>
      </c>
      <c r="H41" s="6">
        <v>35</v>
      </c>
      <c r="I41" s="7">
        <v>1</v>
      </c>
      <c r="J41" s="6">
        <v>25</v>
      </c>
      <c r="K41" s="8">
        <f>5%*Tabla14[[#This Row],[Total]]</f>
        <v>1.75</v>
      </c>
      <c r="L41" s="5" t="s">
        <v>15</v>
      </c>
      <c r="M41" s="6">
        <f>Tabla14[[#This Row],[Precio ]]*Tabla14[[#This Row],[Cantidad]]</f>
        <v>35</v>
      </c>
      <c r="P41" s="4">
        <v>44991</v>
      </c>
      <c r="Q41" s="4" t="s">
        <v>30</v>
      </c>
      <c r="R41" s="5">
        <v>1</v>
      </c>
      <c r="S41" s="5" t="s">
        <v>27</v>
      </c>
      <c r="T41" s="5" t="s">
        <v>14</v>
      </c>
      <c r="U41" s="6">
        <v>9</v>
      </c>
      <c r="V41" s="7">
        <v>1</v>
      </c>
      <c r="W41" s="6">
        <v>7</v>
      </c>
      <c r="X41" s="8">
        <v>0.45</v>
      </c>
      <c r="Y41" s="5" t="s">
        <v>22</v>
      </c>
      <c r="Z41" s="6">
        <v>9</v>
      </c>
    </row>
    <row r="42" spans="3:26" x14ac:dyDescent="0.25">
      <c r="C42" s="4">
        <v>44991</v>
      </c>
      <c r="D42" s="4" t="s">
        <v>30</v>
      </c>
      <c r="E42" s="5">
        <v>1</v>
      </c>
      <c r="F42" s="5" t="s">
        <v>19</v>
      </c>
      <c r="G42" s="5" t="s">
        <v>20</v>
      </c>
      <c r="H42" s="6">
        <v>8</v>
      </c>
      <c r="I42" s="7">
        <v>1</v>
      </c>
      <c r="J42" s="6">
        <v>5</v>
      </c>
      <c r="K42" s="8">
        <f>5%*Tabla14[[#This Row],[Total]]</f>
        <v>0.4</v>
      </c>
      <c r="L42" s="5" t="s">
        <v>15</v>
      </c>
      <c r="M42" s="6">
        <f>Tabla14[[#This Row],[Precio ]]*Tabla14[[#This Row],[Cantidad]]</f>
        <v>8</v>
      </c>
      <c r="P42" s="30"/>
    </row>
    <row r="43" spans="3:26" x14ac:dyDescent="0.25">
      <c r="C43" s="4">
        <v>44991</v>
      </c>
      <c r="D43" s="4" t="s">
        <v>30</v>
      </c>
      <c r="E43" s="5">
        <v>1</v>
      </c>
      <c r="F43" s="5" t="s">
        <v>13</v>
      </c>
      <c r="G43" s="5" t="s">
        <v>14</v>
      </c>
      <c r="H43" s="6">
        <v>9</v>
      </c>
      <c r="I43" s="7">
        <v>1</v>
      </c>
      <c r="J43" s="6">
        <v>6</v>
      </c>
      <c r="K43" s="8">
        <f>5%*Tabla14[[#This Row],[Total]]</f>
        <v>0.45</v>
      </c>
      <c r="L43" s="5" t="s">
        <v>15</v>
      </c>
      <c r="M43" s="6">
        <f>Tabla14[[#This Row],[Precio ]]*Tabla14[[#This Row],[Cantidad]]</f>
        <v>9</v>
      </c>
    </row>
    <row r="46" spans="3:26" x14ac:dyDescent="0.25">
      <c r="C46" s="22" t="s">
        <v>1</v>
      </c>
      <c r="D46" s="21" t="s">
        <v>2</v>
      </c>
      <c r="E46" s="21" t="s">
        <v>3</v>
      </c>
      <c r="F46" s="21" t="s">
        <v>4</v>
      </c>
      <c r="G46" s="21" t="s">
        <v>5</v>
      </c>
      <c r="H46" s="23" t="s">
        <v>6</v>
      </c>
      <c r="I46" s="24" t="s">
        <v>7</v>
      </c>
      <c r="J46" s="23" t="s">
        <v>8</v>
      </c>
      <c r="K46" s="21" t="s">
        <v>9</v>
      </c>
      <c r="L46" s="21" t="s">
        <v>10</v>
      </c>
      <c r="M46" s="25" t="s">
        <v>11</v>
      </c>
    </row>
    <row r="47" spans="3:26" x14ac:dyDescent="0.25">
      <c r="C47" s="4"/>
      <c r="D47" s="4"/>
      <c r="E47" s="5">
        <v>1</v>
      </c>
      <c r="F47" s="5"/>
      <c r="G47" s="5"/>
      <c r="H47" s="6" t="s">
        <v>31</v>
      </c>
      <c r="I47" s="7"/>
      <c r="J47" s="6"/>
      <c r="K47" s="8"/>
      <c r="L47" s="5"/>
      <c r="M47" s="6"/>
    </row>
    <row r="49" spans="3:26" x14ac:dyDescent="0.25">
      <c r="C49" s="26" t="s">
        <v>1</v>
      </c>
      <c r="D49" s="27" t="s">
        <v>2</v>
      </c>
      <c r="E49" s="27" t="s">
        <v>3</v>
      </c>
      <c r="F49" s="27" t="s">
        <v>4</v>
      </c>
      <c r="G49" s="27" t="s">
        <v>5</v>
      </c>
      <c r="H49" s="28" t="s">
        <v>6</v>
      </c>
      <c r="I49" s="29" t="s">
        <v>7</v>
      </c>
      <c r="J49" s="28" t="s">
        <v>8</v>
      </c>
      <c r="K49" s="27" t="s">
        <v>9</v>
      </c>
      <c r="L49" s="27" t="s">
        <v>10</v>
      </c>
      <c r="M49" s="27" t="s">
        <v>11</v>
      </c>
    </row>
    <row r="50" spans="3:26" x14ac:dyDescent="0.25">
      <c r="C50" s="4">
        <v>44228</v>
      </c>
      <c r="D50" s="4" t="s">
        <v>12</v>
      </c>
      <c r="E50" s="5">
        <v>1</v>
      </c>
      <c r="F50" s="5" t="s">
        <v>21</v>
      </c>
      <c r="G50" s="5" t="s">
        <v>17</v>
      </c>
      <c r="H50" s="6">
        <v>35</v>
      </c>
      <c r="I50" s="7">
        <v>1</v>
      </c>
      <c r="J50" s="6">
        <v>25</v>
      </c>
      <c r="K50" s="8">
        <v>1.75</v>
      </c>
      <c r="L50" s="5" t="s">
        <v>22</v>
      </c>
      <c r="M50" s="6">
        <v>35</v>
      </c>
    </row>
    <row r="51" spans="3:26" x14ac:dyDescent="0.25">
      <c r="C51" s="4">
        <v>44958</v>
      </c>
      <c r="D51" s="4" t="s">
        <v>12</v>
      </c>
      <c r="E51" s="5">
        <v>1</v>
      </c>
      <c r="F51" s="5" t="s">
        <v>21</v>
      </c>
      <c r="G51" s="5" t="s">
        <v>17</v>
      </c>
      <c r="H51" s="6">
        <v>35</v>
      </c>
      <c r="I51" s="7">
        <v>1</v>
      </c>
      <c r="J51" s="6">
        <v>25</v>
      </c>
      <c r="K51" s="8">
        <v>1.75</v>
      </c>
      <c r="L51" s="5" t="s">
        <v>22</v>
      </c>
      <c r="M51" s="6">
        <v>35</v>
      </c>
    </row>
    <row r="52" spans="3:26" x14ac:dyDescent="0.25">
      <c r="C52" s="4">
        <v>44991</v>
      </c>
      <c r="D52" s="4" t="s">
        <v>30</v>
      </c>
      <c r="E52" s="5">
        <v>1</v>
      </c>
      <c r="F52" s="5" t="s">
        <v>21</v>
      </c>
      <c r="G52" s="5" t="s">
        <v>17</v>
      </c>
      <c r="H52" s="6">
        <v>35</v>
      </c>
      <c r="I52" s="7">
        <v>1</v>
      </c>
      <c r="J52" s="6">
        <v>25</v>
      </c>
      <c r="K52" s="8">
        <v>1.75</v>
      </c>
      <c r="L52" s="5" t="s">
        <v>15</v>
      </c>
      <c r="M52" s="6">
        <v>35</v>
      </c>
    </row>
    <row r="54" spans="3:26" x14ac:dyDescent="0.25">
      <c r="C54" s="30"/>
    </row>
    <row r="56" spans="3:26" x14ac:dyDescent="0.25">
      <c r="P56" s="13"/>
      <c r="Q56" s="14"/>
      <c r="R56" s="14"/>
      <c r="S56" s="14"/>
      <c r="T56" s="14"/>
      <c r="U56" s="15"/>
      <c r="V56" s="16"/>
      <c r="W56" s="15"/>
      <c r="X56" s="14"/>
      <c r="Y56" s="14"/>
      <c r="Z56" s="17"/>
    </row>
    <row r="57" spans="3:26" x14ac:dyDescent="0.25">
      <c r="P57" s="4"/>
      <c r="Q57" s="4"/>
      <c r="R57" s="5"/>
      <c r="S57" s="5"/>
      <c r="T57" s="5"/>
      <c r="U57" s="6"/>
      <c r="V57" s="7"/>
      <c r="W57" s="6"/>
      <c r="X57" s="18"/>
      <c r="Y57" s="5"/>
      <c r="Z57" s="6"/>
    </row>
    <row r="58" spans="3:26" x14ac:dyDescent="0.25">
      <c r="D58" t="s">
        <v>5</v>
      </c>
      <c r="P58" s="4"/>
      <c r="Q58" s="4"/>
      <c r="R58" s="5"/>
      <c r="S58" s="5"/>
      <c r="T58" s="5"/>
      <c r="U58" s="6"/>
      <c r="V58" s="7"/>
      <c r="W58" s="6"/>
      <c r="X58" s="18"/>
      <c r="Y58" s="5"/>
      <c r="Z58" s="6"/>
    </row>
    <row r="59" spans="3:26" x14ac:dyDescent="0.25">
      <c r="D59" t="s">
        <v>32</v>
      </c>
      <c r="P59" s="4"/>
      <c r="Q59" s="4"/>
      <c r="R59" s="5"/>
      <c r="S59" s="5"/>
      <c r="T59" s="5"/>
      <c r="U59" s="6"/>
      <c r="V59" s="7"/>
      <c r="W59" s="6"/>
      <c r="X59" s="18"/>
      <c r="Y59" s="5"/>
      <c r="Z59" s="6"/>
    </row>
    <row r="60" spans="3:26" x14ac:dyDescent="0.25">
      <c r="D60" t="s">
        <v>33</v>
      </c>
      <c r="P60" s="4"/>
      <c r="Q60" s="4"/>
      <c r="R60" s="5"/>
      <c r="S60" s="5"/>
      <c r="T60" s="5"/>
      <c r="U60" s="6"/>
      <c r="V60" s="7"/>
      <c r="W60" s="6"/>
      <c r="X60" s="18"/>
      <c r="Y60" s="5"/>
      <c r="Z60" s="6"/>
    </row>
    <row r="61" spans="3:26" x14ac:dyDescent="0.25">
      <c r="P61" s="4"/>
      <c r="Q61" s="4"/>
      <c r="R61" s="5"/>
      <c r="S61" s="5"/>
      <c r="T61" s="5"/>
      <c r="U61" s="6"/>
      <c r="V61" s="7"/>
      <c r="W61" s="6"/>
      <c r="X61" s="18"/>
      <c r="Y61" s="5"/>
      <c r="Z61" s="6"/>
    </row>
    <row r="62" spans="3:26" x14ac:dyDescent="0.25">
      <c r="C62" s="26" t="s">
        <v>1</v>
      </c>
      <c r="D62" s="27" t="s">
        <v>2</v>
      </c>
      <c r="E62" s="27" t="s">
        <v>3</v>
      </c>
      <c r="F62" s="27" t="s">
        <v>4</v>
      </c>
      <c r="G62" s="27" t="s">
        <v>5</v>
      </c>
      <c r="H62" s="28" t="s">
        <v>6</v>
      </c>
      <c r="I62" s="29" t="s">
        <v>7</v>
      </c>
      <c r="J62" s="28" t="s">
        <v>8</v>
      </c>
      <c r="K62" s="27" t="s">
        <v>9</v>
      </c>
      <c r="L62" s="27" t="s">
        <v>10</v>
      </c>
      <c r="M62" s="27" t="s">
        <v>11</v>
      </c>
      <c r="P62" s="4"/>
      <c r="Q62" s="4"/>
      <c r="R62" s="5"/>
      <c r="S62" s="5"/>
      <c r="T62" s="5"/>
      <c r="U62" s="6"/>
      <c r="V62" s="7"/>
      <c r="W62" s="6"/>
      <c r="X62" s="18"/>
      <c r="Y62" s="5"/>
      <c r="Z62" s="6"/>
    </row>
    <row r="63" spans="3:26" x14ac:dyDescent="0.25">
      <c r="C63" s="4">
        <v>43862</v>
      </c>
      <c r="D63" s="4" t="s">
        <v>12</v>
      </c>
      <c r="E63" s="5">
        <v>1</v>
      </c>
      <c r="F63" s="5" t="s">
        <v>13</v>
      </c>
      <c r="G63" s="5" t="s">
        <v>14</v>
      </c>
      <c r="H63" s="6">
        <v>9</v>
      </c>
      <c r="I63" s="7">
        <v>1</v>
      </c>
      <c r="J63" s="6">
        <v>6</v>
      </c>
      <c r="K63" s="8">
        <v>0.45</v>
      </c>
      <c r="L63" s="5" t="s">
        <v>15</v>
      </c>
      <c r="M63" s="6">
        <v>9</v>
      </c>
      <c r="P63" s="4"/>
      <c r="Q63" s="4"/>
      <c r="R63" s="5"/>
      <c r="S63" s="5"/>
      <c r="T63" s="5"/>
      <c r="U63" s="6"/>
      <c r="V63" s="7"/>
      <c r="W63" s="6"/>
      <c r="X63" s="18"/>
      <c r="Y63" s="5"/>
      <c r="Z63" s="6"/>
    </row>
    <row r="64" spans="3:26" x14ac:dyDescent="0.25">
      <c r="C64" s="4">
        <v>43862</v>
      </c>
      <c r="D64" s="4" t="s">
        <v>12</v>
      </c>
      <c r="E64" s="5">
        <v>1</v>
      </c>
      <c r="F64" s="5" t="s">
        <v>18</v>
      </c>
      <c r="G64" s="5" t="s">
        <v>14</v>
      </c>
      <c r="H64" s="6">
        <v>11</v>
      </c>
      <c r="I64" s="7">
        <v>1</v>
      </c>
      <c r="J64" s="6">
        <v>6</v>
      </c>
      <c r="K64" s="8">
        <v>0.55000000000000004</v>
      </c>
      <c r="L64" s="5" t="s">
        <v>15</v>
      </c>
      <c r="M64" s="6">
        <v>11</v>
      </c>
    </row>
    <row r="65" spans="3:26" x14ac:dyDescent="0.25">
      <c r="C65" s="4">
        <v>44228</v>
      </c>
      <c r="D65" s="4" t="s">
        <v>12</v>
      </c>
      <c r="E65" s="5">
        <v>1</v>
      </c>
      <c r="F65" s="5" t="s">
        <v>19</v>
      </c>
      <c r="G65" s="5" t="s">
        <v>20</v>
      </c>
      <c r="H65" s="6">
        <v>8</v>
      </c>
      <c r="I65" s="7">
        <v>1</v>
      </c>
      <c r="J65" s="6">
        <v>5</v>
      </c>
      <c r="K65" s="8">
        <v>0.4</v>
      </c>
      <c r="L65" s="5" t="s">
        <v>15</v>
      </c>
      <c r="M65" s="6">
        <v>8</v>
      </c>
    </row>
    <row r="66" spans="3:26" x14ac:dyDescent="0.25">
      <c r="C66" s="4">
        <v>44229</v>
      </c>
      <c r="D66" s="4" t="s">
        <v>23</v>
      </c>
      <c r="E66" s="5">
        <v>2</v>
      </c>
      <c r="F66" s="5" t="s">
        <v>18</v>
      </c>
      <c r="G66" s="5" t="s">
        <v>14</v>
      </c>
      <c r="H66" s="6">
        <v>11</v>
      </c>
      <c r="I66" s="7">
        <v>2</v>
      </c>
      <c r="J66" s="6">
        <v>6</v>
      </c>
      <c r="K66" s="8">
        <v>1.1000000000000001</v>
      </c>
      <c r="L66" s="5" t="s">
        <v>22</v>
      </c>
      <c r="M66" s="6">
        <v>22</v>
      </c>
      <c r="P66" s="13"/>
      <c r="Q66" s="14"/>
      <c r="R66" s="14"/>
      <c r="S66" s="14"/>
      <c r="T66" s="14"/>
      <c r="U66" s="15"/>
      <c r="V66" s="16"/>
      <c r="W66" s="15"/>
      <c r="X66" s="14"/>
      <c r="Y66" s="14"/>
      <c r="Z66" s="17"/>
    </row>
    <row r="67" spans="3:26" x14ac:dyDescent="0.25">
      <c r="C67" s="4">
        <v>44594</v>
      </c>
      <c r="D67" s="4" t="s">
        <v>23</v>
      </c>
      <c r="E67" s="5">
        <v>2</v>
      </c>
      <c r="F67" s="5" t="s">
        <v>13</v>
      </c>
      <c r="G67" s="5" t="s">
        <v>14</v>
      </c>
      <c r="H67" s="6">
        <v>9</v>
      </c>
      <c r="I67" s="7">
        <v>1</v>
      </c>
      <c r="J67" s="6">
        <v>6</v>
      </c>
      <c r="K67" s="8">
        <v>0.45</v>
      </c>
      <c r="L67" s="5" t="s">
        <v>15</v>
      </c>
      <c r="M67" s="6">
        <v>9</v>
      </c>
      <c r="P67" s="4"/>
      <c r="Q67" s="4"/>
      <c r="R67" s="5"/>
      <c r="S67" s="5"/>
      <c r="T67" s="5"/>
      <c r="U67" s="6"/>
      <c r="V67" s="7"/>
      <c r="W67" s="6"/>
      <c r="X67" s="18"/>
      <c r="Y67" s="5"/>
      <c r="Z67" s="6"/>
    </row>
    <row r="68" spans="3:26" x14ac:dyDescent="0.25">
      <c r="C68" s="4">
        <v>44594</v>
      </c>
      <c r="D68" s="4" t="s">
        <v>23</v>
      </c>
      <c r="E68" s="5">
        <v>2</v>
      </c>
      <c r="F68" s="5" t="s">
        <v>13</v>
      </c>
      <c r="G68" s="5" t="s">
        <v>14</v>
      </c>
      <c r="H68" s="6">
        <v>9</v>
      </c>
      <c r="I68" s="7">
        <v>1</v>
      </c>
      <c r="J68" s="6">
        <v>6</v>
      </c>
      <c r="K68" s="8">
        <v>0.45</v>
      </c>
      <c r="L68" s="5" t="s">
        <v>15</v>
      </c>
      <c r="M68" s="6">
        <v>9</v>
      </c>
      <c r="P68" s="4"/>
      <c r="Q68" s="4"/>
      <c r="R68" s="5"/>
      <c r="S68" s="5"/>
      <c r="T68" s="5"/>
      <c r="U68" s="6"/>
      <c r="V68" s="7"/>
      <c r="W68" s="6"/>
      <c r="X68" s="18"/>
      <c r="Y68" s="5"/>
      <c r="Z68" s="6"/>
    </row>
    <row r="69" spans="3:26" x14ac:dyDescent="0.25">
      <c r="C69" s="4">
        <v>44958</v>
      </c>
      <c r="D69" s="4" t="s">
        <v>12</v>
      </c>
      <c r="E69" s="5">
        <v>1</v>
      </c>
      <c r="F69" s="5" t="s">
        <v>13</v>
      </c>
      <c r="G69" s="5" t="s">
        <v>14</v>
      </c>
      <c r="H69" s="6">
        <v>9</v>
      </c>
      <c r="I69" s="7">
        <v>1</v>
      </c>
      <c r="J69" s="6">
        <v>6</v>
      </c>
      <c r="K69" s="8">
        <v>0.45</v>
      </c>
      <c r="L69" s="5" t="s">
        <v>15</v>
      </c>
      <c r="M69" s="6">
        <v>9</v>
      </c>
      <c r="P69" s="4"/>
      <c r="Q69" s="4"/>
      <c r="R69" s="5"/>
      <c r="S69" s="5"/>
      <c r="T69" s="5"/>
      <c r="U69" s="6"/>
      <c r="V69" s="7"/>
      <c r="W69" s="6"/>
      <c r="X69" s="18"/>
      <c r="Y69" s="5"/>
      <c r="Z69" s="6"/>
    </row>
    <row r="70" spans="3:26" x14ac:dyDescent="0.25">
      <c r="C70" s="4">
        <v>44958</v>
      </c>
      <c r="D70" s="4" t="s">
        <v>12</v>
      </c>
      <c r="E70" s="5">
        <v>1</v>
      </c>
      <c r="F70" s="5" t="s">
        <v>18</v>
      </c>
      <c r="G70" s="5" t="s">
        <v>14</v>
      </c>
      <c r="H70" s="6">
        <v>11</v>
      </c>
      <c r="I70" s="7">
        <v>1</v>
      </c>
      <c r="J70" s="6">
        <v>6</v>
      </c>
      <c r="K70" s="8">
        <v>0.55000000000000004</v>
      </c>
      <c r="L70" s="5" t="s">
        <v>15</v>
      </c>
      <c r="M70" s="6">
        <v>11</v>
      </c>
      <c r="P70" s="4"/>
      <c r="Q70" s="4"/>
      <c r="R70" s="5"/>
      <c r="S70" s="5"/>
      <c r="T70" s="5"/>
      <c r="U70" s="6"/>
      <c r="V70" s="7"/>
      <c r="W70" s="6"/>
      <c r="X70" s="18"/>
      <c r="Y70" s="5"/>
      <c r="Z70" s="6"/>
    </row>
    <row r="71" spans="3:26" x14ac:dyDescent="0.25">
      <c r="C71" s="4">
        <v>44958</v>
      </c>
      <c r="D71" s="4" t="s">
        <v>12</v>
      </c>
      <c r="E71" s="5">
        <v>1</v>
      </c>
      <c r="F71" s="5" t="s">
        <v>19</v>
      </c>
      <c r="G71" s="5" t="s">
        <v>20</v>
      </c>
      <c r="H71" s="6">
        <v>8</v>
      </c>
      <c r="I71" s="7">
        <v>1</v>
      </c>
      <c r="J71" s="6">
        <v>5</v>
      </c>
      <c r="K71" s="8">
        <v>0.4</v>
      </c>
      <c r="L71" s="5" t="s">
        <v>15</v>
      </c>
      <c r="M71" s="6">
        <v>8</v>
      </c>
      <c r="P71" s="4"/>
      <c r="Q71" s="4"/>
      <c r="R71" s="5"/>
      <c r="S71" s="5"/>
      <c r="T71" s="5"/>
      <c r="U71" s="6"/>
      <c r="V71" s="7"/>
      <c r="W71" s="6"/>
      <c r="X71" s="18"/>
      <c r="Y71" s="5"/>
      <c r="Z71" s="6"/>
    </row>
    <row r="72" spans="3:26" x14ac:dyDescent="0.25">
      <c r="C72" s="4">
        <v>44959</v>
      </c>
      <c r="D72" s="4" t="s">
        <v>23</v>
      </c>
      <c r="E72" s="5">
        <v>2</v>
      </c>
      <c r="F72" s="5" t="s">
        <v>18</v>
      </c>
      <c r="G72" s="5" t="s">
        <v>14</v>
      </c>
      <c r="H72" s="6">
        <v>11</v>
      </c>
      <c r="I72" s="7">
        <v>2</v>
      </c>
      <c r="J72" s="6">
        <v>6</v>
      </c>
      <c r="K72" s="8">
        <v>1.1000000000000001</v>
      </c>
      <c r="L72" s="5" t="s">
        <v>22</v>
      </c>
      <c r="M72" s="6">
        <v>22</v>
      </c>
    </row>
    <row r="73" spans="3:26" x14ac:dyDescent="0.25">
      <c r="C73" s="4">
        <v>44959</v>
      </c>
      <c r="D73" s="4" t="s">
        <v>23</v>
      </c>
      <c r="E73" s="5">
        <v>2</v>
      </c>
      <c r="F73" s="5" t="s">
        <v>13</v>
      </c>
      <c r="G73" s="5" t="s">
        <v>14</v>
      </c>
      <c r="H73" s="6">
        <v>9</v>
      </c>
      <c r="I73" s="7">
        <v>1</v>
      </c>
      <c r="J73" s="6">
        <v>6</v>
      </c>
      <c r="K73" s="8">
        <v>0.45</v>
      </c>
      <c r="L73" s="5" t="s">
        <v>15</v>
      </c>
      <c r="M73" s="6">
        <v>9</v>
      </c>
    </row>
    <row r="74" spans="3:26" x14ac:dyDescent="0.25">
      <c r="C74" s="4">
        <v>44960</v>
      </c>
      <c r="D74" s="4" t="s">
        <v>26</v>
      </c>
      <c r="E74" s="5">
        <v>1</v>
      </c>
      <c r="F74" s="5" t="s">
        <v>27</v>
      </c>
      <c r="G74" s="5" t="s">
        <v>14</v>
      </c>
      <c r="H74" s="6">
        <v>9</v>
      </c>
      <c r="I74" s="7">
        <v>2</v>
      </c>
      <c r="J74" s="6">
        <v>7</v>
      </c>
      <c r="K74" s="8">
        <v>0.9</v>
      </c>
      <c r="L74" s="5" t="s">
        <v>22</v>
      </c>
      <c r="M74" s="6">
        <v>18</v>
      </c>
    </row>
    <row r="75" spans="3:26" x14ac:dyDescent="0.25">
      <c r="C75" s="4">
        <v>44961</v>
      </c>
      <c r="D75" s="4" t="s">
        <v>28</v>
      </c>
      <c r="E75" s="5">
        <v>4</v>
      </c>
      <c r="F75" s="5" t="s">
        <v>29</v>
      </c>
      <c r="G75" s="5" t="s">
        <v>14</v>
      </c>
      <c r="H75" s="6">
        <v>10</v>
      </c>
      <c r="I75" s="7">
        <v>1</v>
      </c>
      <c r="J75" s="6">
        <v>6</v>
      </c>
      <c r="K75" s="8">
        <v>0.5</v>
      </c>
      <c r="L75" s="5" t="s">
        <v>15</v>
      </c>
      <c r="M75" s="6">
        <v>10</v>
      </c>
    </row>
    <row r="76" spans="3:26" x14ac:dyDescent="0.25">
      <c r="C76" s="4">
        <v>44961</v>
      </c>
      <c r="D76" s="4" t="s">
        <v>28</v>
      </c>
      <c r="E76" s="5">
        <v>4</v>
      </c>
      <c r="F76" s="5" t="s">
        <v>18</v>
      </c>
      <c r="G76" s="5" t="s">
        <v>14</v>
      </c>
      <c r="H76" s="6">
        <v>11</v>
      </c>
      <c r="I76" s="7">
        <v>1</v>
      </c>
      <c r="J76" s="6">
        <v>6</v>
      </c>
      <c r="K76" s="8">
        <v>0.55000000000000004</v>
      </c>
      <c r="L76" s="5" t="s">
        <v>15</v>
      </c>
      <c r="M76" s="6">
        <v>11</v>
      </c>
    </row>
    <row r="77" spans="3:26" x14ac:dyDescent="0.25">
      <c r="C77" s="4">
        <v>44989</v>
      </c>
      <c r="D77" s="4" t="s">
        <v>28</v>
      </c>
      <c r="E77" s="5">
        <v>4</v>
      </c>
      <c r="F77" s="5" t="s">
        <v>29</v>
      </c>
      <c r="G77" s="5" t="s">
        <v>14</v>
      </c>
      <c r="H77" s="6">
        <v>10</v>
      </c>
      <c r="I77" s="7">
        <v>1</v>
      </c>
      <c r="J77" s="6">
        <v>6</v>
      </c>
      <c r="K77" s="8">
        <v>0.5</v>
      </c>
      <c r="L77" s="5" t="s">
        <v>15</v>
      </c>
      <c r="M77" s="6">
        <v>10</v>
      </c>
    </row>
    <row r="78" spans="3:26" x14ac:dyDescent="0.25">
      <c r="C78" s="4">
        <v>44990</v>
      </c>
      <c r="D78" s="4" t="s">
        <v>26</v>
      </c>
      <c r="E78" s="5">
        <v>5</v>
      </c>
      <c r="F78" s="5" t="s">
        <v>27</v>
      </c>
      <c r="G78" s="5" t="s">
        <v>14</v>
      </c>
      <c r="H78" s="6">
        <v>9</v>
      </c>
      <c r="I78" s="7">
        <v>2</v>
      </c>
      <c r="J78" s="6">
        <v>7</v>
      </c>
      <c r="K78" s="8">
        <v>0.9</v>
      </c>
      <c r="L78" s="5" t="s">
        <v>15</v>
      </c>
      <c r="M78" s="6">
        <v>18</v>
      </c>
      <c r="P78" s="4"/>
      <c r="Q78" s="4"/>
      <c r="R78" s="5"/>
      <c r="S78" s="5"/>
      <c r="T78" s="5"/>
      <c r="U78" s="6"/>
      <c r="V78" s="7"/>
      <c r="W78" s="6"/>
      <c r="X78" s="8"/>
      <c r="Y78" s="5"/>
      <c r="Z78" s="6"/>
    </row>
    <row r="79" spans="3:26" x14ac:dyDescent="0.25">
      <c r="C79" s="4">
        <v>44990</v>
      </c>
      <c r="D79" s="4" t="s">
        <v>26</v>
      </c>
      <c r="E79" s="5">
        <v>5</v>
      </c>
      <c r="F79" s="5" t="s">
        <v>13</v>
      </c>
      <c r="G79" s="5" t="s">
        <v>14</v>
      </c>
      <c r="H79" s="6">
        <v>9</v>
      </c>
      <c r="I79" s="7">
        <v>1</v>
      </c>
      <c r="J79" s="6">
        <v>6</v>
      </c>
      <c r="K79" s="8">
        <v>0.45</v>
      </c>
      <c r="L79" s="5" t="s">
        <v>22</v>
      </c>
      <c r="M79" s="6">
        <v>9</v>
      </c>
      <c r="P79" s="4"/>
      <c r="Q79" s="4"/>
      <c r="R79" s="5"/>
      <c r="S79" s="5"/>
      <c r="T79" s="5"/>
      <c r="U79" s="6"/>
      <c r="V79" s="7"/>
      <c r="W79" s="6"/>
      <c r="X79" s="8"/>
      <c r="Y79" s="5"/>
      <c r="Z79" s="6"/>
    </row>
    <row r="80" spans="3:26" x14ac:dyDescent="0.25">
      <c r="C80" s="4">
        <v>44991</v>
      </c>
      <c r="D80" s="4" t="s">
        <v>30</v>
      </c>
      <c r="E80" s="5">
        <v>1</v>
      </c>
      <c r="F80" s="5" t="s">
        <v>29</v>
      </c>
      <c r="G80" s="5" t="s">
        <v>14</v>
      </c>
      <c r="H80" s="6">
        <v>10</v>
      </c>
      <c r="I80" s="7">
        <v>1</v>
      </c>
      <c r="J80" s="6">
        <v>6</v>
      </c>
      <c r="K80" s="8">
        <v>0.5</v>
      </c>
      <c r="L80" s="5" t="s">
        <v>15</v>
      </c>
      <c r="M80" s="6">
        <v>10</v>
      </c>
    </row>
    <row r="81" spans="3:26" x14ac:dyDescent="0.25">
      <c r="C81" s="4">
        <v>44991</v>
      </c>
      <c r="D81" s="4" t="s">
        <v>30</v>
      </c>
      <c r="E81" s="5">
        <v>1</v>
      </c>
      <c r="F81" s="5" t="s">
        <v>27</v>
      </c>
      <c r="G81" s="5" t="s">
        <v>14</v>
      </c>
      <c r="H81" s="6">
        <v>9</v>
      </c>
      <c r="I81" s="7">
        <v>1</v>
      </c>
      <c r="J81" s="6">
        <v>7</v>
      </c>
      <c r="K81" s="8">
        <v>0.45</v>
      </c>
      <c r="L81" s="5" t="s">
        <v>22</v>
      </c>
      <c r="M81" s="6">
        <v>9</v>
      </c>
    </row>
    <row r="82" spans="3:26" x14ac:dyDescent="0.25">
      <c r="C82" s="4">
        <v>44991</v>
      </c>
      <c r="D82" s="4" t="s">
        <v>30</v>
      </c>
      <c r="E82" s="5">
        <v>1</v>
      </c>
      <c r="F82" s="5" t="s">
        <v>19</v>
      </c>
      <c r="G82" s="5" t="s">
        <v>20</v>
      </c>
      <c r="H82" s="6">
        <v>8</v>
      </c>
      <c r="I82" s="7">
        <v>1</v>
      </c>
      <c r="J82" s="6">
        <v>5</v>
      </c>
      <c r="K82" s="8">
        <v>0.4</v>
      </c>
      <c r="L82" s="5" t="s">
        <v>15</v>
      </c>
      <c r="M82" s="6">
        <v>8</v>
      </c>
    </row>
    <row r="83" spans="3:26" x14ac:dyDescent="0.25">
      <c r="C83" s="4">
        <v>44991</v>
      </c>
      <c r="D83" s="4" t="s">
        <v>30</v>
      </c>
      <c r="E83" s="5">
        <v>1</v>
      </c>
      <c r="F83" s="5" t="s">
        <v>13</v>
      </c>
      <c r="G83" s="5" t="s">
        <v>14</v>
      </c>
      <c r="H83" s="6">
        <v>9</v>
      </c>
      <c r="I83" s="7">
        <v>1</v>
      </c>
      <c r="J83" s="6">
        <v>6</v>
      </c>
      <c r="K83" s="8">
        <v>0.45</v>
      </c>
      <c r="L83" s="5" t="s">
        <v>15</v>
      </c>
      <c r="M83" s="6">
        <v>9</v>
      </c>
    </row>
    <row r="87" spans="3:26" x14ac:dyDescent="0.25">
      <c r="D87" s="23" t="s">
        <v>8</v>
      </c>
      <c r="E87" s="23" t="s">
        <v>8</v>
      </c>
    </row>
    <row r="88" spans="3:26" x14ac:dyDescent="0.25">
      <c r="D88" t="s">
        <v>34</v>
      </c>
      <c r="E88" t="s">
        <v>35</v>
      </c>
      <c r="P88" s="13"/>
      <c r="Q88" s="14"/>
      <c r="R88" s="14"/>
      <c r="S88" s="14"/>
      <c r="T88" s="14"/>
      <c r="U88" s="15"/>
      <c r="V88" s="16"/>
      <c r="W88" s="15"/>
      <c r="X88" s="14"/>
      <c r="Y88" s="14"/>
      <c r="Z88" s="17"/>
    </row>
    <row r="89" spans="3:26" x14ac:dyDescent="0.25">
      <c r="P89" s="4"/>
      <c r="Q89" s="4"/>
      <c r="R89" s="5"/>
      <c r="S89" s="5"/>
      <c r="T89" s="5"/>
      <c r="U89" s="6"/>
      <c r="V89" s="7"/>
      <c r="W89" s="6"/>
      <c r="X89" s="18"/>
      <c r="Y89" s="5"/>
      <c r="Z89" s="6"/>
    </row>
    <row r="90" spans="3:26" x14ac:dyDescent="0.25">
      <c r="C90" s="26" t="s">
        <v>1</v>
      </c>
      <c r="D90" s="27" t="s">
        <v>2</v>
      </c>
      <c r="E90" s="27" t="s">
        <v>3</v>
      </c>
      <c r="F90" s="27" t="s">
        <v>4</v>
      </c>
      <c r="G90" s="27" t="s">
        <v>5</v>
      </c>
      <c r="H90" s="28" t="s">
        <v>6</v>
      </c>
      <c r="I90" s="29" t="s">
        <v>7</v>
      </c>
      <c r="J90" s="28" t="s">
        <v>8</v>
      </c>
      <c r="K90" s="27" t="s">
        <v>9</v>
      </c>
      <c r="L90" s="27" t="s">
        <v>10</v>
      </c>
      <c r="M90" s="27" t="s">
        <v>11</v>
      </c>
    </row>
    <row r="91" spans="3:26" x14ac:dyDescent="0.25">
      <c r="C91" s="4">
        <v>43862</v>
      </c>
      <c r="D91" s="4" t="s">
        <v>12</v>
      </c>
      <c r="E91" s="5">
        <v>1</v>
      </c>
      <c r="F91" s="5" t="s">
        <v>16</v>
      </c>
      <c r="G91" s="5" t="s">
        <v>17</v>
      </c>
      <c r="H91" s="6">
        <v>15</v>
      </c>
      <c r="I91" s="7">
        <v>1</v>
      </c>
      <c r="J91" s="6">
        <v>11</v>
      </c>
      <c r="K91" s="8">
        <v>0.75</v>
      </c>
      <c r="L91" s="5" t="s">
        <v>15</v>
      </c>
      <c r="M91" s="6">
        <v>15</v>
      </c>
    </row>
    <row r="92" spans="3:26" x14ac:dyDescent="0.25">
      <c r="C92" s="4">
        <v>44229</v>
      </c>
      <c r="D92" s="4" t="s">
        <v>23</v>
      </c>
      <c r="E92" s="5">
        <v>2</v>
      </c>
      <c r="F92" s="5" t="s">
        <v>24</v>
      </c>
      <c r="G92" s="5" t="s">
        <v>17</v>
      </c>
      <c r="H92" s="6">
        <v>29</v>
      </c>
      <c r="I92" s="7">
        <v>1</v>
      </c>
      <c r="J92" s="6">
        <v>18</v>
      </c>
      <c r="K92" s="8">
        <v>1.4500000000000002</v>
      </c>
      <c r="L92" s="5" t="s">
        <v>15</v>
      </c>
      <c r="M92" s="6">
        <v>29</v>
      </c>
    </row>
    <row r="93" spans="3:26" x14ac:dyDescent="0.25">
      <c r="C93" s="4">
        <v>44958</v>
      </c>
      <c r="D93" s="4" t="s">
        <v>12</v>
      </c>
      <c r="E93" s="5">
        <v>1</v>
      </c>
      <c r="F93" s="5" t="s">
        <v>16</v>
      </c>
      <c r="G93" s="5" t="s">
        <v>17</v>
      </c>
      <c r="H93" s="6">
        <v>15</v>
      </c>
      <c r="I93" s="7">
        <v>1</v>
      </c>
      <c r="J93" s="6">
        <v>11</v>
      </c>
      <c r="K93" s="8">
        <v>0.75</v>
      </c>
      <c r="L93" s="5" t="s">
        <v>15</v>
      </c>
      <c r="M93" s="6">
        <v>15</v>
      </c>
    </row>
    <row r="94" spans="3:26" x14ac:dyDescent="0.25">
      <c r="C94" s="4">
        <v>44959</v>
      </c>
      <c r="D94" s="4" t="s">
        <v>23</v>
      </c>
      <c r="E94" s="5">
        <v>2</v>
      </c>
      <c r="F94" s="5" t="s">
        <v>24</v>
      </c>
      <c r="G94" s="5" t="s">
        <v>17</v>
      </c>
      <c r="H94" s="6">
        <v>29</v>
      </c>
      <c r="I94" s="7">
        <v>1</v>
      </c>
      <c r="J94" s="6">
        <v>18</v>
      </c>
      <c r="K94" s="8">
        <v>1.4500000000000002</v>
      </c>
      <c r="L94" s="5" t="s">
        <v>15</v>
      </c>
      <c r="M94" s="6">
        <v>29</v>
      </c>
    </row>
    <row r="95" spans="3:26" x14ac:dyDescent="0.25">
      <c r="C95" s="4">
        <v>44959</v>
      </c>
      <c r="D95" s="4" t="s">
        <v>23</v>
      </c>
      <c r="E95" s="5">
        <v>2</v>
      </c>
      <c r="F95" s="5" t="s">
        <v>24</v>
      </c>
      <c r="G95" s="5" t="s">
        <v>17</v>
      </c>
      <c r="H95" s="6">
        <v>29</v>
      </c>
      <c r="I95" s="7">
        <v>1</v>
      </c>
      <c r="J95" s="6">
        <v>18</v>
      </c>
      <c r="K95" s="8">
        <v>1.4500000000000002</v>
      </c>
      <c r="L95" s="5" t="s">
        <v>15</v>
      </c>
      <c r="M95" s="6">
        <v>29</v>
      </c>
    </row>
    <row r="96" spans="3:26" x14ac:dyDescent="0.25">
      <c r="C96" s="4">
        <v>44960</v>
      </c>
      <c r="D96" s="4" t="s">
        <v>26</v>
      </c>
      <c r="E96" s="5">
        <v>1</v>
      </c>
      <c r="F96" s="5" t="s">
        <v>16</v>
      </c>
      <c r="G96" s="5" t="s">
        <v>17</v>
      </c>
      <c r="H96" s="6">
        <v>15</v>
      </c>
      <c r="I96" s="7">
        <v>1</v>
      </c>
      <c r="J96" s="6">
        <v>11</v>
      </c>
      <c r="K96" s="8">
        <v>0.75</v>
      </c>
      <c r="L96" s="5" t="s">
        <v>15</v>
      </c>
      <c r="M96" s="6">
        <v>15</v>
      </c>
      <c r="P96" s="13"/>
      <c r="Q96" s="14"/>
      <c r="R96" s="14"/>
      <c r="S96" s="14"/>
      <c r="T96" s="14"/>
      <c r="U96" s="15"/>
      <c r="V96" s="16"/>
      <c r="W96" s="15"/>
      <c r="X96" s="14"/>
      <c r="Y96" s="14"/>
      <c r="Z96" s="17"/>
    </row>
    <row r="97" spans="3:26" x14ac:dyDescent="0.25">
      <c r="C97" s="4">
        <v>44990</v>
      </c>
      <c r="D97" s="4" t="s">
        <v>26</v>
      </c>
      <c r="E97" s="5">
        <v>5</v>
      </c>
      <c r="F97" s="5" t="s">
        <v>24</v>
      </c>
      <c r="G97" s="5" t="s">
        <v>17</v>
      </c>
      <c r="H97" s="6">
        <v>29</v>
      </c>
      <c r="I97" s="7">
        <v>1</v>
      </c>
      <c r="J97" s="6">
        <v>18</v>
      </c>
      <c r="K97" s="8">
        <v>1.4500000000000002</v>
      </c>
      <c r="L97" s="5" t="s">
        <v>15</v>
      </c>
      <c r="M97" s="6">
        <v>29</v>
      </c>
      <c r="P97" s="4"/>
      <c r="Q97" s="4"/>
      <c r="R97" s="5"/>
      <c r="S97" s="5"/>
      <c r="T97" s="5"/>
      <c r="U97" s="6"/>
      <c r="V97" s="7"/>
      <c r="W97" s="6"/>
      <c r="X97" s="18"/>
      <c r="Y97" s="5"/>
      <c r="Z97" s="6"/>
    </row>
    <row r="98" spans="3:26" x14ac:dyDescent="0.25">
      <c r="P98" s="4"/>
      <c r="Q98" s="4"/>
      <c r="R98" s="5"/>
      <c r="S98" s="5"/>
      <c r="T98" s="5"/>
      <c r="U98" s="6"/>
      <c r="V98" s="7"/>
      <c r="W98" s="6"/>
      <c r="X98" s="18"/>
      <c r="Y98" s="5"/>
      <c r="Z98" s="6"/>
    </row>
    <row r="99" spans="3:26" x14ac:dyDescent="0.25">
      <c r="P99" s="4"/>
      <c r="Q99" s="4"/>
      <c r="R99" s="5"/>
      <c r="S99" s="5"/>
      <c r="T99" s="5"/>
      <c r="U99" s="6"/>
      <c r="V99" s="7"/>
      <c r="W99" s="6"/>
      <c r="X99" s="18"/>
      <c r="Y99" s="5"/>
      <c r="Z99" s="6"/>
    </row>
    <row r="106" spans="3:26" x14ac:dyDescent="0.25">
      <c r="P106" s="13"/>
      <c r="Q106" s="14"/>
      <c r="R106" s="14"/>
      <c r="S106" s="14"/>
      <c r="T106" s="14"/>
      <c r="U106" s="15"/>
      <c r="V106" s="16"/>
      <c r="W106" s="15"/>
      <c r="X106" s="14"/>
      <c r="Y106" s="14"/>
      <c r="Z106" s="17"/>
    </row>
    <row r="107" spans="3:26" x14ac:dyDescent="0.25">
      <c r="P107" s="4"/>
      <c r="Q107" s="4"/>
      <c r="R107" s="5"/>
      <c r="S107" s="5"/>
      <c r="T107" s="5"/>
      <c r="U107" s="6"/>
      <c r="V107" s="7"/>
      <c r="W107" s="6"/>
      <c r="X107" s="18"/>
      <c r="Y107" s="5"/>
      <c r="Z107" s="6"/>
    </row>
    <row r="108" spans="3:26" x14ac:dyDescent="0.25">
      <c r="P108" s="4"/>
      <c r="Q108" s="4"/>
      <c r="R108" s="5"/>
      <c r="S108" s="5"/>
      <c r="T108" s="5"/>
      <c r="U108" s="6"/>
      <c r="V108" s="7"/>
      <c r="W108" s="6"/>
      <c r="X108" s="18"/>
      <c r="Y108" s="5"/>
      <c r="Z108" s="6"/>
    </row>
    <row r="109" spans="3:26" x14ac:dyDescent="0.25">
      <c r="P109" s="4"/>
      <c r="Q109" s="4"/>
      <c r="R109" s="5"/>
      <c r="S109" s="5"/>
      <c r="T109" s="5"/>
      <c r="U109" s="6"/>
      <c r="V109" s="7"/>
      <c r="W109" s="6"/>
      <c r="X109" s="18"/>
      <c r="Y109" s="5"/>
      <c r="Z109" s="6"/>
    </row>
    <row r="110" spans="3:26" x14ac:dyDescent="0.25">
      <c r="P110" s="4"/>
      <c r="Q110" s="4"/>
      <c r="R110" s="5"/>
      <c r="S110" s="5"/>
      <c r="T110" s="5"/>
      <c r="U110" s="6"/>
      <c r="V110" s="7"/>
      <c r="W110" s="6"/>
      <c r="X110" s="18"/>
      <c r="Y110" s="5"/>
      <c r="Z110" s="6"/>
    </row>
    <row r="111" spans="3:26" x14ac:dyDescent="0.25">
      <c r="P111" s="4"/>
      <c r="Q111" s="4"/>
      <c r="R111" s="5"/>
      <c r="S111" s="5"/>
      <c r="T111" s="5"/>
      <c r="U111" s="6"/>
      <c r="V111" s="7"/>
      <c r="W111" s="6"/>
      <c r="X111" s="18"/>
      <c r="Y111" s="5"/>
      <c r="Z111" s="6"/>
    </row>
    <row r="112" spans="3:26" x14ac:dyDescent="0.25">
      <c r="P112" s="4"/>
      <c r="Q112" s="4"/>
      <c r="R112" s="5"/>
      <c r="S112" s="5"/>
      <c r="T112" s="5"/>
      <c r="U112" s="6"/>
      <c r="V112" s="7"/>
      <c r="W112" s="6"/>
      <c r="X112" s="18"/>
      <c r="Y112" s="5"/>
      <c r="Z112" s="6"/>
    </row>
    <row r="113" spans="16:26" x14ac:dyDescent="0.25">
      <c r="P113" s="4"/>
      <c r="Q113" s="4"/>
      <c r="R113" s="5"/>
      <c r="S113" s="5"/>
      <c r="T113" s="5"/>
      <c r="U113" s="6"/>
      <c r="V113" s="7"/>
      <c r="W113" s="6"/>
      <c r="X113" s="18"/>
      <c r="Y113" s="5"/>
      <c r="Z113" s="6"/>
    </row>
    <row r="114" spans="16:26" x14ac:dyDescent="0.25">
      <c r="P114" s="4"/>
      <c r="Q114" s="4"/>
      <c r="R114" s="5"/>
      <c r="S114" s="5"/>
      <c r="T114" s="5"/>
      <c r="U114" s="6"/>
      <c r="V114" s="7"/>
      <c r="W114" s="6"/>
      <c r="X114" s="18"/>
      <c r="Y114" s="5"/>
      <c r="Z114" s="6"/>
    </row>
    <row r="115" spans="16:26" x14ac:dyDescent="0.25">
      <c r="P115" s="4"/>
      <c r="Q115" s="4"/>
      <c r="R115" s="5"/>
      <c r="S115" s="5"/>
      <c r="T115" s="5"/>
      <c r="U115" s="6"/>
      <c r="V115" s="7"/>
      <c r="W115" s="6"/>
      <c r="X115" s="18"/>
      <c r="Y115" s="5"/>
      <c r="Z115" s="6"/>
    </row>
    <row r="116" spans="16:26" x14ac:dyDescent="0.25">
      <c r="P116" s="4"/>
      <c r="Q116" s="4"/>
      <c r="R116" s="5"/>
      <c r="S116" s="5"/>
      <c r="T116" s="5"/>
      <c r="U116" s="6"/>
      <c r="V116" s="7"/>
      <c r="W116" s="6"/>
      <c r="X116" s="18"/>
      <c r="Y116" s="5"/>
      <c r="Z116" s="6"/>
    </row>
    <row r="117" spans="16:26" x14ac:dyDescent="0.25">
      <c r="P117" s="4"/>
      <c r="Q117" s="4"/>
      <c r="R117" s="5"/>
      <c r="S117" s="5"/>
      <c r="T117" s="5"/>
      <c r="U117" s="6"/>
      <c r="V117" s="7"/>
      <c r="W117" s="6"/>
      <c r="X117" s="18"/>
      <c r="Y117" s="5"/>
      <c r="Z117" s="6"/>
    </row>
    <row r="118" spans="16:26" x14ac:dyDescent="0.25">
      <c r="P118" s="4"/>
      <c r="Q118" s="4"/>
      <c r="R118" s="5"/>
      <c r="S118" s="5"/>
      <c r="T118" s="5"/>
      <c r="U118" s="6"/>
      <c r="V118" s="7"/>
      <c r="W118" s="6"/>
      <c r="X118" s="18"/>
      <c r="Y118" s="5"/>
      <c r="Z118" s="6"/>
    </row>
    <row r="119" spans="16:26" x14ac:dyDescent="0.25">
      <c r="P119" s="4"/>
      <c r="Q119" s="4"/>
      <c r="R119" s="5"/>
      <c r="S119" s="5"/>
      <c r="T119" s="5"/>
      <c r="U119" s="6"/>
      <c r="V119" s="7"/>
      <c r="W119" s="6"/>
      <c r="X119" s="18"/>
      <c r="Y119" s="5"/>
      <c r="Z119" s="6"/>
    </row>
    <row r="120" spans="16:26" x14ac:dyDescent="0.25">
      <c r="P120" s="4"/>
      <c r="Q120" s="4"/>
      <c r="R120" s="5"/>
      <c r="S120" s="5"/>
      <c r="T120" s="5"/>
      <c r="U120" s="6"/>
      <c r="V120" s="7"/>
      <c r="W120" s="6"/>
      <c r="X120" s="18"/>
      <c r="Y120" s="5"/>
      <c r="Z120" s="6"/>
    </row>
    <row r="121" spans="16:26" x14ac:dyDescent="0.25">
      <c r="P121" s="4"/>
      <c r="Q121" s="4"/>
      <c r="R121" s="5"/>
      <c r="S121" s="5"/>
      <c r="T121" s="5"/>
      <c r="U121" s="6"/>
      <c r="V121" s="7"/>
      <c r="W121" s="6"/>
      <c r="X121" s="18"/>
      <c r="Y121" s="5"/>
      <c r="Z121" s="6"/>
    </row>
    <row r="122" spans="16:26" x14ac:dyDescent="0.25">
      <c r="P122" s="4"/>
      <c r="Q122" s="4"/>
      <c r="R122" s="5"/>
      <c r="S122" s="5"/>
      <c r="T122" s="5"/>
      <c r="U122" s="6"/>
      <c r="V122" s="7"/>
      <c r="W122" s="6"/>
      <c r="X122" s="18"/>
      <c r="Y122" s="5"/>
      <c r="Z122" s="6"/>
    </row>
    <row r="123" spans="16:26" x14ac:dyDescent="0.25">
      <c r="P123" s="4"/>
      <c r="Q123" s="4"/>
      <c r="R123" s="5"/>
      <c r="S123" s="5"/>
      <c r="T123" s="5"/>
      <c r="U123" s="6"/>
      <c r="V123" s="7"/>
      <c r="W123" s="6"/>
      <c r="X123" s="18"/>
      <c r="Y123" s="5"/>
      <c r="Z123" s="6"/>
    </row>
    <row r="124" spans="16:26" x14ac:dyDescent="0.25">
      <c r="P124" s="4"/>
      <c r="Q124" s="4"/>
      <c r="R124" s="5"/>
      <c r="S124" s="5"/>
      <c r="T124" s="5"/>
      <c r="U124" s="6"/>
      <c r="V124" s="7"/>
      <c r="W124" s="6"/>
      <c r="X124" s="18"/>
      <c r="Y124" s="5"/>
      <c r="Z124" s="6"/>
    </row>
    <row r="125" spans="16:26" x14ac:dyDescent="0.25">
      <c r="P125" s="4"/>
      <c r="Q125" s="4"/>
      <c r="R125" s="5"/>
      <c r="S125" s="5"/>
      <c r="T125" s="5"/>
      <c r="U125" s="6"/>
      <c r="V125" s="7"/>
      <c r="W125" s="6"/>
      <c r="X125" s="18"/>
      <c r="Y125" s="5"/>
      <c r="Z125" s="6"/>
    </row>
    <row r="126" spans="16:26" x14ac:dyDescent="0.25">
      <c r="P126" s="4"/>
      <c r="Q126" s="4"/>
      <c r="R126" s="5"/>
      <c r="S126" s="5"/>
      <c r="T126" s="5"/>
      <c r="U126" s="6"/>
      <c r="V126" s="7"/>
      <c r="W126" s="6"/>
      <c r="X126" s="18"/>
      <c r="Y126" s="5"/>
      <c r="Z126" s="6"/>
    </row>
    <row r="127" spans="16:26" x14ac:dyDescent="0.25">
      <c r="P127" s="4"/>
      <c r="Q127" s="4"/>
      <c r="R127" s="5"/>
      <c r="S127" s="5"/>
      <c r="T127" s="5"/>
      <c r="U127" s="6"/>
      <c r="V127" s="7"/>
      <c r="W127" s="6"/>
      <c r="X127" s="18"/>
      <c r="Y127" s="5"/>
      <c r="Z127" s="6"/>
    </row>
    <row r="133" spans="16:26" x14ac:dyDescent="0.25">
      <c r="P133" s="13"/>
      <c r="Q133" s="14"/>
      <c r="R133" s="14"/>
      <c r="S133" s="14"/>
      <c r="T133" s="14"/>
      <c r="U133" s="15"/>
      <c r="V133" s="16"/>
      <c r="W133" s="15"/>
      <c r="X133" s="14"/>
      <c r="Y133" s="14"/>
      <c r="Z133" s="17"/>
    </row>
    <row r="136" spans="16:26" x14ac:dyDescent="0.25">
      <c r="P136" s="4"/>
      <c r="Q136" s="5"/>
      <c r="R136" s="5"/>
      <c r="S136" s="5"/>
      <c r="T136" s="5"/>
      <c r="U136" s="6"/>
      <c r="V136" s="7"/>
      <c r="W136" s="6"/>
      <c r="X136" s="5"/>
      <c r="Y136" s="5"/>
      <c r="Z136" s="5"/>
    </row>
    <row r="141" spans="16:26" x14ac:dyDescent="0.25">
      <c r="P141" s="9"/>
      <c r="Q141" s="10"/>
      <c r="R141" s="10"/>
      <c r="S141" s="10"/>
      <c r="T141" s="10"/>
      <c r="U141" s="11"/>
      <c r="V141" s="12"/>
      <c r="W141" s="11"/>
      <c r="X141" s="10"/>
      <c r="Y141" s="10"/>
      <c r="Z141" s="10"/>
    </row>
    <row r="142" spans="16:26" x14ac:dyDescent="0.25">
      <c r="P142" s="4"/>
      <c r="Q142" s="4"/>
      <c r="R142" s="5"/>
      <c r="S142" s="5"/>
      <c r="T142" s="5"/>
      <c r="U142" s="6"/>
      <c r="V142" s="7"/>
      <c r="W142" s="6"/>
      <c r="X142" s="19"/>
      <c r="Y142" s="5"/>
      <c r="Z142" s="6"/>
    </row>
    <row r="143" spans="16:26" x14ac:dyDescent="0.25">
      <c r="P143" s="4"/>
      <c r="Q143" s="4"/>
      <c r="R143" s="5"/>
      <c r="S143" s="5"/>
      <c r="T143" s="5"/>
      <c r="U143" s="6"/>
      <c r="V143" s="7"/>
      <c r="W143" s="6"/>
      <c r="X143" s="19"/>
      <c r="Y143" s="5"/>
      <c r="Z143" s="6"/>
    </row>
    <row r="144" spans="16:26" x14ac:dyDescent="0.25">
      <c r="P144" s="4"/>
      <c r="Q144" s="4"/>
      <c r="R144" s="5"/>
      <c r="S144" s="5"/>
      <c r="T144" s="5"/>
      <c r="U144" s="6"/>
      <c r="V144" s="7"/>
      <c r="W144" s="6"/>
      <c r="X144" s="19"/>
      <c r="Y144" s="5"/>
      <c r="Z144" s="6"/>
    </row>
    <row r="145" spans="16:26" x14ac:dyDescent="0.25">
      <c r="P145" s="4"/>
      <c r="Q145" s="4"/>
      <c r="R145" s="5"/>
      <c r="S145" s="5"/>
      <c r="T145" s="5"/>
      <c r="U145" s="6"/>
      <c r="V145" s="7"/>
      <c r="W145" s="6"/>
      <c r="X145" s="19"/>
      <c r="Y145" s="5"/>
      <c r="Z145" s="6"/>
    </row>
    <row r="146" spans="16:26" x14ac:dyDescent="0.25">
      <c r="P146" s="4"/>
      <c r="Q146" s="4"/>
      <c r="R146" s="5"/>
      <c r="S146" s="5"/>
      <c r="T146" s="5"/>
      <c r="U146" s="6"/>
      <c r="V146" s="7"/>
      <c r="W146" s="6"/>
      <c r="X146" s="19"/>
      <c r="Y146" s="5"/>
      <c r="Z146" s="6"/>
    </row>
    <row r="147" spans="16:26" x14ac:dyDescent="0.25">
      <c r="P147" s="4"/>
      <c r="Q147" s="4"/>
      <c r="R147" s="5"/>
      <c r="S147" s="5"/>
      <c r="T147" s="5"/>
      <c r="U147" s="6"/>
      <c r="V147" s="7"/>
      <c r="W147" s="6"/>
      <c r="X147" s="19"/>
      <c r="Y147" s="5"/>
      <c r="Z147" s="6"/>
    </row>
    <row r="148" spans="16:26" x14ac:dyDescent="0.25">
      <c r="P148" s="4"/>
      <c r="Q148" s="4"/>
      <c r="R148" s="5"/>
      <c r="S148" s="5"/>
      <c r="T148" s="5"/>
      <c r="U148" s="6"/>
      <c r="V148" s="7"/>
      <c r="W148" s="6"/>
      <c r="X148" s="19"/>
      <c r="Y148" s="5"/>
      <c r="Z148" s="6"/>
    </row>
    <row r="162" spans="16:26" x14ac:dyDescent="0.25">
      <c r="P162" s="4"/>
      <c r="Q162" s="5"/>
      <c r="R162" s="5"/>
      <c r="S162" s="5"/>
      <c r="T162" s="5"/>
      <c r="U162" s="6"/>
      <c r="V162" s="7"/>
      <c r="W162" s="6"/>
      <c r="X162" s="5"/>
      <c r="Y162" s="5"/>
      <c r="Z162" s="5"/>
    </row>
    <row r="165" spans="16:26" x14ac:dyDescent="0.25">
      <c r="P165" s="4"/>
      <c r="Q165" s="5"/>
      <c r="R165" s="5"/>
      <c r="S165" s="5"/>
      <c r="T165" s="5"/>
      <c r="U165" s="6"/>
      <c r="V165" s="7"/>
      <c r="W165" s="6"/>
      <c r="X165" s="5"/>
      <c r="Y165" s="5"/>
      <c r="Z165" s="5"/>
    </row>
    <row r="166" spans="16:26" x14ac:dyDescent="0.25">
      <c r="P166" s="4"/>
      <c r="Q166" s="4"/>
      <c r="R166" s="5"/>
      <c r="S166" s="5"/>
      <c r="T166" s="5"/>
      <c r="U166" s="6"/>
      <c r="V166" s="7"/>
      <c r="W166" s="6"/>
      <c r="X166" s="8"/>
      <c r="Y166" s="5"/>
      <c r="Z166" s="6"/>
    </row>
    <row r="167" spans="16:26" x14ac:dyDescent="0.25">
      <c r="P167" s="4"/>
      <c r="Q167" s="4"/>
      <c r="R167" s="5"/>
      <c r="S167" s="5"/>
      <c r="T167" s="5"/>
      <c r="U167" s="6"/>
      <c r="V167" s="7"/>
      <c r="W167" s="6"/>
      <c r="X167" s="8"/>
      <c r="Y167" s="5"/>
      <c r="Z167" s="6"/>
    </row>
    <row r="168" spans="16:26" x14ac:dyDescent="0.25">
      <c r="P168" s="4"/>
      <c r="Q168" s="4"/>
      <c r="R168" s="5"/>
      <c r="S168" s="5"/>
      <c r="T168" s="5"/>
      <c r="U168" s="6"/>
      <c r="V168" s="7"/>
      <c r="W168" s="6"/>
      <c r="X168" s="8"/>
      <c r="Y168" s="5"/>
      <c r="Z168" s="6"/>
    </row>
    <row r="169" spans="16:26" x14ac:dyDescent="0.25">
      <c r="P169" s="4"/>
      <c r="Q169" s="4"/>
      <c r="R169" s="5"/>
      <c r="S169" s="5"/>
      <c r="T169" s="5"/>
      <c r="U169" s="6"/>
      <c r="V169" s="7"/>
      <c r="W169" s="6"/>
      <c r="X169" s="8"/>
      <c r="Y169" s="5"/>
      <c r="Z169" s="6"/>
    </row>
    <row r="170" spans="16:26" x14ac:dyDescent="0.25">
      <c r="P170" s="4"/>
      <c r="Q170" s="4"/>
      <c r="R170" s="5"/>
      <c r="S170" s="5"/>
      <c r="T170" s="5"/>
      <c r="U170" s="6"/>
      <c r="V170" s="7"/>
      <c r="W170" s="6"/>
      <c r="X170" s="8"/>
      <c r="Y170" s="5"/>
      <c r="Z170" s="6"/>
    </row>
    <row r="171" spans="16:26" x14ac:dyDescent="0.25">
      <c r="P171" s="4"/>
      <c r="Q171" s="4"/>
      <c r="R171" s="5"/>
      <c r="S171" s="5"/>
      <c r="T171" s="5"/>
      <c r="U171" s="6"/>
      <c r="V171" s="7"/>
      <c r="W171" s="6"/>
      <c r="X171" s="8"/>
      <c r="Y171" s="5"/>
      <c r="Z171" s="6"/>
    </row>
    <row r="172" spans="16:26" x14ac:dyDescent="0.25">
      <c r="P172" s="4"/>
      <c r="Q172" s="4"/>
      <c r="R172" s="5"/>
      <c r="S172" s="5"/>
      <c r="T172" s="5"/>
      <c r="U172" s="6"/>
      <c r="V172" s="7"/>
      <c r="W172" s="6"/>
      <c r="X172" s="8"/>
      <c r="Y172" s="5"/>
      <c r="Z172" s="6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Hoja1!Área_de_extracción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2023-11-07T21:45:21Z</dcterms:modified>
</cp:coreProperties>
</file>