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anif\Documents\Tes\Energy_Monitor\Project Outputs for Energy_Monitor\"/>
    </mc:Choice>
  </mc:AlternateContent>
  <xr:revisionPtr revIDLastSave="0" documentId="8_{EFDB711F-F756-493A-B462-A948ECDAE99D}" xr6:coauthVersionLast="47" xr6:coauthVersionMax="47" xr10:uidLastSave="{00000000-0000-0000-0000-000000000000}"/>
  <bookViews>
    <workbookView xWindow="6000" yWindow="1875" windowWidth="18000" windowHeight="10740" xr2:uid="{3A92B25B-CF5F-42A0-8769-27359E090166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C8" i="1"/>
  <c r="B8" i="1"/>
</calcChain>
</file>

<file path=xl/sharedStrings.xml><?xml version="1.0" encoding="utf-8"?>
<sst xmlns="http://schemas.openxmlformats.org/spreadsheetml/2006/main" count="146" uniqueCount="106">
  <si>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</si>
  <si>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</si>
  <si>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</si>
  <si>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</si>
  <si>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</si>
  <si>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</si>
  <si>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</si>
  <si>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</si>
  <si>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</si>
  <si>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</si>
  <si>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</si>
  <si>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</si>
  <si>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</si>
  <si>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</si>
  <si>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</si>
  <si>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</si>
  <si>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</si>
  <si>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</si>
  <si>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</si>
  <si>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</si>
  <si>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</si>
  <si>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</si>
  <si>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Project [Energy_Monitor.PrjPcb] (No PCB Document Selected)</t>
  </si>
  <si>
    <t>Energy_Monitor.PrjPcb</t>
  </si>
  <si>
    <t>None</t>
  </si>
  <si>
    <t>7/12/2024</t>
  </si>
  <si>
    <t>15:27</t>
  </si>
  <si>
    <t>Footprint</t>
  </si>
  <si>
    <t>C1206</t>
  </si>
  <si>
    <t>6-0805_N</t>
  </si>
  <si>
    <t>ESP32-WROOM-32E</t>
  </si>
  <si>
    <t>CUI_TBP01R1-508-19BE</t>
  </si>
  <si>
    <t>HDR1X4</t>
  </si>
  <si>
    <t>HDR1X6</t>
  </si>
  <si>
    <t>HDR1X2</t>
  </si>
  <si>
    <t>CONV_HLK-10M05</t>
  </si>
  <si>
    <t>Solder Bridge</t>
  </si>
  <si>
    <t>SW_1825027-5</t>
  </si>
  <si>
    <t>XFMR_ZMPT101B</t>
  </si>
  <si>
    <t>SOIC127P600X175-8N</t>
  </si>
  <si>
    <t>SOT229P700X180-4N</t>
  </si>
  <si>
    <t>Comment</t>
  </si>
  <si>
    <t>C Tantalum 10u</t>
  </si>
  <si>
    <t>C 100n</t>
  </si>
  <si>
    <t>Terminal Block Right angle 19Pin</t>
  </si>
  <si>
    <t>Header 4</t>
  </si>
  <si>
    <t>Header 6</t>
  </si>
  <si>
    <t>Header 2</t>
  </si>
  <si>
    <t>HLK-10M05</t>
  </si>
  <si>
    <t>R 200K</t>
  </si>
  <si>
    <t>R 10K</t>
  </si>
  <si>
    <t>R 500</t>
  </si>
  <si>
    <t>R 22</t>
  </si>
  <si>
    <t>R 120</t>
  </si>
  <si>
    <t>R 4K7</t>
  </si>
  <si>
    <t>R 0</t>
  </si>
  <si>
    <t>solder Bridge</t>
  </si>
  <si>
    <t>Tactile Switch Right Angle</t>
  </si>
  <si>
    <t>ZMPT101B</t>
  </si>
  <si>
    <t>MAX485ESA+T</t>
  </si>
  <si>
    <t>AMS1117-3.3</t>
  </si>
  <si>
    <t>LibRef</t>
  </si>
  <si>
    <t>Cap Pol1</t>
  </si>
  <si>
    <t>Cap</t>
  </si>
  <si>
    <t>TBP01R1-508-19BE</t>
  </si>
  <si>
    <t>Res1</t>
  </si>
  <si>
    <t>1825027-5</t>
  </si>
  <si>
    <t>Designator</t>
  </si>
  <si>
    <t>C1, C2, C5, C6, C9, C10, C13</t>
  </si>
  <si>
    <t>C3, C4, C7, C8, C11, C12, C14, C15</t>
  </si>
  <si>
    <t>J1</t>
  </si>
  <si>
    <t>J2</t>
  </si>
  <si>
    <t>P1</t>
  </si>
  <si>
    <t>P2</t>
  </si>
  <si>
    <t>P3</t>
  </si>
  <si>
    <t>PS1</t>
  </si>
  <si>
    <t>R1, R2, R7, R10, R11, R16, R17, R18, R21, R22, R23, R24, R25, R30, R31</t>
  </si>
  <si>
    <t>R3, R4, R5, R6, R13, R26, R27, R32, R33</t>
  </si>
  <si>
    <t>R8, R19, R28</t>
  </si>
  <si>
    <t>R9, R20, R29</t>
  </si>
  <si>
    <t>R12</t>
  </si>
  <si>
    <t>R14, R15</t>
  </si>
  <si>
    <t>R34</t>
  </si>
  <si>
    <t>SB1, SB2, SB3</t>
  </si>
  <si>
    <t>SW1, SW2</t>
  </si>
  <si>
    <t>T1, T2, T3</t>
  </si>
  <si>
    <t>U1</t>
  </si>
  <si>
    <t>U2</t>
  </si>
  <si>
    <t>Description</t>
  </si>
  <si>
    <t>Polarized Capacitor (Radial)</t>
  </si>
  <si>
    <t>Capacitor</t>
  </si>
  <si>
    <t>Header, 4-Pin</t>
  </si>
  <si>
    <t>Header, 6-Pin</t>
  </si>
  <si>
    <t>Header, 2-Pin</t>
  </si>
  <si>
    <t>10W Ultra-Compact Power Module</t>
  </si>
  <si>
    <t>Resistor</t>
  </si>
  <si>
    <t>Switch Tactile OFF (ON) SPST Round Button PC Pins 0.05A 24VDC 1.57N Thru-Hole Loose Piece</t>
  </si>
  <si>
    <t>Current-type Voltage Transformer</t>
  </si>
  <si>
    <t>1/1 Transceiver Half RS422, RS485 8-SOIC</t>
  </si>
  <si>
    <t>Sot223/Pkg 1-Amp 3.3-Volt Low Drop Out Voltage Regulatator</t>
  </si>
  <si>
    <t>Quantity</t>
  </si>
  <si>
    <t>C:\Users\hanif\Documents\Tes\Energy_Monitor\Energy_Monitor.PrjPcb</t>
  </si>
  <si>
    <t>65</t>
  </si>
  <si>
    <t>7/12/2024 15:27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</si>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</sst>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8" formatCode="[$-C09]dd\-mmm\-yy;@"/>
    <numFmt numFmtId="190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88" fontId="0" fillId="0" borderId="6" xfId="0" applyNumberFormat="1" applyBorder="1" applyAlignment="1">
      <alignment horizontal="left"/>
    </xf>
    <xf numFmtId="190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horizontal="left"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16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3" borderId="19" xfId="0" applyNumberFormat="1" applyFont="1" applyFill="1" applyBorder="1" applyAlignment="1">
      <alignment vertical="top"/>
    </xf>
    <xf numFmtId="1" fontId="0" fillId="3" borderId="20" xfId="0" applyNumberForma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3" fillId="4" borderId="21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22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0" fillId="3" borderId="26" xfId="0" applyFill="1" applyBorder="1" applyAlignment="1"/>
    <xf numFmtId="0" fontId="0" fillId="3" borderId="27" xfId="0" applyFill="1" applyBorder="1" applyAlignment="1">
      <alignment horizontal="left"/>
    </xf>
    <xf numFmtId="0" fontId="0" fillId="3" borderId="14" xfId="0" applyFill="1" applyBorder="1" applyAlignment="1"/>
    <xf numFmtId="0" fontId="0" fillId="3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9" fillId="3" borderId="25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4" borderId="10" xfId="0" quotePrefix="1" applyFill="1" applyBorder="1" applyAlignment="1">
      <alignment horizontal="left" vertical="center"/>
    </xf>
    <xf numFmtId="0" fontId="0" fillId="3" borderId="12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0DC-7C52-4228-8C71-F2FC4D8751C5}">
  <sheetPr>
    <pageSetUpPr fitToPage="1"/>
  </sheetPr>
  <dimension ref="A1:F41"/>
  <sheetViews>
    <sheetView showGridLines="0" tabSelected="1" zoomScaleNormal="100" workbookViewId="0">
      <selection activeCell="A12" sqref="A12"/>
    </sheetView>
  </sheetViews>
  <sheetFormatPr defaultRowHeight="12.75" x14ac:dyDescent="0.2"/>
  <cols>
    <col min="1" max="1" width="12" style="4" customWidth="1"/>
    <col min="2" max="3" width="14.42578125" style="14" customWidth="1"/>
    <col min="4" max="4" width="35.85546875" style="4" customWidth="1"/>
    <col min="5" max="5" width="36.42578125" style="4" customWidth="1"/>
    <col min="6" max="6" width="10.5703125" style="4" customWidth="1"/>
    <col min="7" max="16384" width="9.140625" style="4"/>
  </cols>
  <sheetData>
    <row r="1" spans="1:6" ht="13.5" thickBot="1" x14ac:dyDescent="0.25">
      <c r="A1" s="47"/>
      <c r="B1" s="48"/>
      <c r="C1" s="48"/>
      <c r="D1" s="49"/>
      <c r="E1" s="49"/>
      <c r="F1" s="50"/>
    </row>
    <row r="2" spans="1:6" ht="37.5" customHeight="1" thickBot="1" x14ac:dyDescent="0.25">
      <c r="A2" s="39" t="s">
        <v>21</v>
      </c>
      <c r="B2" s="32"/>
      <c r="C2" s="29"/>
      <c r="D2" s="79" t="s">
        <v>22</v>
      </c>
      <c r="E2" s="5"/>
      <c r="F2" s="6"/>
    </row>
    <row r="3" spans="1:6" ht="23.25" customHeight="1" x14ac:dyDescent="0.2">
      <c r="A3" s="7" t="s">
        <v>4</v>
      </c>
      <c r="B3" s="32"/>
      <c r="C3" s="80" t="s">
        <v>23</v>
      </c>
      <c r="D3" s="68"/>
      <c r="E3" s="3"/>
      <c r="F3" s="8"/>
    </row>
    <row r="4" spans="1:6" ht="17.25" customHeight="1" x14ac:dyDescent="0.2">
      <c r="A4" s="7" t="s">
        <v>20</v>
      </c>
      <c r="B4" s="32"/>
      <c r="C4" s="81" t="s">
        <v>23</v>
      </c>
      <c r="D4" s="69"/>
      <c r="E4" s="3"/>
      <c r="F4" s="8"/>
    </row>
    <row r="5" spans="1:6" ht="17.25" customHeight="1" x14ac:dyDescent="0.2">
      <c r="A5" s="7" t="s">
        <v>5</v>
      </c>
      <c r="B5" s="32"/>
      <c r="C5" s="82" t="s">
        <v>24</v>
      </c>
      <c r="D5" s="2"/>
      <c r="E5" s="3"/>
      <c r="F5" s="8"/>
    </row>
    <row r="6" spans="1:6" x14ac:dyDescent="0.2">
      <c r="A6" s="64"/>
      <c r="B6" s="65"/>
      <c r="C6" s="30"/>
      <c r="D6" s="2"/>
      <c r="E6" s="66"/>
      <c r="F6" s="67"/>
    </row>
    <row r="7" spans="1:6" ht="15.75" customHeight="1" x14ac:dyDescent="0.2">
      <c r="A7" s="9" t="s">
        <v>2</v>
      </c>
      <c r="B7" s="83" t="s">
        <v>25</v>
      </c>
      <c r="C7" s="83" t="s">
        <v>26</v>
      </c>
      <c r="D7" s="10"/>
      <c r="E7" s="3"/>
      <c r="F7" s="8"/>
    </row>
    <row r="8" spans="1:6" ht="15.75" customHeight="1" x14ac:dyDescent="0.2">
      <c r="A8" s="1" t="s">
        <v>3</v>
      </c>
      <c r="B8" s="11">
        <f ca="1">TODAY()</f>
        <v>45485</v>
      </c>
      <c r="C8" s="12">
        <f ca="1">NOW()</f>
        <v>45485.643962037037</v>
      </c>
      <c r="D8" s="10"/>
      <c r="E8" s="3"/>
      <c r="F8" s="8"/>
    </row>
    <row r="9" spans="1:6" ht="15.75" customHeight="1" x14ac:dyDescent="0.2">
      <c r="A9" s="9"/>
      <c r="B9" s="31"/>
      <c r="C9" s="31"/>
      <c r="D9" s="10"/>
      <c r="E9" s="3"/>
      <c r="F9" s="8"/>
    </row>
    <row r="10" spans="1:6" ht="15.75" customHeight="1" x14ac:dyDescent="0.2">
      <c r="A10" s="1"/>
      <c r="B10" s="32"/>
      <c r="C10" s="32"/>
      <c r="D10" s="3"/>
      <c r="E10" s="3"/>
      <c r="F10" s="8"/>
    </row>
    <row r="11" spans="1:6" s="38" customFormat="1" ht="19.5" customHeight="1" x14ac:dyDescent="0.2">
      <c r="A11" s="35" t="s">
        <v>27</v>
      </c>
      <c r="B11" s="36" t="s">
        <v>41</v>
      </c>
      <c r="C11" s="36" t="s">
        <v>61</v>
      </c>
      <c r="D11" s="35" t="s">
        <v>67</v>
      </c>
      <c r="E11" s="35" t="s">
        <v>88</v>
      </c>
      <c r="F11" s="37" t="s">
        <v>100</v>
      </c>
    </row>
    <row r="12" spans="1:6" s="13" customFormat="1" x14ac:dyDescent="0.2">
      <c r="A12" s="77" t="s">
        <v>28</v>
      </c>
      <c r="B12" s="78" t="s">
        <v>42</v>
      </c>
      <c r="C12" s="78" t="s">
        <v>62</v>
      </c>
      <c r="D12" s="76" t="s">
        <v>68</v>
      </c>
      <c r="E12" s="77" t="s">
        <v>89</v>
      </c>
      <c r="F12" s="33">
        <v>7</v>
      </c>
    </row>
    <row r="13" spans="1:6" s="13" customFormat="1" x14ac:dyDescent="0.2">
      <c r="A13" s="77" t="s">
        <v>29</v>
      </c>
      <c r="B13" s="78" t="s">
        <v>43</v>
      </c>
      <c r="C13" s="78" t="s">
        <v>63</v>
      </c>
      <c r="D13" s="40" t="s">
        <v>69</v>
      </c>
      <c r="E13" s="77" t="s">
        <v>90</v>
      </c>
      <c r="F13" s="33">
        <v>8</v>
      </c>
    </row>
    <row r="14" spans="1:6" s="13" customFormat="1" ht="38.25" x14ac:dyDescent="0.2">
      <c r="A14" s="77" t="s">
        <v>30</v>
      </c>
      <c r="B14" s="78" t="s">
        <v>30</v>
      </c>
      <c r="C14" s="78" t="s">
        <v>30</v>
      </c>
      <c r="D14" s="76" t="s">
        <v>70</v>
      </c>
      <c r="E14" s="77" t="s">
        <v>30</v>
      </c>
      <c r="F14" s="33">
        <v>1</v>
      </c>
    </row>
    <row r="15" spans="1:6" s="13" customFormat="1" ht="38.25" x14ac:dyDescent="0.2">
      <c r="A15" s="77" t="s">
        <v>31</v>
      </c>
      <c r="B15" s="78" t="s">
        <v>44</v>
      </c>
      <c r="C15" s="78" t="s">
        <v>64</v>
      </c>
      <c r="D15" s="40" t="s">
        <v>71</v>
      </c>
      <c r="E15" s="77"/>
      <c r="F15" s="33">
        <v>1</v>
      </c>
    </row>
    <row r="16" spans="1:6" s="13" customFormat="1" x14ac:dyDescent="0.2">
      <c r="A16" s="77" t="s">
        <v>32</v>
      </c>
      <c r="B16" s="78" t="s">
        <v>45</v>
      </c>
      <c r="C16" s="78" t="s">
        <v>45</v>
      </c>
      <c r="D16" s="76" t="s">
        <v>72</v>
      </c>
      <c r="E16" s="77" t="s">
        <v>91</v>
      </c>
      <c r="F16" s="33">
        <v>1</v>
      </c>
    </row>
    <row r="17" spans="1:6" s="13" customFormat="1" x14ac:dyDescent="0.2">
      <c r="A17" s="77" t="s">
        <v>33</v>
      </c>
      <c r="B17" s="78" t="s">
        <v>46</v>
      </c>
      <c r="C17" s="78" t="s">
        <v>46</v>
      </c>
      <c r="D17" s="40" t="s">
        <v>73</v>
      </c>
      <c r="E17" s="77" t="s">
        <v>92</v>
      </c>
      <c r="F17" s="33">
        <v>1</v>
      </c>
    </row>
    <row r="18" spans="1:6" s="13" customFormat="1" x14ac:dyDescent="0.2">
      <c r="A18" s="77" t="s">
        <v>34</v>
      </c>
      <c r="B18" s="78" t="s">
        <v>47</v>
      </c>
      <c r="C18" s="78" t="s">
        <v>47</v>
      </c>
      <c r="D18" s="76" t="s">
        <v>74</v>
      </c>
      <c r="E18" s="77" t="s">
        <v>93</v>
      </c>
      <c r="F18" s="33">
        <v>1</v>
      </c>
    </row>
    <row r="19" spans="1:6" s="13" customFormat="1" ht="25.5" x14ac:dyDescent="0.2">
      <c r="A19" s="77" t="s">
        <v>35</v>
      </c>
      <c r="B19" s="78" t="s">
        <v>48</v>
      </c>
      <c r="C19" s="78" t="s">
        <v>48</v>
      </c>
      <c r="D19" s="40" t="s">
        <v>75</v>
      </c>
      <c r="E19" s="77" t="s">
        <v>94</v>
      </c>
      <c r="F19" s="33">
        <v>1</v>
      </c>
    </row>
    <row r="20" spans="1:6" s="13" customFormat="1" ht="25.5" x14ac:dyDescent="0.2">
      <c r="A20" s="77" t="s">
        <v>29</v>
      </c>
      <c r="B20" s="78" t="s">
        <v>49</v>
      </c>
      <c r="C20" s="78" t="s">
        <v>65</v>
      </c>
      <c r="D20" s="76" t="s">
        <v>76</v>
      </c>
      <c r="E20" s="77" t="s">
        <v>95</v>
      </c>
      <c r="F20" s="33">
        <v>15</v>
      </c>
    </row>
    <row r="21" spans="1:6" s="13" customFormat="1" ht="25.5" x14ac:dyDescent="0.2">
      <c r="A21" s="77" t="s">
        <v>29</v>
      </c>
      <c r="B21" s="78" t="s">
        <v>50</v>
      </c>
      <c r="C21" s="78" t="s">
        <v>65</v>
      </c>
      <c r="D21" s="40" t="s">
        <v>77</v>
      </c>
      <c r="E21" s="77" t="s">
        <v>95</v>
      </c>
      <c r="F21" s="33">
        <v>9</v>
      </c>
    </row>
    <row r="22" spans="1:6" s="13" customFormat="1" x14ac:dyDescent="0.2">
      <c r="A22" s="77" t="s">
        <v>29</v>
      </c>
      <c r="B22" s="78" t="s">
        <v>51</v>
      </c>
      <c r="C22" s="78" t="s">
        <v>65</v>
      </c>
      <c r="D22" s="76" t="s">
        <v>78</v>
      </c>
      <c r="E22" s="77" t="s">
        <v>95</v>
      </c>
      <c r="F22" s="33">
        <v>3</v>
      </c>
    </row>
    <row r="23" spans="1:6" s="13" customFormat="1" x14ac:dyDescent="0.2">
      <c r="A23" s="77" t="s">
        <v>29</v>
      </c>
      <c r="B23" s="78" t="s">
        <v>52</v>
      </c>
      <c r="C23" s="78" t="s">
        <v>65</v>
      </c>
      <c r="D23" s="40" t="s">
        <v>79</v>
      </c>
      <c r="E23" s="77" t="s">
        <v>95</v>
      </c>
      <c r="F23" s="33">
        <v>3</v>
      </c>
    </row>
    <row r="24" spans="1:6" s="13" customFormat="1" x14ac:dyDescent="0.2">
      <c r="A24" s="77" t="s">
        <v>29</v>
      </c>
      <c r="B24" s="78" t="s">
        <v>53</v>
      </c>
      <c r="C24" s="78" t="s">
        <v>65</v>
      </c>
      <c r="D24" s="76" t="s">
        <v>80</v>
      </c>
      <c r="E24" s="77" t="s">
        <v>95</v>
      </c>
      <c r="F24" s="33">
        <v>1</v>
      </c>
    </row>
    <row r="25" spans="1:6" s="13" customFormat="1" x14ac:dyDescent="0.2">
      <c r="A25" s="77" t="s">
        <v>29</v>
      </c>
      <c r="B25" s="78" t="s">
        <v>54</v>
      </c>
      <c r="C25" s="78" t="s">
        <v>65</v>
      </c>
      <c r="D25" s="40" t="s">
        <v>81</v>
      </c>
      <c r="E25" s="77" t="s">
        <v>95</v>
      </c>
      <c r="F25" s="33">
        <v>2</v>
      </c>
    </row>
    <row r="26" spans="1:6" s="13" customFormat="1" x14ac:dyDescent="0.2">
      <c r="A26" s="77" t="s">
        <v>29</v>
      </c>
      <c r="B26" s="78" t="s">
        <v>55</v>
      </c>
      <c r="C26" s="78" t="s">
        <v>65</v>
      </c>
      <c r="D26" s="76" t="s">
        <v>82</v>
      </c>
      <c r="E26" s="77" t="s">
        <v>95</v>
      </c>
      <c r="F26" s="33">
        <v>1</v>
      </c>
    </row>
    <row r="27" spans="1:6" s="13" customFormat="1" ht="25.5" x14ac:dyDescent="0.2">
      <c r="A27" s="77" t="s">
        <v>36</v>
      </c>
      <c r="B27" s="78" t="s">
        <v>56</v>
      </c>
      <c r="C27" s="78" t="s">
        <v>56</v>
      </c>
      <c r="D27" s="40" t="s">
        <v>83</v>
      </c>
      <c r="E27" s="77"/>
      <c r="F27" s="33">
        <v>3</v>
      </c>
    </row>
    <row r="28" spans="1:6" s="13" customFormat="1" ht="38.25" x14ac:dyDescent="0.2">
      <c r="A28" s="77" t="s">
        <v>37</v>
      </c>
      <c r="B28" s="78" t="s">
        <v>57</v>
      </c>
      <c r="C28" s="78" t="s">
        <v>66</v>
      </c>
      <c r="D28" s="76" t="s">
        <v>84</v>
      </c>
      <c r="E28" s="77" t="s">
        <v>96</v>
      </c>
      <c r="F28" s="33">
        <v>2</v>
      </c>
    </row>
    <row r="29" spans="1:6" s="13" customFormat="1" ht="25.5" x14ac:dyDescent="0.2">
      <c r="A29" s="77" t="s">
        <v>38</v>
      </c>
      <c r="B29" s="78" t="s">
        <v>58</v>
      </c>
      <c r="C29" s="78" t="s">
        <v>58</v>
      </c>
      <c r="D29" s="40" t="s">
        <v>85</v>
      </c>
      <c r="E29" s="77" t="s">
        <v>97</v>
      </c>
      <c r="F29" s="33">
        <v>3</v>
      </c>
    </row>
    <row r="30" spans="1:6" s="13" customFormat="1" ht="25.5" x14ac:dyDescent="0.2">
      <c r="A30" s="77" t="s">
        <v>39</v>
      </c>
      <c r="B30" s="78" t="s">
        <v>59</v>
      </c>
      <c r="C30" s="78" t="s">
        <v>59</v>
      </c>
      <c r="D30" s="76" t="s">
        <v>86</v>
      </c>
      <c r="E30" s="77" t="s">
        <v>98</v>
      </c>
      <c r="F30" s="33">
        <v>1</v>
      </c>
    </row>
    <row r="31" spans="1:6" s="13" customFormat="1" ht="25.5" x14ac:dyDescent="0.2">
      <c r="A31" s="77" t="s">
        <v>40</v>
      </c>
      <c r="B31" s="78" t="s">
        <v>60</v>
      </c>
      <c r="C31" s="78" t="s">
        <v>60</v>
      </c>
      <c r="D31" s="40" t="s">
        <v>87</v>
      </c>
      <c r="E31" s="77" t="s">
        <v>99</v>
      </c>
      <c r="F31" s="33">
        <v>1</v>
      </c>
    </row>
    <row r="32" spans="1:6" x14ac:dyDescent="0.2">
      <c r="A32" s="72"/>
      <c r="B32" s="73"/>
      <c r="C32" s="73"/>
      <c r="D32" s="74"/>
      <c r="E32" s="75"/>
      <c r="F32" s="34">
        <f>SUM(F12:F31)</f>
        <v>65</v>
      </c>
    </row>
    <row r="33" spans="1:6" customFormat="1" ht="13.7" customHeight="1" x14ac:dyDescent="0.2">
      <c r="A33" s="51" t="s">
        <v>0</v>
      </c>
      <c r="B33" s="41"/>
      <c r="C33" s="70" t="s">
        <v>1</v>
      </c>
      <c r="D33" s="41"/>
      <c r="E33" s="71"/>
      <c r="F33" s="52"/>
    </row>
    <row r="34" spans="1:6" customFormat="1" ht="12.95" customHeight="1" x14ac:dyDescent="0.2">
      <c r="A34" s="56"/>
      <c r="B34" s="57"/>
      <c r="C34" s="58"/>
      <c r="D34" s="57"/>
      <c r="E34" s="59"/>
      <c r="F34" s="60"/>
    </row>
    <row r="35" spans="1:6" customFormat="1" ht="12.95" customHeight="1" x14ac:dyDescent="0.2">
      <c r="A35" s="53"/>
      <c r="B35" s="44"/>
      <c r="C35" s="45"/>
      <c r="D35" s="44"/>
      <c r="E35" s="46"/>
      <c r="F35" s="52"/>
    </row>
    <row r="36" spans="1:6" customFormat="1" ht="12.95" customHeight="1" x14ac:dyDescent="0.2">
      <c r="A36" s="53"/>
      <c r="B36" s="44"/>
      <c r="C36" s="45"/>
      <c r="D36" s="44"/>
      <c r="E36" s="46"/>
      <c r="F36" s="52"/>
    </row>
    <row r="37" spans="1:6" customFormat="1" ht="12.95" customHeight="1" x14ac:dyDescent="0.2">
      <c r="A37" s="53"/>
      <c r="B37" s="44"/>
      <c r="C37" s="45"/>
      <c r="D37" s="44"/>
      <c r="E37" s="46"/>
      <c r="F37" s="52"/>
    </row>
    <row r="38" spans="1:6" customFormat="1" ht="9.75" customHeight="1" x14ac:dyDescent="0.2">
      <c r="A38" s="54"/>
      <c r="B38" s="61"/>
      <c r="C38" s="62"/>
      <c r="D38" s="61"/>
      <c r="E38" s="63"/>
      <c r="F38" s="55"/>
    </row>
    <row r="39" spans="1:6" customFormat="1" ht="12.95" customHeight="1" x14ac:dyDescent="0.2">
      <c r="A39" s="54"/>
      <c r="B39" s="42"/>
      <c r="C39" s="42"/>
      <c r="D39" s="42"/>
      <c r="E39" s="43"/>
      <c r="F39" s="55"/>
    </row>
    <row r="40" spans="1:6" customFormat="1" x14ac:dyDescent="0.2">
      <c r="A40" s="21"/>
      <c r="B40" s="22"/>
      <c r="C40" s="22"/>
      <c r="D40" s="22"/>
      <c r="E40" s="23"/>
      <c r="F40" s="24"/>
    </row>
    <row r="41" spans="1:6" customFormat="1" x14ac:dyDescent="0.2">
      <c r="A41" s="25"/>
      <c r="B41" s="26"/>
      <c r="C41" s="26"/>
      <c r="D41" s="26"/>
      <c r="E41" s="27"/>
      <c r="F41" s="28"/>
    </row>
  </sheetData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1A2B-3C30-4A03-9D01-BA7EE976E09E}">
  <dimension ref="A1:B14"/>
  <sheetViews>
    <sheetView workbookViewId="0">
      <selection activeCell="B14" sqref="B14"/>
    </sheetView>
  </sheetViews>
  <sheetFormatPr defaultRowHeight="12.75" x14ac:dyDescent="0.2"/>
  <cols>
    <col min="1" max="1" width="30.28515625" style="15" customWidth="1"/>
    <col min="2" max="2" width="108.5703125" style="15" customWidth="1"/>
  </cols>
  <sheetData>
    <row r="1" spans="1:2" s="17" customFormat="1" ht="17.25" customHeight="1" x14ac:dyDescent="0.2">
      <c r="A1" s="16" t="s">
        <v>7</v>
      </c>
      <c r="B1" s="84" t="s">
        <v>101</v>
      </c>
    </row>
    <row r="2" spans="1:2" s="17" customFormat="1" ht="17.25" customHeight="1" x14ac:dyDescent="0.2">
      <c r="A2" s="18" t="s">
        <v>9</v>
      </c>
      <c r="B2" s="85" t="s">
        <v>23</v>
      </c>
    </row>
    <row r="3" spans="1:2" s="17" customFormat="1" ht="17.25" customHeight="1" x14ac:dyDescent="0.2">
      <c r="A3" s="19" t="s">
        <v>8</v>
      </c>
      <c r="B3" s="86" t="s">
        <v>24</v>
      </c>
    </row>
    <row r="4" spans="1:2" s="17" customFormat="1" ht="17.25" customHeight="1" x14ac:dyDescent="0.2">
      <c r="A4" s="18" t="s">
        <v>10</v>
      </c>
      <c r="B4" s="85" t="s">
        <v>23</v>
      </c>
    </row>
    <row r="5" spans="1:2" s="17" customFormat="1" ht="17.25" customHeight="1" x14ac:dyDescent="0.2">
      <c r="A5" s="19" t="s">
        <v>11</v>
      </c>
      <c r="B5" s="86" t="s">
        <v>101</v>
      </c>
    </row>
    <row r="6" spans="1:2" s="17" customFormat="1" ht="17.25" customHeight="1" x14ac:dyDescent="0.2">
      <c r="A6" s="18" t="s">
        <v>6</v>
      </c>
      <c r="B6" s="85" t="s">
        <v>22</v>
      </c>
    </row>
    <row r="7" spans="1:2" s="17" customFormat="1" ht="17.25" customHeight="1" x14ac:dyDescent="0.2">
      <c r="A7" s="19" t="s">
        <v>12</v>
      </c>
      <c r="B7" s="86" t="s">
        <v>102</v>
      </c>
    </row>
    <row r="8" spans="1:2" s="17" customFormat="1" ht="17.25" customHeight="1" x14ac:dyDescent="0.2">
      <c r="A8" s="18" t="s">
        <v>13</v>
      </c>
      <c r="B8" s="85" t="s">
        <v>26</v>
      </c>
    </row>
    <row r="9" spans="1:2" s="17" customFormat="1" ht="17.25" customHeight="1" x14ac:dyDescent="0.2">
      <c r="A9" s="19" t="s">
        <v>14</v>
      </c>
      <c r="B9" s="86" t="s">
        <v>25</v>
      </c>
    </row>
    <row r="10" spans="1:2" s="17" customFormat="1" ht="17.25" customHeight="1" x14ac:dyDescent="0.2">
      <c r="A10" s="18" t="s">
        <v>16</v>
      </c>
      <c r="B10" s="85" t="s">
        <v>103</v>
      </c>
    </row>
    <row r="11" spans="1:2" s="17" customFormat="1" ht="17.25" customHeight="1" x14ac:dyDescent="0.2">
      <c r="A11" s="19" t="s">
        <v>15</v>
      </c>
      <c r="B11" s="86" t="s">
        <v>21</v>
      </c>
    </row>
    <row r="12" spans="1:2" s="17" customFormat="1" ht="17.25" customHeight="1" x14ac:dyDescent="0.2">
      <c r="A12" s="18" t="s">
        <v>17</v>
      </c>
      <c r="B12" s="85" t="s">
        <v>104</v>
      </c>
    </row>
    <row r="13" spans="1:2" s="17" customFormat="1" ht="17.25" customHeight="1" x14ac:dyDescent="0.2">
      <c r="A13" s="19" t="s">
        <v>18</v>
      </c>
      <c r="B13" s="86" t="s">
        <v>105</v>
      </c>
    </row>
    <row r="14" spans="1:2" s="17" customFormat="1" ht="17.25" customHeight="1" thickBot="1" x14ac:dyDescent="0.25">
      <c r="A14" s="20" t="s">
        <v>19</v>
      </c>
      <c r="B14" s="87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Oleksii Hryhorian</dc:creator>
  <cp:lastModifiedBy>Daniel Yunanto</cp:lastModifiedBy>
  <cp:lastPrinted>2002-11-05T13:50:54Z</cp:lastPrinted>
  <dcterms:created xsi:type="dcterms:W3CDTF">2000-10-27T00:30:29Z</dcterms:created>
  <dcterms:modified xsi:type="dcterms:W3CDTF">2024-07-12T08:27:18Z</dcterms:modified>
</cp:coreProperties>
</file>