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thonSportAnalytics/Project/NFL_Passer_Rating/data/"/>
    </mc:Choice>
  </mc:AlternateContent>
  <xr:revisionPtr revIDLastSave="0" documentId="13_ncr:1_{2462940F-F82B-7249-9BC6-3B13DAC57C7F}" xr6:coauthVersionLast="47" xr6:coauthVersionMax="47" xr10:uidLastSave="{00000000-0000-0000-0000-000000000000}"/>
  <bookViews>
    <workbookView xWindow="0" yWindow="500" windowWidth="28800" windowHeight="16300" xr2:uid="{53FFC4AF-3EA4-5F4A-85F5-303BDD2BF83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" i="1" l="1"/>
  <c r="M100" i="1"/>
  <c r="O100" i="1"/>
  <c r="U100" i="1"/>
  <c r="V100" i="1"/>
</calcChain>
</file>

<file path=xl/sharedStrings.xml><?xml version="1.0" encoding="utf-8"?>
<sst xmlns="http://schemas.openxmlformats.org/spreadsheetml/2006/main" count="168" uniqueCount="168">
  <si>
    <t>id</t>
  </si>
  <si>
    <t>draft_year</t>
  </si>
  <si>
    <t>pick_number</t>
  </si>
  <si>
    <t>name</t>
  </si>
  <si>
    <t>nfl_passer_rating</t>
  </si>
  <si>
    <t>nfl_attempts</t>
  </si>
  <si>
    <t>nfl_start_wins</t>
  </si>
  <si>
    <t>career_nfl_games</t>
  </si>
  <si>
    <t>power_5</t>
  </si>
  <si>
    <t>college_career_years</t>
  </si>
  <si>
    <t>college_career_games</t>
  </si>
  <si>
    <t>cmp</t>
  </si>
  <si>
    <t>att</t>
  </si>
  <si>
    <t>pct</t>
  </si>
  <si>
    <t>yds</t>
  </si>
  <si>
    <t>y/a</t>
  </si>
  <si>
    <t>ay/a</t>
  </si>
  <si>
    <t>td</t>
  </si>
  <si>
    <t>int</t>
  </si>
  <si>
    <t>rate</t>
  </si>
  <si>
    <t>rsh_att</t>
  </si>
  <si>
    <t>rsh_yrds</t>
  </si>
  <si>
    <t>rsh_tds</t>
  </si>
  <si>
    <t>Sam Bradford</t>
  </si>
  <si>
    <t>Tim Tebow</t>
  </si>
  <si>
    <t>Jimmy Clausen</t>
  </si>
  <si>
    <t>Colt McCoy</t>
  </si>
  <si>
    <t>Mike Kafka</t>
  </si>
  <si>
    <t>John Skelton</t>
  </si>
  <si>
    <t>Jonathan Crompton</t>
  </si>
  <si>
    <t>Rusty Smith</t>
  </si>
  <si>
    <t>Dan LeFevour</t>
  </si>
  <si>
    <t>Joe Webb</t>
  </si>
  <si>
    <t>Tony Pike</t>
  </si>
  <si>
    <t>Levi Brown</t>
  </si>
  <si>
    <t>Sean Canfield</t>
  </si>
  <si>
    <t>Zac Robinson</t>
  </si>
  <si>
    <t>Matthew Stafford</t>
  </si>
  <si>
    <t>Mark Sanchez</t>
  </si>
  <si>
    <t>Josh Freeman</t>
  </si>
  <si>
    <t>Pat White</t>
  </si>
  <si>
    <t>Stephen McGee</t>
  </si>
  <si>
    <t>Rhett Bomar</t>
  </si>
  <si>
    <t>Nate Davis</t>
  </si>
  <si>
    <t>Tom Brandstater</t>
  </si>
  <si>
    <t>Mike Teel</t>
  </si>
  <si>
    <t>Keith Null</t>
  </si>
  <si>
    <t>Curtis Painter</t>
  </si>
  <si>
    <t>Matt Ryan</t>
  </si>
  <si>
    <t>Joe Flacco</t>
  </si>
  <si>
    <t>Brian Brohm</t>
  </si>
  <si>
    <t>Chad Henne</t>
  </si>
  <si>
    <t>Kevin O'Connell</t>
  </si>
  <si>
    <t>John David Booty</t>
  </si>
  <si>
    <t>Dennis Dixon</t>
  </si>
  <si>
    <t>Josh Johnson</t>
  </si>
  <si>
    <t>Erik Ainge</t>
  </si>
  <si>
    <t>Colt Brennan</t>
  </si>
  <si>
    <t>Andre' Woodson</t>
  </si>
  <si>
    <t>Matt Flynn</t>
  </si>
  <si>
    <t>Alex Brink</t>
  </si>
  <si>
    <t>JaMarcus Russell</t>
  </si>
  <si>
    <t>Brady Quinn</t>
  </si>
  <si>
    <t>Kevin Kolb</t>
  </si>
  <si>
    <t>John Beck</t>
  </si>
  <si>
    <t>Drew Stanton</t>
  </si>
  <si>
    <t>Trent Edwards</t>
  </si>
  <si>
    <t>Isaiah Stanback</t>
  </si>
  <si>
    <t>Jeff Rowe</t>
  </si>
  <si>
    <t>Troy Smith</t>
  </si>
  <si>
    <t>Jordan Palmer</t>
  </si>
  <si>
    <t>Tyler Thigpen</t>
  </si>
  <si>
    <t>Vince Young</t>
  </si>
  <si>
    <t>Matt Leinart</t>
  </si>
  <si>
    <t>Jay Cutler</t>
  </si>
  <si>
    <t>Kellen Clemens</t>
  </si>
  <si>
    <t>Tarvaris Jackson</t>
  </si>
  <si>
    <t>Charlie Whitehurst</t>
  </si>
  <si>
    <t>Brodie Croyle</t>
  </si>
  <si>
    <t>Ingle Martin</t>
  </si>
  <si>
    <t>Omar Jacobs</t>
  </si>
  <si>
    <t>Reggie McNeal</t>
  </si>
  <si>
    <t>Bruce Gradkowski</t>
  </si>
  <si>
    <t>D.J. Shockley</t>
  </si>
  <si>
    <t>Alex Smith</t>
  </si>
  <si>
    <t>Aaron Rodgers</t>
  </si>
  <si>
    <t>Jason Campbell</t>
  </si>
  <si>
    <t>Charlie Frye</t>
  </si>
  <si>
    <t>Andrew Walter</t>
  </si>
  <si>
    <t>David Greene</t>
  </si>
  <si>
    <t>Kyle Orton</t>
  </si>
  <si>
    <t>Stefan Lefors</t>
  </si>
  <si>
    <t>Dan Orlovsky</t>
  </si>
  <si>
    <t>Adrian McPherson</t>
  </si>
  <si>
    <t>Derek Anderson</t>
  </si>
  <si>
    <t>James Kilian</t>
  </si>
  <si>
    <t>Matt Cassel</t>
  </si>
  <si>
    <t>Ryan Fitzpatrick</t>
  </si>
  <si>
    <t>Eli Manning</t>
  </si>
  <si>
    <t>Philip Rivers</t>
  </si>
  <si>
    <t>Ben Roethlisberger</t>
  </si>
  <si>
    <t>J.P. Losman</t>
  </si>
  <si>
    <t>Matt Schaub</t>
  </si>
  <si>
    <t>Luke McCown</t>
  </si>
  <si>
    <t>Craig Krenzel</t>
  </si>
  <si>
    <t>Andy Hall</t>
  </si>
  <si>
    <t>Josh Harris</t>
  </si>
  <si>
    <t>Jim Sorgi</t>
  </si>
  <si>
    <t>Jeff Smoker</t>
  </si>
  <si>
    <t>John Navarre</t>
  </si>
  <si>
    <t>Cody Pickett</t>
  </si>
  <si>
    <t>Casey Bramlet</t>
  </si>
  <si>
    <t>Matt Mauck</t>
  </si>
  <si>
    <t>B.J. Symons</t>
  </si>
  <si>
    <t>Bradlee Van Pelt</t>
  </si>
  <si>
    <t>Carson Palmer</t>
  </si>
  <si>
    <t>Byron Leftwich</t>
  </si>
  <si>
    <t>Kyle Boller</t>
  </si>
  <si>
    <t>Rex Grossman</t>
  </si>
  <si>
    <t>Dave Ragone</t>
  </si>
  <si>
    <t>Chris Simms</t>
  </si>
  <si>
    <t>Seneca Wallace</t>
  </si>
  <si>
    <t>Brian St. Pierre</t>
  </si>
  <si>
    <t>Drew Henson</t>
  </si>
  <si>
    <t>Brooks Bollinger</t>
  </si>
  <si>
    <t>Kliff Kingsbury</t>
  </si>
  <si>
    <t>Gibran Hamdan</t>
  </si>
  <si>
    <t>Ken Dorsey</t>
  </si>
  <si>
    <t>David Carr</t>
  </si>
  <si>
    <t>Joey Harrington</t>
  </si>
  <si>
    <t>Patrick Ramsey</t>
  </si>
  <si>
    <t>Josh McCown</t>
  </si>
  <si>
    <t>David Garrard</t>
  </si>
  <si>
    <t>Rohan Davey</t>
  </si>
  <si>
    <t>Randy Fasani</t>
  </si>
  <si>
    <t>Kurt Kittner</t>
  </si>
  <si>
    <t>Brandon Doman</t>
  </si>
  <si>
    <t>Craig Nall</t>
  </si>
  <si>
    <t>J.T. O'Sullivan</t>
  </si>
  <si>
    <t>Steve Bellisari</t>
  </si>
  <si>
    <t>Seth Burford</t>
  </si>
  <si>
    <t>Jeff Kelly</t>
  </si>
  <si>
    <t>Ronald Curry</t>
  </si>
  <si>
    <t>Wes Pate</t>
  </si>
  <si>
    <t>Michael Vick</t>
  </si>
  <si>
    <t>Drew Brees</t>
  </si>
  <si>
    <t>Quincy Carter</t>
  </si>
  <si>
    <t>Marques Tuiasosopo</t>
  </si>
  <si>
    <t>Chris Weinke</t>
  </si>
  <si>
    <t>Sage Rosenfels</t>
  </si>
  <si>
    <t>Jesse Palmer</t>
  </si>
  <si>
    <t>Mike McMahon</t>
  </si>
  <si>
    <t>A.J. Feeley</t>
  </si>
  <si>
    <t>Josh Booty</t>
  </si>
  <si>
    <t>Josh Heupel</t>
  </si>
  <si>
    <t>Chad Pennington</t>
  </si>
  <si>
    <t>Giovanni Carmazzi</t>
  </si>
  <si>
    <t>Chris Redman</t>
  </si>
  <si>
    <t>Tee Martin</t>
  </si>
  <si>
    <t>Marc Bulger</t>
  </si>
  <si>
    <t>Spergon Wynn</t>
  </si>
  <si>
    <t>Tom Brady</t>
  </si>
  <si>
    <t>Todd Husak</t>
  </si>
  <si>
    <t>JaJuan Seider</t>
  </si>
  <si>
    <t>Tim Rattay</t>
  </si>
  <si>
    <t>Jarious Jackson</t>
  </si>
  <si>
    <t>Joe Hamilton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</si>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</sst>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Lucida Grande"/>
      <family val="2"/>
    </font>
    <font>
      <sz val="12"/>
      <color rgb="FF333333"/>
      <name val="Calibri"/>
      <family val="2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  <font>
      <sz val="10"/>
      <color rgb="FF333333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7235-2456-A241-B419-066F948D7032}">
  <dimension ref="A1:W145"/>
  <sheetViews>
    <sheetView tabSelected="1" topLeftCell="F1" workbookViewId="0">
      <pane ySplit="1" topLeftCell="A2" activePane="bottomLeft" state="frozen"/>
      <selection pane="bottomLeft" activeCell="N2" sqref="N2"/>
    </sheetView>
  </sheetViews>
  <sheetFormatPr baseColWidth="10" defaultColWidth="11" defaultRowHeight="16" x14ac:dyDescent="0.2"/>
  <cols>
    <col min="4" max="4" width="20.33203125" customWidth="1"/>
    <col min="5" max="5" width="15.5" bestFit="1" customWidth="1"/>
    <col min="6" max="6" width="11.83203125" bestFit="1" customWidth="1"/>
    <col min="7" max="7" width="13" bestFit="1" customWidth="1"/>
    <col min="8" max="8" width="16" bestFit="1" customWidth="1"/>
    <col min="9" max="9" width="8.33203125" bestFit="1" customWidth="1"/>
    <col min="10" max="10" width="18.6640625" bestFit="1" customWidth="1"/>
    <col min="11" max="11" width="19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125</v>
      </c>
      <c r="B2" s="4">
        <v>2001</v>
      </c>
      <c r="C2" s="4">
        <v>59</v>
      </c>
      <c r="D2" s="4" t="s">
        <v>147</v>
      </c>
      <c r="E2" s="4">
        <v>48.1</v>
      </c>
      <c r="F2">
        <v>90</v>
      </c>
      <c r="G2">
        <v>0</v>
      </c>
      <c r="H2">
        <v>13</v>
      </c>
      <c r="I2" s="4">
        <v>1</v>
      </c>
      <c r="J2">
        <v>4</v>
      </c>
      <c r="K2" s="3">
        <v>42</v>
      </c>
      <c r="L2" s="3">
        <v>418</v>
      </c>
      <c r="M2" s="3">
        <v>761</v>
      </c>
      <c r="N2" s="3">
        <v>54.9</v>
      </c>
      <c r="O2" s="3">
        <v>5501</v>
      </c>
      <c r="P2" s="3">
        <v>7.2</v>
      </c>
      <c r="Q2" s="3">
        <v>6.4</v>
      </c>
      <c r="R2">
        <v>31</v>
      </c>
      <c r="S2">
        <v>28</v>
      </c>
      <c r="T2">
        <v>121.7</v>
      </c>
      <c r="U2">
        <v>346</v>
      </c>
      <c r="V2">
        <v>1374</v>
      </c>
      <c r="W2">
        <v>20</v>
      </c>
    </row>
    <row r="3" spans="1:23" x14ac:dyDescent="0.2">
      <c r="A3">
        <v>35</v>
      </c>
      <c r="B3" s="4">
        <v>2008</v>
      </c>
      <c r="C3" s="4">
        <v>186</v>
      </c>
      <c r="D3" s="4" t="s">
        <v>57</v>
      </c>
      <c r="E3" s="4">
        <v>0</v>
      </c>
      <c r="F3">
        <v>0</v>
      </c>
      <c r="G3">
        <v>0</v>
      </c>
      <c r="H3">
        <v>0</v>
      </c>
      <c r="I3" s="4">
        <v>0</v>
      </c>
      <c r="J3">
        <v>3</v>
      </c>
      <c r="K3" s="3">
        <v>38</v>
      </c>
      <c r="L3" s="3">
        <v>1115</v>
      </c>
      <c r="M3" s="3">
        <v>1584</v>
      </c>
      <c r="N3" s="3">
        <v>70.400000000000006</v>
      </c>
      <c r="O3" s="3">
        <v>14193</v>
      </c>
      <c r="P3" s="3">
        <v>9</v>
      </c>
      <c r="Q3" s="3">
        <v>9.4</v>
      </c>
      <c r="R3">
        <v>131</v>
      </c>
      <c r="S3">
        <v>42</v>
      </c>
      <c r="T3">
        <v>167.6</v>
      </c>
      <c r="U3">
        <v>267</v>
      </c>
      <c r="V3">
        <v>547</v>
      </c>
      <c r="W3">
        <v>15</v>
      </c>
    </row>
    <row r="4" spans="1:23" ht="17" x14ac:dyDescent="0.25">
      <c r="A4">
        <v>4</v>
      </c>
      <c r="B4" s="4">
        <v>2010</v>
      </c>
      <c r="C4" s="4">
        <v>85</v>
      </c>
      <c r="D4" s="4" t="s">
        <v>26</v>
      </c>
      <c r="E4" s="4">
        <v>78.099999999999994</v>
      </c>
      <c r="F4" s="4">
        <v>989</v>
      </c>
      <c r="G4" s="4">
        <v>8</v>
      </c>
      <c r="H4" s="4">
        <v>44</v>
      </c>
      <c r="I4" s="4">
        <v>1</v>
      </c>
      <c r="J4" s="4">
        <v>4</v>
      </c>
      <c r="K4" s="3">
        <v>53</v>
      </c>
      <c r="L4" s="5">
        <v>1157</v>
      </c>
      <c r="M4" s="3">
        <v>1645</v>
      </c>
      <c r="N4" s="3">
        <v>70.3</v>
      </c>
      <c r="O4" s="3">
        <v>13253</v>
      </c>
      <c r="P4" s="3">
        <v>8.1</v>
      </c>
      <c r="Q4" s="3">
        <v>8.1999999999999993</v>
      </c>
      <c r="R4">
        <v>112</v>
      </c>
      <c r="S4">
        <v>45</v>
      </c>
      <c r="T4">
        <v>155</v>
      </c>
      <c r="U4">
        <v>447</v>
      </c>
      <c r="V4">
        <v>1571</v>
      </c>
      <c r="W4">
        <v>20</v>
      </c>
    </row>
    <row r="5" spans="1:23" x14ac:dyDescent="0.2">
      <c r="A5">
        <v>60</v>
      </c>
      <c r="B5" s="4">
        <v>2006</v>
      </c>
      <c r="C5" s="4">
        <v>194</v>
      </c>
      <c r="D5" s="4" t="s">
        <v>82</v>
      </c>
      <c r="E5" s="4">
        <v>65.8</v>
      </c>
      <c r="F5">
        <v>709</v>
      </c>
      <c r="G5" s="4">
        <v>6</v>
      </c>
      <c r="H5">
        <v>37</v>
      </c>
      <c r="I5" s="4">
        <v>0</v>
      </c>
      <c r="J5">
        <v>4</v>
      </c>
      <c r="K5" s="3">
        <v>49</v>
      </c>
      <c r="L5" s="3">
        <v>766</v>
      </c>
      <c r="M5" s="3">
        <v>1123</v>
      </c>
      <c r="N5" s="3">
        <v>68.2</v>
      </c>
      <c r="O5" s="3">
        <v>9225</v>
      </c>
      <c r="P5" s="3">
        <v>8.1999999999999993</v>
      </c>
      <c r="Q5" s="3">
        <v>8.6</v>
      </c>
      <c r="R5">
        <v>85</v>
      </c>
      <c r="S5">
        <v>27</v>
      </c>
      <c r="T5">
        <v>157.4</v>
      </c>
      <c r="U5">
        <v>248</v>
      </c>
      <c r="V5">
        <v>1018</v>
      </c>
      <c r="W5">
        <v>14</v>
      </c>
    </row>
    <row r="6" spans="1:23" x14ac:dyDescent="0.2">
      <c r="A6">
        <v>33</v>
      </c>
      <c r="B6" s="4">
        <v>2008</v>
      </c>
      <c r="C6" s="4">
        <v>160</v>
      </c>
      <c r="D6" s="4" t="s">
        <v>55</v>
      </c>
      <c r="E6" s="4">
        <v>61.7</v>
      </c>
      <c r="F6">
        <v>268</v>
      </c>
      <c r="G6" s="4">
        <v>1</v>
      </c>
      <c r="H6">
        <v>33</v>
      </c>
      <c r="I6" s="4">
        <v>0</v>
      </c>
      <c r="J6">
        <v>4</v>
      </c>
      <c r="K6" s="3">
        <v>44</v>
      </c>
      <c r="L6" s="3">
        <v>724</v>
      </c>
      <c r="M6" s="3">
        <v>1065</v>
      </c>
      <c r="N6" s="3">
        <v>68</v>
      </c>
      <c r="O6" s="3">
        <v>9699</v>
      </c>
      <c r="P6" s="3">
        <v>9.1</v>
      </c>
      <c r="Q6" s="3"/>
      <c r="R6">
        <v>113</v>
      </c>
      <c r="S6">
        <v>15</v>
      </c>
      <c r="T6">
        <v>176.7</v>
      </c>
      <c r="U6">
        <v>307</v>
      </c>
      <c r="V6">
        <v>1864</v>
      </c>
      <c r="W6">
        <v>19</v>
      </c>
    </row>
    <row r="7" spans="1:23" ht="17" x14ac:dyDescent="0.25">
      <c r="A7">
        <v>1</v>
      </c>
      <c r="B7" s="4">
        <v>2010</v>
      </c>
      <c r="C7" s="4">
        <v>1</v>
      </c>
      <c r="D7" s="4" t="s">
        <v>23</v>
      </c>
      <c r="E7" s="4">
        <v>84.5</v>
      </c>
      <c r="F7" s="4">
        <v>2967</v>
      </c>
      <c r="G7" s="4">
        <v>34</v>
      </c>
      <c r="H7" s="4">
        <v>83</v>
      </c>
      <c r="I7" s="4">
        <v>1</v>
      </c>
      <c r="J7" s="4">
        <v>3</v>
      </c>
      <c r="K7" s="3">
        <v>31</v>
      </c>
      <c r="L7" s="5">
        <v>604</v>
      </c>
      <c r="M7" s="3">
        <v>893</v>
      </c>
      <c r="N7" s="3">
        <v>67.599999999999994</v>
      </c>
      <c r="O7" s="3">
        <v>8403</v>
      </c>
      <c r="P7" s="3">
        <v>9.4</v>
      </c>
      <c r="Q7" s="3">
        <v>10.6</v>
      </c>
      <c r="R7">
        <v>88</v>
      </c>
      <c r="S7">
        <v>16</v>
      </c>
      <c r="T7">
        <v>175.6</v>
      </c>
      <c r="U7">
        <v>77</v>
      </c>
      <c r="V7">
        <v>36</v>
      </c>
      <c r="W7">
        <v>5</v>
      </c>
    </row>
    <row r="8" spans="1:23" x14ac:dyDescent="0.2">
      <c r="A8">
        <v>80</v>
      </c>
      <c r="B8" s="4">
        <v>2004</v>
      </c>
      <c r="C8" s="4">
        <v>90</v>
      </c>
      <c r="D8" s="4" t="s">
        <v>102</v>
      </c>
      <c r="E8" s="4">
        <v>89.5</v>
      </c>
      <c r="F8">
        <v>3348</v>
      </c>
      <c r="G8">
        <v>47</v>
      </c>
      <c r="H8">
        <v>155</v>
      </c>
      <c r="I8" s="4">
        <v>1</v>
      </c>
      <c r="J8">
        <v>4</v>
      </c>
      <c r="K8" s="3">
        <v>40</v>
      </c>
      <c r="L8" s="3">
        <v>716</v>
      </c>
      <c r="M8" s="3">
        <v>1069</v>
      </c>
      <c r="N8" s="3">
        <v>67</v>
      </c>
      <c r="O8" s="3">
        <v>7502</v>
      </c>
      <c r="P8" s="3">
        <v>7</v>
      </c>
      <c r="Q8" s="3">
        <v>7</v>
      </c>
      <c r="R8">
        <v>56</v>
      </c>
      <c r="S8">
        <v>26</v>
      </c>
      <c r="T8">
        <v>138.4</v>
      </c>
      <c r="U8">
        <v>132</v>
      </c>
      <c r="V8">
        <v>58</v>
      </c>
      <c r="W8">
        <v>5</v>
      </c>
    </row>
    <row r="9" spans="1:23" ht="17" x14ac:dyDescent="0.25">
      <c r="A9">
        <v>2</v>
      </c>
      <c r="B9" s="4">
        <v>2010</v>
      </c>
      <c r="C9" s="4">
        <v>25</v>
      </c>
      <c r="D9" s="4" t="s">
        <v>24</v>
      </c>
      <c r="E9" s="4">
        <v>75.3</v>
      </c>
      <c r="F9" s="4">
        <v>361</v>
      </c>
      <c r="G9" s="4">
        <v>8</v>
      </c>
      <c r="H9" s="4">
        <v>35</v>
      </c>
      <c r="I9" s="4">
        <v>1</v>
      </c>
      <c r="J9" s="4">
        <v>4</v>
      </c>
      <c r="K9" s="3">
        <v>53</v>
      </c>
      <c r="L9" s="6">
        <v>661</v>
      </c>
      <c r="M9" s="3">
        <v>995</v>
      </c>
      <c r="N9" s="3">
        <v>66.400000000000006</v>
      </c>
      <c r="O9" s="3">
        <v>9285</v>
      </c>
      <c r="P9" s="3">
        <v>9.3000000000000007</v>
      </c>
      <c r="Q9" s="3">
        <v>10.4</v>
      </c>
      <c r="R9">
        <v>88</v>
      </c>
      <c r="S9">
        <v>16</v>
      </c>
      <c r="T9">
        <v>170.8</v>
      </c>
      <c r="U9">
        <v>692</v>
      </c>
      <c r="V9">
        <v>2947</v>
      </c>
      <c r="W9">
        <v>57</v>
      </c>
    </row>
    <row r="10" spans="1:23" x14ac:dyDescent="0.2">
      <c r="A10">
        <v>9</v>
      </c>
      <c r="B10" s="4">
        <v>2010</v>
      </c>
      <c r="C10" s="4">
        <v>181</v>
      </c>
      <c r="D10" s="4" t="s">
        <v>31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4</v>
      </c>
      <c r="K10" s="3">
        <v>53</v>
      </c>
      <c r="L10" s="3">
        <v>1171</v>
      </c>
      <c r="M10" s="3">
        <v>1763</v>
      </c>
      <c r="N10" s="3">
        <v>66.400000000000006</v>
      </c>
      <c r="O10" s="3">
        <v>12905</v>
      </c>
      <c r="P10" s="3">
        <v>7.3</v>
      </c>
      <c r="Q10" s="3">
        <v>7.6</v>
      </c>
      <c r="R10" s="3">
        <v>102</v>
      </c>
      <c r="S10" s="3">
        <v>36</v>
      </c>
      <c r="T10" s="3">
        <v>142.9</v>
      </c>
      <c r="U10" s="3">
        <v>671</v>
      </c>
      <c r="V10" s="3">
        <v>2948</v>
      </c>
      <c r="W10" s="3">
        <v>47</v>
      </c>
    </row>
    <row r="11" spans="1:23" x14ac:dyDescent="0.2">
      <c r="A11">
        <v>62</v>
      </c>
      <c r="B11" s="4">
        <v>2005</v>
      </c>
      <c r="C11" s="4">
        <v>1</v>
      </c>
      <c r="D11" s="4" t="s">
        <v>84</v>
      </c>
      <c r="E11" s="4">
        <v>86.9</v>
      </c>
      <c r="F11">
        <v>5193</v>
      </c>
      <c r="G11" s="4">
        <v>99</v>
      </c>
      <c r="H11">
        <v>174</v>
      </c>
      <c r="I11" s="4">
        <v>0</v>
      </c>
      <c r="J11">
        <v>3</v>
      </c>
      <c r="K11" s="3">
        <v>25</v>
      </c>
      <c r="L11" s="3">
        <v>389</v>
      </c>
      <c r="M11" s="3">
        <v>587</v>
      </c>
      <c r="N11" s="3">
        <v>66.3</v>
      </c>
      <c r="O11" s="3">
        <v>5203</v>
      </c>
      <c r="P11" s="3">
        <v>8.9</v>
      </c>
      <c r="Q11" s="3">
        <v>9.9</v>
      </c>
      <c r="R11">
        <v>47</v>
      </c>
      <c r="S11">
        <v>8</v>
      </c>
      <c r="T11">
        <v>164.4</v>
      </c>
      <c r="U11">
        <v>286</v>
      </c>
      <c r="V11">
        <v>1072</v>
      </c>
      <c r="W11">
        <v>15</v>
      </c>
    </row>
    <row r="12" spans="1:23" x14ac:dyDescent="0.2">
      <c r="A12">
        <v>69</v>
      </c>
      <c r="B12" s="4">
        <v>2005</v>
      </c>
      <c r="C12" s="4">
        <v>121</v>
      </c>
      <c r="D12" s="4" t="s">
        <v>91</v>
      </c>
      <c r="E12" s="4">
        <v>0</v>
      </c>
      <c r="F12">
        <v>0</v>
      </c>
      <c r="G12">
        <v>0</v>
      </c>
      <c r="H12">
        <v>0</v>
      </c>
      <c r="I12" s="4">
        <v>1</v>
      </c>
      <c r="J12">
        <v>4</v>
      </c>
      <c r="K12" s="3">
        <v>49</v>
      </c>
      <c r="L12" s="3">
        <v>416</v>
      </c>
      <c r="M12" s="3">
        <v>630</v>
      </c>
      <c r="N12" s="3">
        <v>66</v>
      </c>
      <c r="O12" s="3">
        <v>5853</v>
      </c>
      <c r="P12" s="3">
        <v>9.3000000000000007</v>
      </c>
      <c r="Q12" s="3">
        <v>9.6</v>
      </c>
      <c r="R12">
        <v>38</v>
      </c>
      <c r="S12">
        <v>13</v>
      </c>
      <c r="T12">
        <v>159.80000000000001</v>
      </c>
      <c r="U12">
        <v>146</v>
      </c>
      <c r="V12">
        <v>756</v>
      </c>
      <c r="W12">
        <v>6</v>
      </c>
    </row>
    <row r="13" spans="1:23" x14ac:dyDescent="0.2">
      <c r="A13">
        <v>28</v>
      </c>
      <c r="B13" s="4">
        <v>2008</v>
      </c>
      <c r="C13" s="4">
        <v>56</v>
      </c>
      <c r="D13" s="4" t="s">
        <v>50</v>
      </c>
      <c r="E13" s="4">
        <v>26</v>
      </c>
      <c r="F13">
        <v>52</v>
      </c>
      <c r="G13" s="4">
        <v>0</v>
      </c>
      <c r="H13">
        <v>3</v>
      </c>
      <c r="I13" s="4">
        <v>1</v>
      </c>
      <c r="J13">
        <v>4</v>
      </c>
      <c r="K13" s="3">
        <v>44</v>
      </c>
      <c r="L13" s="3">
        <v>780</v>
      </c>
      <c r="M13" s="3">
        <v>1185</v>
      </c>
      <c r="N13" s="3">
        <v>65.8</v>
      </c>
      <c r="O13" s="3">
        <v>10775</v>
      </c>
      <c r="P13" s="3">
        <v>9.1</v>
      </c>
      <c r="Q13" s="3">
        <v>9.4</v>
      </c>
      <c r="R13">
        <v>71</v>
      </c>
      <c r="S13">
        <v>24</v>
      </c>
      <c r="T13">
        <v>157.9</v>
      </c>
      <c r="U13">
        <v>172</v>
      </c>
      <c r="V13">
        <v>44</v>
      </c>
      <c r="W13">
        <v>9</v>
      </c>
    </row>
    <row r="14" spans="1:23" x14ac:dyDescent="0.2">
      <c r="A14">
        <v>78</v>
      </c>
      <c r="B14" s="4">
        <v>2004</v>
      </c>
      <c r="C14" s="4">
        <v>11</v>
      </c>
      <c r="D14" s="4" t="s">
        <v>100</v>
      </c>
      <c r="E14" s="4">
        <v>94</v>
      </c>
      <c r="F14">
        <v>7838</v>
      </c>
      <c r="G14">
        <v>156</v>
      </c>
      <c r="H14">
        <v>233</v>
      </c>
      <c r="I14" s="4">
        <v>0</v>
      </c>
      <c r="J14">
        <v>3</v>
      </c>
      <c r="K14" s="3">
        <v>38</v>
      </c>
      <c r="L14" s="3">
        <v>854</v>
      </c>
      <c r="M14" s="3">
        <v>1304</v>
      </c>
      <c r="N14" s="3">
        <v>65.5</v>
      </c>
      <c r="O14" s="3">
        <v>10829</v>
      </c>
      <c r="P14" s="3">
        <v>8.3000000000000007</v>
      </c>
      <c r="Q14" s="3">
        <v>8.4</v>
      </c>
      <c r="R14">
        <v>84</v>
      </c>
      <c r="S14">
        <v>34</v>
      </c>
      <c r="T14">
        <v>151.30000000000001</v>
      </c>
      <c r="U14">
        <v>269</v>
      </c>
      <c r="V14">
        <v>246</v>
      </c>
      <c r="W14">
        <v>7</v>
      </c>
    </row>
    <row r="15" spans="1:23" x14ac:dyDescent="0.2">
      <c r="A15">
        <v>103</v>
      </c>
      <c r="B15" s="4">
        <v>2003</v>
      </c>
      <c r="C15" s="4">
        <v>201</v>
      </c>
      <c r="D15" s="4" t="s">
        <v>125</v>
      </c>
      <c r="E15" s="4">
        <v>79.2</v>
      </c>
      <c r="F15">
        <v>2</v>
      </c>
      <c r="G15">
        <v>0</v>
      </c>
      <c r="H15">
        <v>1</v>
      </c>
      <c r="I15" s="4">
        <v>1</v>
      </c>
      <c r="J15">
        <v>4</v>
      </c>
      <c r="K15" s="3">
        <v>43</v>
      </c>
      <c r="L15" s="3">
        <v>1231</v>
      </c>
      <c r="M15" s="3">
        <v>1883</v>
      </c>
      <c r="N15" s="3">
        <v>65.400000000000006</v>
      </c>
      <c r="O15" s="3">
        <v>12429</v>
      </c>
      <c r="P15" s="3">
        <v>6.6</v>
      </c>
      <c r="Q15" s="3">
        <v>6.7</v>
      </c>
      <c r="R15">
        <v>95</v>
      </c>
      <c r="S15">
        <v>40</v>
      </c>
      <c r="T15">
        <v>133.19999999999999</v>
      </c>
      <c r="U15">
        <v>273</v>
      </c>
      <c r="V15">
        <v>-166</v>
      </c>
      <c r="W15">
        <v>5</v>
      </c>
    </row>
    <row r="16" spans="1:23" x14ac:dyDescent="0.2">
      <c r="A16">
        <v>142</v>
      </c>
      <c r="B16" s="4">
        <v>2000</v>
      </c>
      <c r="C16" s="4">
        <v>212</v>
      </c>
      <c r="D16" s="4" t="s">
        <v>164</v>
      </c>
      <c r="E16" s="4">
        <v>81.900000000000006</v>
      </c>
      <c r="F16">
        <v>714</v>
      </c>
      <c r="G16">
        <v>5</v>
      </c>
      <c r="H16">
        <v>40</v>
      </c>
      <c r="I16" s="4">
        <v>0</v>
      </c>
      <c r="J16">
        <v>3</v>
      </c>
      <c r="K16" s="3">
        <v>33</v>
      </c>
      <c r="L16" s="3">
        <v>1015</v>
      </c>
      <c r="M16" s="3">
        <v>1552</v>
      </c>
      <c r="N16" s="3">
        <v>65.400000000000006</v>
      </c>
      <c r="O16" s="3">
        <v>12746</v>
      </c>
      <c r="P16" s="3">
        <v>8.1999999999999993</v>
      </c>
      <c r="Q16" s="3">
        <v>8.6999999999999993</v>
      </c>
      <c r="R16">
        <v>115</v>
      </c>
      <c r="S16">
        <v>35</v>
      </c>
      <c r="T16">
        <v>154.30000000000001</v>
      </c>
      <c r="U16">
        <v>153</v>
      </c>
      <c r="V16">
        <v>-103</v>
      </c>
      <c r="W16">
        <v>2</v>
      </c>
    </row>
    <row r="17" spans="1:23" x14ac:dyDescent="0.2">
      <c r="A17">
        <v>94</v>
      </c>
      <c r="B17" s="4">
        <v>2003</v>
      </c>
      <c r="C17" s="4">
        <v>7</v>
      </c>
      <c r="D17" s="4" t="s">
        <v>116</v>
      </c>
      <c r="E17" s="4">
        <v>78.900000000000006</v>
      </c>
      <c r="F17">
        <v>1605</v>
      </c>
      <c r="G17">
        <v>24</v>
      </c>
      <c r="H17">
        <v>60</v>
      </c>
      <c r="I17" s="4">
        <v>0</v>
      </c>
      <c r="J17">
        <v>5</v>
      </c>
      <c r="K17" s="3">
        <v>61</v>
      </c>
      <c r="L17" s="3">
        <v>939</v>
      </c>
      <c r="M17" s="3">
        <v>1442</v>
      </c>
      <c r="N17" s="3">
        <v>65.099999999999994</v>
      </c>
      <c r="O17" s="3">
        <v>11903</v>
      </c>
      <c r="P17" s="3">
        <v>8.3000000000000007</v>
      </c>
      <c r="Q17" s="3">
        <v>8.6</v>
      </c>
      <c r="R17">
        <v>89</v>
      </c>
      <c r="S17">
        <v>28</v>
      </c>
      <c r="T17">
        <v>150.9</v>
      </c>
      <c r="U17">
        <v>190</v>
      </c>
      <c r="V17">
        <v>181</v>
      </c>
      <c r="W17">
        <v>6</v>
      </c>
    </row>
    <row r="18" spans="1:23" x14ac:dyDescent="0.2">
      <c r="A18">
        <v>18</v>
      </c>
      <c r="B18" s="4">
        <v>2009</v>
      </c>
      <c r="C18" s="4">
        <v>44</v>
      </c>
      <c r="D18" s="4" t="s">
        <v>40</v>
      </c>
      <c r="E18" s="4">
        <v>39.6</v>
      </c>
      <c r="F18" s="4">
        <v>5</v>
      </c>
      <c r="G18" s="4">
        <v>0</v>
      </c>
      <c r="H18" s="4">
        <v>13</v>
      </c>
      <c r="I18" s="4">
        <v>0</v>
      </c>
      <c r="J18" s="4">
        <v>4</v>
      </c>
      <c r="K18" s="3">
        <v>49</v>
      </c>
      <c r="L18" s="3">
        <v>507</v>
      </c>
      <c r="M18" s="3">
        <v>783</v>
      </c>
      <c r="N18" s="3">
        <v>64.8</v>
      </c>
      <c r="O18" s="3">
        <v>6049</v>
      </c>
      <c r="P18" s="3">
        <v>7.7</v>
      </c>
      <c r="Q18" s="3">
        <v>7.8</v>
      </c>
      <c r="R18" s="3">
        <v>56</v>
      </c>
      <c r="S18" s="3">
        <v>23</v>
      </c>
      <c r="T18" s="3">
        <v>147.4</v>
      </c>
      <c r="U18" s="3">
        <v>684</v>
      </c>
      <c r="V18" s="3">
        <v>4480</v>
      </c>
      <c r="W18" s="3">
        <v>47</v>
      </c>
    </row>
    <row r="19" spans="1:23" x14ac:dyDescent="0.2">
      <c r="A19">
        <v>51</v>
      </c>
      <c r="B19" s="4">
        <v>2006</v>
      </c>
      <c r="C19" s="4">
        <v>10</v>
      </c>
      <c r="D19" s="4" t="s">
        <v>73</v>
      </c>
      <c r="E19" s="4">
        <v>70.2</v>
      </c>
      <c r="F19">
        <v>641</v>
      </c>
      <c r="G19" s="4">
        <v>8</v>
      </c>
      <c r="H19">
        <v>33</v>
      </c>
      <c r="I19" s="4">
        <v>1</v>
      </c>
      <c r="J19">
        <v>3</v>
      </c>
      <c r="K19" s="3">
        <v>39</v>
      </c>
      <c r="L19" s="3">
        <v>807</v>
      </c>
      <c r="M19" s="3">
        <v>1245</v>
      </c>
      <c r="N19" s="3">
        <v>64.8</v>
      </c>
      <c r="O19" s="3">
        <v>10693</v>
      </c>
      <c r="P19" s="3">
        <v>8.6</v>
      </c>
      <c r="Q19" s="3">
        <v>9.3000000000000007</v>
      </c>
      <c r="R19">
        <v>99</v>
      </c>
      <c r="S19">
        <v>23</v>
      </c>
      <c r="T19">
        <v>159.5</v>
      </c>
      <c r="U19">
        <v>132</v>
      </c>
      <c r="V19">
        <v>-70</v>
      </c>
      <c r="W19">
        <v>9</v>
      </c>
    </row>
    <row r="20" spans="1:23" x14ac:dyDescent="0.2">
      <c r="A20">
        <v>64</v>
      </c>
      <c r="B20" s="4">
        <v>2005</v>
      </c>
      <c r="C20" s="4">
        <v>25</v>
      </c>
      <c r="D20" s="4" t="s">
        <v>86</v>
      </c>
      <c r="E20" s="4">
        <v>81.7</v>
      </c>
      <c r="F20">
        <v>2518</v>
      </c>
      <c r="G20" s="4">
        <v>32</v>
      </c>
      <c r="H20">
        <v>90</v>
      </c>
      <c r="I20" s="4">
        <v>1</v>
      </c>
      <c r="J20">
        <v>4</v>
      </c>
      <c r="K20" s="3">
        <v>48</v>
      </c>
      <c r="L20" s="3">
        <v>552</v>
      </c>
      <c r="M20" s="3">
        <v>854</v>
      </c>
      <c r="N20" s="3">
        <v>64.599999999999994</v>
      </c>
      <c r="O20" s="3">
        <v>7299</v>
      </c>
      <c r="P20" s="3">
        <v>8.5</v>
      </c>
      <c r="Q20" s="3">
        <v>8.3000000000000007</v>
      </c>
      <c r="R20">
        <v>45</v>
      </c>
      <c r="S20">
        <v>24</v>
      </c>
      <c r="T20">
        <v>148.19999999999999</v>
      </c>
      <c r="U20">
        <v>249</v>
      </c>
      <c r="V20">
        <v>307</v>
      </c>
      <c r="W20">
        <v>9</v>
      </c>
    </row>
    <row r="21" spans="1:23" x14ac:dyDescent="0.2">
      <c r="A21">
        <v>58</v>
      </c>
      <c r="B21" s="4">
        <v>2006</v>
      </c>
      <c r="C21" s="4">
        <v>164</v>
      </c>
      <c r="D21" s="4" t="s">
        <v>80</v>
      </c>
      <c r="E21" s="4">
        <v>0</v>
      </c>
      <c r="F21">
        <v>0</v>
      </c>
      <c r="G21">
        <v>0</v>
      </c>
      <c r="H21">
        <v>0</v>
      </c>
      <c r="I21" s="4">
        <v>0</v>
      </c>
      <c r="J21">
        <v>3</v>
      </c>
      <c r="K21" s="3">
        <v>25</v>
      </c>
      <c r="L21" s="3">
        <v>523</v>
      </c>
      <c r="M21" s="3">
        <v>811</v>
      </c>
      <c r="N21" s="3">
        <v>64.5</v>
      </c>
      <c r="O21" s="3">
        <v>6938</v>
      </c>
      <c r="P21" s="3">
        <v>8.6</v>
      </c>
      <c r="Q21" s="3">
        <v>9.6999999999999993</v>
      </c>
      <c r="R21">
        <v>71</v>
      </c>
      <c r="S21">
        <v>11</v>
      </c>
      <c r="T21">
        <v>162.5</v>
      </c>
      <c r="U21">
        <v>153</v>
      </c>
      <c r="V21">
        <v>451</v>
      </c>
      <c r="W21">
        <v>7</v>
      </c>
    </row>
    <row r="22" spans="1:23" x14ac:dyDescent="0.2">
      <c r="A22">
        <v>91</v>
      </c>
      <c r="B22" s="4">
        <v>2004</v>
      </c>
      <c r="C22" s="4">
        <v>248</v>
      </c>
      <c r="D22" s="4" t="s">
        <v>113</v>
      </c>
      <c r="E22" s="4">
        <v>0</v>
      </c>
      <c r="F22">
        <v>0</v>
      </c>
      <c r="G22">
        <v>0</v>
      </c>
      <c r="H22">
        <v>0</v>
      </c>
      <c r="I22" s="4">
        <v>1</v>
      </c>
      <c r="J22">
        <v>4</v>
      </c>
      <c r="K22" s="3">
        <v>31</v>
      </c>
      <c r="L22" s="3">
        <v>529</v>
      </c>
      <c r="M22" s="3">
        <v>822</v>
      </c>
      <c r="N22" s="3">
        <v>64.400000000000006</v>
      </c>
      <c r="O22" s="3" t="s">
        <v>167</v>
      </c>
      <c r="P22" s="3">
        <v>7.8</v>
      </c>
      <c r="Q22" s="3">
        <v>7.8</v>
      </c>
      <c r="R22">
        <v>59</v>
      </c>
      <c r="S22">
        <v>25</v>
      </c>
      <c r="T22">
        <v>147.1</v>
      </c>
      <c r="U22">
        <v>100</v>
      </c>
      <c r="V22">
        <v>208</v>
      </c>
      <c r="W22">
        <v>6</v>
      </c>
    </row>
    <row r="23" spans="1:23" x14ac:dyDescent="0.2">
      <c r="A23">
        <v>16</v>
      </c>
      <c r="B23" s="4">
        <v>2009</v>
      </c>
      <c r="C23" s="4">
        <v>5</v>
      </c>
      <c r="D23" s="4" t="s">
        <v>38</v>
      </c>
      <c r="E23" s="4">
        <v>73.2</v>
      </c>
      <c r="F23" s="4">
        <v>2320</v>
      </c>
      <c r="G23" s="4">
        <v>37</v>
      </c>
      <c r="H23" s="4">
        <v>79</v>
      </c>
      <c r="I23" s="4">
        <v>1</v>
      </c>
      <c r="J23" s="4">
        <v>3</v>
      </c>
      <c r="K23" s="3">
        <v>27</v>
      </c>
      <c r="L23" s="3">
        <v>313</v>
      </c>
      <c r="M23" s="3">
        <v>487</v>
      </c>
      <c r="N23" s="3">
        <v>64.3</v>
      </c>
      <c r="O23" s="3">
        <v>3965</v>
      </c>
      <c r="P23" s="3">
        <v>8.1</v>
      </c>
      <c r="Q23" s="3">
        <v>8.3000000000000007</v>
      </c>
      <c r="R23" s="3">
        <v>41</v>
      </c>
      <c r="S23" s="3">
        <v>16</v>
      </c>
      <c r="T23" s="3">
        <v>153.9</v>
      </c>
      <c r="U23" s="3">
        <v>70</v>
      </c>
      <c r="V23" s="3">
        <v>33</v>
      </c>
      <c r="W23" s="3">
        <v>4</v>
      </c>
    </row>
    <row r="24" spans="1:23" x14ac:dyDescent="0.2">
      <c r="A24">
        <v>43</v>
      </c>
      <c r="B24" s="4">
        <v>2007</v>
      </c>
      <c r="C24" s="4">
        <v>43</v>
      </c>
      <c r="D24" s="4" t="s">
        <v>65</v>
      </c>
      <c r="E24" s="4">
        <v>66.3</v>
      </c>
      <c r="F24" s="4">
        <v>659</v>
      </c>
      <c r="G24" s="4">
        <v>11</v>
      </c>
      <c r="H24" s="4">
        <v>38</v>
      </c>
      <c r="I24" s="4">
        <v>1</v>
      </c>
      <c r="J24" s="4">
        <v>4</v>
      </c>
      <c r="K24" s="3">
        <v>45</v>
      </c>
      <c r="L24" s="3">
        <v>543</v>
      </c>
      <c r="M24" s="3">
        <v>846</v>
      </c>
      <c r="N24" s="3">
        <v>64.2</v>
      </c>
      <c r="O24" s="3">
        <v>6524</v>
      </c>
      <c r="P24" s="3">
        <v>7.7</v>
      </c>
      <c r="Q24" s="3">
        <v>7.2</v>
      </c>
      <c r="R24" s="3">
        <v>42</v>
      </c>
      <c r="S24" s="3">
        <v>28</v>
      </c>
      <c r="T24" s="3">
        <v>138.69999999999999</v>
      </c>
      <c r="U24" s="3">
        <v>332</v>
      </c>
      <c r="V24" s="3">
        <v>1512</v>
      </c>
      <c r="W24" s="3">
        <v>15</v>
      </c>
    </row>
    <row r="25" spans="1:23" ht="17" x14ac:dyDescent="0.25">
      <c r="A25">
        <v>5</v>
      </c>
      <c r="B25" s="4">
        <v>2010</v>
      </c>
      <c r="C25" s="4">
        <v>122</v>
      </c>
      <c r="D25" s="4" t="s">
        <v>27</v>
      </c>
      <c r="E25" s="4">
        <v>47.7</v>
      </c>
      <c r="F25" s="4">
        <v>16</v>
      </c>
      <c r="G25" s="4">
        <v>0</v>
      </c>
      <c r="H25" s="4">
        <v>4</v>
      </c>
      <c r="I25" s="4">
        <v>1</v>
      </c>
      <c r="J25" s="4">
        <v>4</v>
      </c>
      <c r="K25" s="3">
        <v>30</v>
      </c>
      <c r="L25" s="5">
        <v>408</v>
      </c>
      <c r="M25" s="3">
        <v>637</v>
      </c>
      <c r="N25" s="3">
        <v>64.099999999999994</v>
      </c>
      <c r="O25" s="3">
        <v>4265</v>
      </c>
      <c r="P25" s="3">
        <v>6.7</v>
      </c>
      <c r="Q25" s="3">
        <v>5.9</v>
      </c>
      <c r="R25">
        <v>19</v>
      </c>
      <c r="S25">
        <v>20</v>
      </c>
      <c r="T25">
        <v>123.9</v>
      </c>
      <c r="U25">
        <v>268</v>
      </c>
      <c r="V25">
        <v>887</v>
      </c>
      <c r="W25">
        <v>11</v>
      </c>
    </row>
    <row r="26" spans="1:23" x14ac:dyDescent="0.2">
      <c r="A26">
        <v>13</v>
      </c>
      <c r="B26" s="4">
        <v>2010</v>
      </c>
      <c r="C26" s="4">
        <v>239</v>
      </c>
      <c r="D26" s="4" t="s">
        <v>35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v>4</v>
      </c>
      <c r="K26" s="3">
        <v>38</v>
      </c>
      <c r="L26" s="3">
        <v>552</v>
      </c>
      <c r="M26" s="3">
        <v>861</v>
      </c>
      <c r="N26" s="3">
        <v>64.099999999999994</v>
      </c>
      <c r="O26" s="3">
        <v>5970</v>
      </c>
      <c r="P26" s="3">
        <v>6.9</v>
      </c>
      <c r="Q26" s="3">
        <v>6.5</v>
      </c>
      <c r="R26" s="3">
        <v>38</v>
      </c>
      <c r="S26" s="3">
        <v>26</v>
      </c>
      <c r="T26" s="3">
        <v>130.9</v>
      </c>
      <c r="U26" s="3">
        <v>93</v>
      </c>
      <c r="V26" s="3">
        <v>-313</v>
      </c>
      <c r="W26" s="3">
        <v>3</v>
      </c>
    </row>
    <row r="27" spans="1:23" x14ac:dyDescent="0.2">
      <c r="A27">
        <v>32</v>
      </c>
      <c r="B27" s="4">
        <v>2008</v>
      </c>
      <c r="C27" s="4">
        <v>156</v>
      </c>
      <c r="D27" s="4" t="s">
        <v>54</v>
      </c>
      <c r="E27" s="4">
        <v>71.400000000000006</v>
      </c>
      <c r="F27">
        <v>59</v>
      </c>
      <c r="G27" s="4">
        <v>2</v>
      </c>
      <c r="H27">
        <v>4</v>
      </c>
      <c r="I27" s="4">
        <v>1</v>
      </c>
      <c r="J27">
        <v>4</v>
      </c>
      <c r="K27" s="3">
        <v>40</v>
      </c>
      <c r="L27" s="3">
        <v>444</v>
      </c>
      <c r="M27" s="3">
        <v>695</v>
      </c>
      <c r="N27" s="3">
        <v>63.9</v>
      </c>
      <c r="O27" s="3">
        <v>5129</v>
      </c>
      <c r="P27" s="3">
        <v>7.4</v>
      </c>
      <c r="Q27" s="3">
        <v>7.1</v>
      </c>
      <c r="R27">
        <v>38</v>
      </c>
      <c r="S27">
        <v>21</v>
      </c>
      <c r="T27">
        <v>137.9</v>
      </c>
      <c r="U27">
        <v>258</v>
      </c>
      <c r="V27">
        <v>1208</v>
      </c>
      <c r="W27">
        <v>12</v>
      </c>
    </row>
    <row r="28" spans="1:23" x14ac:dyDescent="0.2">
      <c r="A28">
        <v>63</v>
      </c>
      <c r="B28" s="4">
        <v>2005</v>
      </c>
      <c r="C28" s="4">
        <v>24</v>
      </c>
      <c r="D28" s="4" t="s">
        <v>85</v>
      </c>
      <c r="E28" s="4">
        <v>103.9</v>
      </c>
      <c r="F28">
        <v>6587</v>
      </c>
      <c r="G28" s="4">
        <v>126</v>
      </c>
      <c r="H28">
        <v>197</v>
      </c>
      <c r="I28" s="4">
        <v>1</v>
      </c>
      <c r="J28">
        <v>2</v>
      </c>
      <c r="K28" s="3">
        <v>25</v>
      </c>
      <c r="L28" s="3">
        <v>424</v>
      </c>
      <c r="M28" s="3">
        <v>665</v>
      </c>
      <c r="N28" s="3">
        <v>63.8</v>
      </c>
      <c r="O28" s="3">
        <v>5469</v>
      </c>
      <c r="P28" s="3">
        <v>8.1999999999999993</v>
      </c>
      <c r="Q28" s="3">
        <v>8.6</v>
      </c>
      <c r="R28">
        <v>43</v>
      </c>
      <c r="S28">
        <v>13</v>
      </c>
      <c r="T28">
        <v>150.30000000000001</v>
      </c>
      <c r="U28">
        <v>160</v>
      </c>
      <c r="V28">
        <v>336</v>
      </c>
      <c r="W28">
        <v>8</v>
      </c>
    </row>
    <row r="29" spans="1:23" x14ac:dyDescent="0.2">
      <c r="A29">
        <v>65</v>
      </c>
      <c r="B29" s="4">
        <v>2005</v>
      </c>
      <c r="C29" s="4">
        <v>67</v>
      </c>
      <c r="D29" s="4" t="s">
        <v>87</v>
      </c>
      <c r="E29" s="4">
        <v>69.7</v>
      </c>
      <c r="F29">
        <v>677</v>
      </c>
      <c r="G29">
        <v>7</v>
      </c>
      <c r="H29">
        <v>26</v>
      </c>
      <c r="I29" s="4">
        <v>0</v>
      </c>
      <c r="J29">
        <v>4</v>
      </c>
      <c r="K29" s="3">
        <v>46</v>
      </c>
      <c r="L29" s="3">
        <v>913</v>
      </c>
      <c r="M29" s="3">
        <v>1436</v>
      </c>
      <c r="N29" s="3">
        <v>63.6</v>
      </c>
      <c r="O29" s="3">
        <v>11049</v>
      </c>
      <c r="P29" s="3">
        <v>7.7</v>
      </c>
      <c r="Q29" s="3">
        <v>7.6</v>
      </c>
      <c r="R29">
        <v>64</v>
      </c>
      <c r="S29">
        <v>32</v>
      </c>
      <c r="T29">
        <v>138.5</v>
      </c>
      <c r="U29">
        <v>375</v>
      </c>
      <c r="V29">
        <v>429</v>
      </c>
      <c r="W29">
        <v>19</v>
      </c>
    </row>
    <row r="30" spans="1:23" x14ac:dyDescent="0.2">
      <c r="A30">
        <v>77</v>
      </c>
      <c r="B30" s="4">
        <v>2004</v>
      </c>
      <c r="C30" s="4">
        <v>4</v>
      </c>
      <c r="D30" s="4" t="s">
        <v>99</v>
      </c>
      <c r="E30" s="4">
        <v>95.2</v>
      </c>
      <c r="F30">
        <v>8134</v>
      </c>
      <c r="G30">
        <v>134</v>
      </c>
      <c r="H30">
        <v>244</v>
      </c>
      <c r="I30" s="4">
        <v>1</v>
      </c>
      <c r="J30">
        <v>4</v>
      </c>
      <c r="K30" s="3">
        <v>49</v>
      </c>
      <c r="L30" s="3">
        <v>1087</v>
      </c>
      <c r="M30" s="3">
        <v>1710</v>
      </c>
      <c r="N30" s="3">
        <v>63.6</v>
      </c>
      <c r="O30" s="3">
        <v>13484</v>
      </c>
      <c r="P30" s="3">
        <v>7.9</v>
      </c>
      <c r="Q30" s="3">
        <v>8.1</v>
      </c>
      <c r="R30">
        <v>95</v>
      </c>
      <c r="S30">
        <v>34</v>
      </c>
      <c r="T30">
        <v>144.19999999999999</v>
      </c>
      <c r="U30">
        <v>252</v>
      </c>
      <c r="V30">
        <v>96</v>
      </c>
      <c r="W30">
        <v>17</v>
      </c>
    </row>
    <row r="31" spans="1:23" x14ac:dyDescent="0.2">
      <c r="A31">
        <v>133</v>
      </c>
      <c r="B31" s="4">
        <v>2000</v>
      </c>
      <c r="C31" s="4">
        <v>18</v>
      </c>
      <c r="D31" s="4" t="s">
        <v>155</v>
      </c>
      <c r="E31" s="4">
        <v>90.1</v>
      </c>
      <c r="F31">
        <v>2471</v>
      </c>
      <c r="G31">
        <v>44</v>
      </c>
      <c r="H31">
        <v>89</v>
      </c>
      <c r="I31" s="4">
        <v>0</v>
      </c>
      <c r="J31">
        <v>3</v>
      </c>
      <c r="K31" s="3">
        <v>38</v>
      </c>
      <c r="L31" s="3">
        <v>848</v>
      </c>
      <c r="M31" s="3">
        <v>1331</v>
      </c>
      <c r="N31" s="3">
        <v>63.6</v>
      </c>
      <c r="O31" s="3">
        <v>11446</v>
      </c>
      <c r="P31" s="3">
        <v>8.6</v>
      </c>
      <c r="Q31" s="3">
        <v>9.1999999999999993</v>
      </c>
      <c r="R31">
        <v>107</v>
      </c>
      <c r="S31">
        <v>30</v>
      </c>
      <c r="T31">
        <v>157.6</v>
      </c>
      <c r="U31">
        <v>168</v>
      </c>
      <c r="V31">
        <v>61</v>
      </c>
      <c r="W31">
        <v>4</v>
      </c>
    </row>
    <row r="32" spans="1:23" x14ac:dyDescent="0.2">
      <c r="A32">
        <v>27</v>
      </c>
      <c r="B32" s="4">
        <v>2008</v>
      </c>
      <c r="C32" s="4">
        <v>18</v>
      </c>
      <c r="D32" s="4" t="s">
        <v>49</v>
      </c>
      <c r="E32" s="4">
        <v>84.1</v>
      </c>
      <c r="F32">
        <v>6066</v>
      </c>
      <c r="G32" s="4">
        <v>98</v>
      </c>
      <c r="H32">
        <v>176</v>
      </c>
      <c r="I32" s="4">
        <v>0</v>
      </c>
      <c r="J32">
        <v>3</v>
      </c>
      <c r="K32" s="3">
        <v>24</v>
      </c>
      <c r="L32" s="3">
        <v>596</v>
      </c>
      <c r="M32" s="3">
        <v>942</v>
      </c>
      <c r="N32" s="3">
        <v>63.3</v>
      </c>
      <c r="O32" s="3">
        <v>7057</v>
      </c>
      <c r="P32" s="3">
        <v>7.5</v>
      </c>
      <c r="Q32" s="3">
        <v>7.6</v>
      </c>
      <c r="R32">
        <v>41</v>
      </c>
      <c r="S32">
        <v>15</v>
      </c>
      <c r="T32">
        <v>137.4</v>
      </c>
      <c r="U32">
        <v>153</v>
      </c>
      <c r="V32">
        <v>76</v>
      </c>
      <c r="W32">
        <v>9</v>
      </c>
    </row>
    <row r="33" spans="1:23" x14ac:dyDescent="0.2">
      <c r="A33">
        <v>132</v>
      </c>
      <c r="B33" s="4">
        <v>2001</v>
      </c>
      <c r="C33" s="4">
        <v>177</v>
      </c>
      <c r="D33" s="4" t="s">
        <v>154</v>
      </c>
      <c r="E33" s="4">
        <v>0</v>
      </c>
      <c r="F33">
        <v>0</v>
      </c>
      <c r="G33">
        <v>0</v>
      </c>
      <c r="H33">
        <v>0</v>
      </c>
      <c r="I33" s="4">
        <v>1</v>
      </c>
      <c r="J33">
        <v>2</v>
      </c>
      <c r="K33" s="3">
        <v>24</v>
      </c>
      <c r="L33" s="3">
        <v>615</v>
      </c>
      <c r="M33" s="3">
        <v>972</v>
      </c>
      <c r="N33" s="3">
        <v>63.3</v>
      </c>
      <c r="O33" s="3">
        <v>7066</v>
      </c>
      <c r="P33" s="3">
        <v>7.3</v>
      </c>
      <c r="Q33" s="3">
        <v>6.9</v>
      </c>
      <c r="R33">
        <v>50</v>
      </c>
      <c r="S33">
        <v>30</v>
      </c>
      <c r="T33">
        <v>135.1</v>
      </c>
      <c r="U33">
        <v>130</v>
      </c>
      <c r="V33">
        <v>69</v>
      </c>
      <c r="W33">
        <v>12</v>
      </c>
    </row>
    <row r="34" spans="1:23" x14ac:dyDescent="0.2">
      <c r="A34">
        <v>12</v>
      </c>
      <c r="B34" s="4">
        <v>2010</v>
      </c>
      <c r="C34" s="4">
        <v>209</v>
      </c>
      <c r="D34" s="4" t="s">
        <v>34</v>
      </c>
      <c r="E34" s="4">
        <v>51.4</v>
      </c>
      <c r="F34" s="4">
        <v>3</v>
      </c>
      <c r="G34" s="4">
        <v>0</v>
      </c>
      <c r="H34" s="4">
        <v>1</v>
      </c>
      <c r="I34" s="4">
        <v>0</v>
      </c>
      <c r="J34" s="4">
        <v>4</v>
      </c>
      <c r="K34" s="3">
        <v>23</v>
      </c>
      <c r="L34" s="3">
        <v>522</v>
      </c>
      <c r="M34" s="3">
        <v>830</v>
      </c>
      <c r="N34" s="3">
        <v>62.9</v>
      </c>
      <c r="O34" s="3">
        <v>6284</v>
      </c>
      <c r="P34" s="3">
        <v>7.6</v>
      </c>
      <c r="Q34" s="3">
        <v>7.8</v>
      </c>
      <c r="R34" s="3">
        <v>38</v>
      </c>
      <c r="S34" s="3">
        <v>12</v>
      </c>
      <c r="T34" s="3">
        <v>138.69999999999999</v>
      </c>
      <c r="U34" s="3">
        <v>87</v>
      </c>
      <c r="V34" s="3">
        <v>24</v>
      </c>
      <c r="W34" s="3">
        <v>1</v>
      </c>
    </row>
    <row r="35" spans="1:23" x14ac:dyDescent="0.2">
      <c r="A35">
        <v>47</v>
      </c>
      <c r="B35" s="4">
        <v>2007</v>
      </c>
      <c r="C35" s="4">
        <v>174</v>
      </c>
      <c r="D35" s="4" t="s">
        <v>69</v>
      </c>
      <c r="E35" s="4">
        <v>78.5</v>
      </c>
      <c r="F35" s="4">
        <v>234</v>
      </c>
      <c r="G35" s="4">
        <v>4</v>
      </c>
      <c r="H35" s="4">
        <v>20</v>
      </c>
      <c r="I35" s="4">
        <v>1</v>
      </c>
      <c r="J35" s="4">
        <v>4</v>
      </c>
      <c r="K35" s="3">
        <v>43</v>
      </c>
      <c r="L35" s="3">
        <v>420</v>
      </c>
      <c r="M35" s="3">
        <v>670</v>
      </c>
      <c r="N35" s="3">
        <v>62.7</v>
      </c>
      <c r="O35" s="3">
        <v>5720</v>
      </c>
      <c r="P35" s="3">
        <v>8.5</v>
      </c>
      <c r="Q35" s="3">
        <v>9.3000000000000007</v>
      </c>
      <c r="R35" s="3">
        <v>54</v>
      </c>
      <c r="S35" s="3">
        <v>13</v>
      </c>
      <c r="T35" s="3">
        <v>157.1</v>
      </c>
      <c r="U35" s="3">
        <v>293</v>
      </c>
      <c r="V35" s="3">
        <v>1168</v>
      </c>
      <c r="W35" s="3">
        <v>14</v>
      </c>
    </row>
    <row r="36" spans="1:23" x14ac:dyDescent="0.2">
      <c r="A36">
        <v>106</v>
      </c>
      <c r="B36" s="4">
        <v>2002</v>
      </c>
      <c r="C36" s="4">
        <v>1</v>
      </c>
      <c r="D36" s="4" t="s">
        <v>128</v>
      </c>
      <c r="E36" s="4">
        <v>74.900000000000006</v>
      </c>
      <c r="F36">
        <v>2267</v>
      </c>
      <c r="G36">
        <v>23</v>
      </c>
      <c r="H36">
        <v>94</v>
      </c>
      <c r="I36" s="4">
        <v>0</v>
      </c>
      <c r="J36">
        <v>4</v>
      </c>
      <c r="K36" s="3">
        <v>36</v>
      </c>
      <c r="L36" s="3">
        <v>565</v>
      </c>
      <c r="M36" s="3">
        <v>901</v>
      </c>
      <c r="N36" s="3">
        <v>62.7</v>
      </c>
      <c r="O36" s="3">
        <v>7458</v>
      </c>
      <c r="P36" s="3">
        <v>8.3000000000000007</v>
      </c>
      <c r="Q36" s="3">
        <v>8.6</v>
      </c>
      <c r="R36">
        <v>65</v>
      </c>
      <c r="S36">
        <v>22</v>
      </c>
      <c r="T36">
        <v>151.19999999999999</v>
      </c>
      <c r="U36">
        <v>175</v>
      </c>
      <c r="V36">
        <v>95</v>
      </c>
      <c r="W36">
        <v>9</v>
      </c>
    </row>
    <row r="37" spans="1:23" ht="17" x14ac:dyDescent="0.25">
      <c r="A37">
        <v>3</v>
      </c>
      <c r="B37" s="4">
        <v>2010</v>
      </c>
      <c r="C37" s="4">
        <v>48</v>
      </c>
      <c r="D37" s="4" t="s">
        <v>25</v>
      </c>
      <c r="E37" s="4">
        <v>61.9</v>
      </c>
      <c r="F37" s="4">
        <v>472</v>
      </c>
      <c r="G37" s="4">
        <v>1</v>
      </c>
      <c r="H37" s="4">
        <v>21</v>
      </c>
      <c r="I37" s="4">
        <v>1</v>
      </c>
      <c r="J37" s="4">
        <v>3</v>
      </c>
      <c r="K37" s="3">
        <v>35</v>
      </c>
      <c r="L37" s="5">
        <v>695</v>
      </c>
      <c r="M37" s="3">
        <v>1110</v>
      </c>
      <c r="N37" s="3">
        <v>62.6</v>
      </c>
      <c r="O37" s="3">
        <v>8148</v>
      </c>
      <c r="P37" s="3">
        <v>7.3</v>
      </c>
      <c r="Q37" s="3">
        <v>7.3</v>
      </c>
      <c r="R37">
        <v>60</v>
      </c>
      <c r="S37">
        <v>27</v>
      </c>
      <c r="T37">
        <v>137.19999999999999</v>
      </c>
      <c r="U37">
        <v>175</v>
      </c>
      <c r="V37">
        <v>-355</v>
      </c>
      <c r="W37">
        <v>5</v>
      </c>
    </row>
    <row r="38" spans="1:23" x14ac:dyDescent="0.2">
      <c r="A38">
        <v>42</v>
      </c>
      <c r="B38" s="4">
        <v>2007</v>
      </c>
      <c r="C38" s="4">
        <v>40</v>
      </c>
      <c r="D38" s="4" t="s">
        <v>64</v>
      </c>
      <c r="E38" s="4">
        <v>67.599999999999994</v>
      </c>
      <c r="F38" s="4">
        <v>239</v>
      </c>
      <c r="G38" s="4">
        <v>0</v>
      </c>
      <c r="H38" s="4">
        <v>9</v>
      </c>
      <c r="I38" s="4">
        <v>0</v>
      </c>
      <c r="J38" s="4">
        <v>4</v>
      </c>
      <c r="K38" s="3">
        <v>43</v>
      </c>
      <c r="L38" s="3">
        <v>885</v>
      </c>
      <c r="M38" s="3">
        <v>1418</v>
      </c>
      <c r="N38" s="3">
        <v>62.4</v>
      </c>
      <c r="O38" s="3">
        <v>11021</v>
      </c>
      <c r="P38" s="3">
        <v>7.8</v>
      </c>
      <c r="Q38" s="3">
        <v>7.8</v>
      </c>
      <c r="R38" s="3">
        <v>79</v>
      </c>
      <c r="S38" s="3">
        <v>34</v>
      </c>
      <c r="T38" s="3">
        <v>141.30000000000001</v>
      </c>
      <c r="U38" s="3">
        <v>267</v>
      </c>
      <c r="V38" s="3">
        <v>38</v>
      </c>
      <c r="W38" s="3">
        <v>9</v>
      </c>
    </row>
    <row r="39" spans="1:23" x14ac:dyDescent="0.2">
      <c r="A39">
        <v>31</v>
      </c>
      <c r="B39" s="4">
        <v>2008</v>
      </c>
      <c r="C39" s="4">
        <v>137</v>
      </c>
      <c r="D39" s="4" t="s">
        <v>53</v>
      </c>
      <c r="E39" s="4">
        <v>0</v>
      </c>
      <c r="F39">
        <v>0</v>
      </c>
      <c r="G39">
        <v>0</v>
      </c>
      <c r="H39">
        <v>0</v>
      </c>
      <c r="I39" s="4">
        <v>1</v>
      </c>
      <c r="J39">
        <v>4</v>
      </c>
      <c r="K39" s="3">
        <v>38</v>
      </c>
      <c r="L39" s="3">
        <v>518</v>
      </c>
      <c r="M39" s="3">
        <v>832</v>
      </c>
      <c r="N39" s="3">
        <v>62.3</v>
      </c>
      <c r="O39" s="3">
        <v>6125</v>
      </c>
      <c r="P39" s="3">
        <v>7.4</v>
      </c>
      <c r="Q39" s="3">
        <v>7.5</v>
      </c>
      <c r="R39">
        <v>55</v>
      </c>
      <c r="S39">
        <v>21</v>
      </c>
      <c r="T39">
        <v>140.9</v>
      </c>
      <c r="U39">
        <v>61</v>
      </c>
      <c r="V39">
        <v>-180</v>
      </c>
      <c r="W39">
        <v>2</v>
      </c>
    </row>
    <row r="40" spans="1:23" x14ac:dyDescent="0.2">
      <c r="A40">
        <v>57</v>
      </c>
      <c r="B40" s="4">
        <v>2006</v>
      </c>
      <c r="C40" s="4">
        <v>148</v>
      </c>
      <c r="D40" s="4" t="s">
        <v>79</v>
      </c>
      <c r="E40" s="4">
        <v>0</v>
      </c>
      <c r="F40">
        <v>0</v>
      </c>
      <c r="G40" s="4">
        <v>0</v>
      </c>
      <c r="H40">
        <v>1</v>
      </c>
      <c r="I40" s="4">
        <v>0</v>
      </c>
      <c r="J40">
        <v>2</v>
      </c>
      <c r="K40" s="3">
        <v>16</v>
      </c>
      <c r="L40" s="3">
        <v>54</v>
      </c>
      <c r="M40" s="3">
        <v>87</v>
      </c>
      <c r="N40" s="3">
        <v>62.1</v>
      </c>
      <c r="O40" s="3">
        <v>750</v>
      </c>
      <c r="P40" s="3">
        <v>8.6</v>
      </c>
      <c r="Q40" s="3">
        <v>8.3000000000000007</v>
      </c>
      <c r="R40">
        <v>3</v>
      </c>
      <c r="S40">
        <v>2</v>
      </c>
      <c r="T40">
        <v>141.30000000000001</v>
      </c>
      <c r="U40">
        <v>25</v>
      </c>
      <c r="V40">
        <v>70</v>
      </c>
      <c r="W40">
        <v>0</v>
      </c>
    </row>
    <row r="41" spans="1:23" x14ac:dyDescent="0.2">
      <c r="A41">
        <v>114</v>
      </c>
      <c r="B41" s="4">
        <v>2002</v>
      </c>
      <c r="C41" s="4">
        <v>163</v>
      </c>
      <c r="D41" s="4" t="s">
        <v>136</v>
      </c>
      <c r="E41" s="4">
        <v>0</v>
      </c>
      <c r="F41">
        <v>0</v>
      </c>
      <c r="G41">
        <v>0</v>
      </c>
      <c r="H41">
        <v>0</v>
      </c>
      <c r="I41" s="4">
        <v>0</v>
      </c>
      <c r="J41">
        <v>4</v>
      </c>
      <c r="K41" s="3">
        <v>32</v>
      </c>
      <c r="L41" s="3">
        <v>313</v>
      </c>
      <c r="M41" s="3">
        <v>504</v>
      </c>
      <c r="N41" s="3">
        <v>62.1</v>
      </c>
      <c r="O41" s="3">
        <v>4354</v>
      </c>
      <c r="P41" s="3">
        <v>8.6</v>
      </c>
      <c r="Q41" s="3">
        <v>8.8000000000000007</v>
      </c>
      <c r="R41">
        <v>35</v>
      </c>
      <c r="S41">
        <v>14</v>
      </c>
      <c r="T41">
        <v>152</v>
      </c>
      <c r="U41">
        <v>184</v>
      </c>
      <c r="V41">
        <v>673</v>
      </c>
      <c r="W41">
        <v>11</v>
      </c>
    </row>
    <row r="42" spans="1:23" x14ac:dyDescent="0.2">
      <c r="A42">
        <v>36</v>
      </c>
      <c r="B42" s="4">
        <v>2008</v>
      </c>
      <c r="C42" s="4">
        <v>198</v>
      </c>
      <c r="D42" s="4" t="s">
        <v>58</v>
      </c>
      <c r="E42" s="4">
        <v>0</v>
      </c>
      <c r="F42">
        <v>0</v>
      </c>
      <c r="G42">
        <v>0</v>
      </c>
      <c r="H42">
        <v>0</v>
      </c>
      <c r="I42" s="4">
        <v>1</v>
      </c>
      <c r="J42">
        <v>4</v>
      </c>
      <c r="K42" s="3">
        <v>44</v>
      </c>
      <c r="L42" s="3">
        <v>791</v>
      </c>
      <c r="M42" s="3">
        <v>1278</v>
      </c>
      <c r="N42" s="3">
        <v>61.9</v>
      </c>
      <c r="O42" s="3">
        <v>9360</v>
      </c>
      <c r="P42" s="3">
        <v>7.3</v>
      </c>
      <c r="Q42" s="3">
        <v>7.7</v>
      </c>
      <c r="R42">
        <v>79</v>
      </c>
      <c r="S42">
        <v>25</v>
      </c>
      <c r="T42">
        <v>139.9</v>
      </c>
      <c r="U42">
        <v>232</v>
      </c>
      <c r="V42">
        <v>-490</v>
      </c>
      <c r="W42">
        <v>5</v>
      </c>
    </row>
    <row r="43" spans="1:23" x14ac:dyDescent="0.2">
      <c r="A43">
        <v>39</v>
      </c>
      <c r="B43" s="4">
        <v>2007</v>
      </c>
      <c r="C43" s="4">
        <v>1</v>
      </c>
      <c r="D43" s="4" t="s">
        <v>61</v>
      </c>
      <c r="E43" s="4">
        <v>65.2</v>
      </c>
      <c r="F43" s="4">
        <v>680</v>
      </c>
      <c r="G43" s="4">
        <v>7</v>
      </c>
      <c r="H43" s="4">
        <v>31</v>
      </c>
      <c r="I43" s="4">
        <v>1</v>
      </c>
      <c r="J43" s="4">
        <v>3</v>
      </c>
      <c r="K43" s="3">
        <v>36</v>
      </c>
      <c r="L43" s="3">
        <v>493</v>
      </c>
      <c r="M43" s="3">
        <v>797</v>
      </c>
      <c r="N43" s="3">
        <v>61.9</v>
      </c>
      <c r="O43" s="3">
        <v>6625</v>
      </c>
      <c r="P43" s="3">
        <v>8.3000000000000007</v>
      </c>
      <c r="Q43" s="3">
        <v>8.4</v>
      </c>
      <c r="R43" s="3">
        <v>52</v>
      </c>
      <c r="S43" s="3">
        <v>21</v>
      </c>
      <c r="T43" s="3">
        <v>147.9</v>
      </c>
      <c r="U43" s="3">
        <v>139</v>
      </c>
      <c r="V43" s="3">
        <v>79</v>
      </c>
      <c r="W43" s="3">
        <v>4</v>
      </c>
    </row>
    <row r="44" spans="1:23" x14ac:dyDescent="0.2">
      <c r="A44">
        <v>139</v>
      </c>
      <c r="B44" s="4">
        <v>2000</v>
      </c>
      <c r="C44" s="4">
        <v>199</v>
      </c>
      <c r="D44" s="4" t="s">
        <v>161</v>
      </c>
      <c r="E44" s="4">
        <v>97.3</v>
      </c>
      <c r="F44">
        <v>10598</v>
      </c>
      <c r="G44">
        <v>230</v>
      </c>
      <c r="H44">
        <v>301</v>
      </c>
      <c r="I44" s="4">
        <v>1</v>
      </c>
      <c r="J44">
        <v>4</v>
      </c>
      <c r="K44" s="3">
        <v>29</v>
      </c>
      <c r="L44" s="3">
        <v>395</v>
      </c>
      <c r="M44" s="3">
        <v>638</v>
      </c>
      <c r="N44" s="3">
        <v>61.9</v>
      </c>
      <c r="O44" s="3">
        <v>4773</v>
      </c>
      <c r="P44" s="3">
        <v>7.5</v>
      </c>
      <c r="Q44" s="3">
        <v>7.2</v>
      </c>
      <c r="R44">
        <v>30</v>
      </c>
      <c r="S44">
        <v>17</v>
      </c>
      <c r="T44">
        <v>134.9</v>
      </c>
      <c r="U44">
        <v>90</v>
      </c>
      <c r="V44">
        <v>-150</v>
      </c>
      <c r="W44">
        <v>3</v>
      </c>
    </row>
    <row r="45" spans="1:23" x14ac:dyDescent="0.2">
      <c r="A45">
        <v>50</v>
      </c>
      <c r="B45" s="4">
        <v>2006</v>
      </c>
      <c r="C45" s="4">
        <v>3</v>
      </c>
      <c r="D45" s="4" t="s">
        <v>72</v>
      </c>
      <c r="E45" s="4">
        <v>74.400000000000006</v>
      </c>
      <c r="F45">
        <v>1304</v>
      </c>
      <c r="G45" s="4">
        <v>31</v>
      </c>
      <c r="H45">
        <v>60</v>
      </c>
      <c r="I45" s="4">
        <v>1</v>
      </c>
      <c r="J45">
        <v>3</v>
      </c>
      <c r="K45" s="3">
        <v>37</v>
      </c>
      <c r="L45" s="3">
        <v>444</v>
      </c>
      <c r="M45" s="3">
        <v>718</v>
      </c>
      <c r="N45" s="3">
        <v>61.8</v>
      </c>
      <c r="O45" s="3">
        <v>6040</v>
      </c>
      <c r="P45" s="3">
        <v>8.4</v>
      </c>
      <c r="Q45" s="3">
        <v>7.9</v>
      </c>
      <c r="R45">
        <v>44</v>
      </c>
      <c r="S45">
        <v>28</v>
      </c>
      <c r="T45">
        <v>144.9</v>
      </c>
      <c r="U45">
        <v>457</v>
      </c>
      <c r="V45">
        <v>3127</v>
      </c>
      <c r="W45">
        <v>37</v>
      </c>
    </row>
    <row r="46" spans="1:23" x14ac:dyDescent="0.2">
      <c r="A46">
        <v>11</v>
      </c>
      <c r="B46" s="4">
        <v>2010</v>
      </c>
      <c r="C46" s="4">
        <v>204</v>
      </c>
      <c r="D46" s="4" t="s">
        <v>33</v>
      </c>
      <c r="E46" s="4">
        <v>60.1</v>
      </c>
      <c r="F46" s="4">
        <v>12</v>
      </c>
      <c r="G46" s="4">
        <v>0</v>
      </c>
      <c r="H46" s="4">
        <v>1</v>
      </c>
      <c r="I46" s="4">
        <v>0</v>
      </c>
      <c r="J46" s="4">
        <v>3</v>
      </c>
      <c r="K46" s="3">
        <v>27</v>
      </c>
      <c r="L46" s="3">
        <v>421</v>
      </c>
      <c r="M46" s="3">
        <v>682</v>
      </c>
      <c r="N46" s="3">
        <v>61.7</v>
      </c>
      <c r="O46" s="3">
        <v>5018</v>
      </c>
      <c r="P46" s="3">
        <v>7.4</v>
      </c>
      <c r="Q46" s="3">
        <v>7.5</v>
      </c>
      <c r="R46" s="3">
        <v>49</v>
      </c>
      <c r="S46" s="3">
        <v>20</v>
      </c>
      <c r="T46" s="3">
        <v>141.4</v>
      </c>
      <c r="U46" s="3">
        <v>94</v>
      </c>
      <c r="V46" s="3">
        <v>128</v>
      </c>
      <c r="W46" s="3">
        <v>3</v>
      </c>
    </row>
    <row r="47" spans="1:23" x14ac:dyDescent="0.2">
      <c r="A47">
        <v>144</v>
      </c>
      <c r="B47" s="4">
        <v>2000</v>
      </c>
      <c r="C47" s="4">
        <v>234</v>
      </c>
      <c r="D47" s="4" t="s">
        <v>166</v>
      </c>
      <c r="E47" s="4">
        <v>0</v>
      </c>
      <c r="F47">
        <v>0</v>
      </c>
      <c r="G47">
        <v>0</v>
      </c>
      <c r="H47">
        <v>0</v>
      </c>
      <c r="I47" s="4">
        <v>1</v>
      </c>
      <c r="J47">
        <v>4</v>
      </c>
      <c r="K47" s="3">
        <v>43</v>
      </c>
      <c r="L47" s="3">
        <v>629</v>
      </c>
      <c r="M47" s="3">
        <v>1020</v>
      </c>
      <c r="N47" s="3">
        <v>61.7</v>
      </c>
      <c r="O47" s="3">
        <v>8882</v>
      </c>
      <c r="P47" s="3">
        <v>8.6999999999999993</v>
      </c>
      <c r="Q47" s="3">
        <v>8.3000000000000007</v>
      </c>
      <c r="R47">
        <v>65</v>
      </c>
      <c r="S47">
        <v>39</v>
      </c>
      <c r="T47">
        <v>148.19999999999999</v>
      </c>
      <c r="U47">
        <v>501</v>
      </c>
      <c r="V47">
        <v>1758</v>
      </c>
      <c r="W47">
        <v>18</v>
      </c>
    </row>
    <row r="48" spans="1:23" x14ac:dyDescent="0.2">
      <c r="A48">
        <v>41</v>
      </c>
      <c r="B48" s="4">
        <v>2007</v>
      </c>
      <c r="C48" s="4">
        <v>36</v>
      </c>
      <c r="D48" s="4" t="s">
        <v>63</v>
      </c>
      <c r="E48" s="4">
        <v>78.900000000000006</v>
      </c>
      <c r="F48" s="4">
        <v>755</v>
      </c>
      <c r="G48" s="4">
        <v>9</v>
      </c>
      <c r="H48" s="4">
        <v>34</v>
      </c>
      <c r="I48" s="4">
        <v>0</v>
      </c>
      <c r="J48" s="4">
        <v>4</v>
      </c>
      <c r="K48" s="3">
        <v>50</v>
      </c>
      <c r="L48" s="3">
        <v>964</v>
      </c>
      <c r="M48" s="3">
        <v>1565</v>
      </c>
      <c r="N48" s="3">
        <v>61.6</v>
      </c>
      <c r="O48" s="3">
        <v>12964</v>
      </c>
      <c r="P48" s="3">
        <v>8.3000000000000007</v>
      </c>
      <c r="Q48" s="3">
        <v>8.5</v>
      </c>
      <c r="R48" s="3">
        <v>85</v>
      </c>
      <c r="S48" s="3">
        <v>31</v>
      </c>
      <c r="T48" s="3">
        <v>145.1</v>
      </c>
      <c r="U48" s="3">
        <v>472</v>
      </c>
      <c r="V48" s="3">
        <v>751</v>
      </c>
      <c r="W48" s="3">
        <v>21</v>
      </c>
    </row>
    <row r="49" spans="1:23" x14ac:dyDescent="0.2">
      <c r="A49">
        <v>137</v>
      </c>
      <c r="B49" s="4">
        <v>2000</v>
      </c>
      <c r="C49" s="4">
        <v>168</v>
      </c>
      <c r="D49" s="4" t="s">
        <v>159</v>
      </c>
      <c r="E49" s="4">
        <v>84.4</v>
      </c>
      <c r="F49">
        <v>3171</v>
      </c>
      <c r="G49">
        <v>41</v>
      </c>
      <c r="H49">
        <v>96</v>
      </c>
      <c r="I49" s="4">
        <v>1</v>
      </c>
      <c r="J49">
        <v>4</v>
      </c>
      <c r="K49" s="3">
        <v>38</v>
      </c>
      <c r="L49" s="3">
        <v>630</v>
      </c>
      <c r="M49" s="3">
        <v>1023</v>
      </c>
      <c r="N49" s="3">
        <v>61.6</v>
      </c>
      <c r="O49" s="3">
        <v>8153</v>
      </c>
      <c r="P49" s="3">
        <v>8</v>
      </c>
      <c r="Q49" s="3">
        <v>7.6</v>
      </c>
      <c r="R49">
        <v>59</v>
      </c>
      <c r="S49">
        <v>34</v>
      </c>
      <c r="T49">
        <v>140.9</v>
      </c>
      <c r="U49">
        <v>107</v>
      </c>
      <c r="V49">
        <v>-326</v>
      </c>
      <c r="W49">
        <v>2</v>
      </c>
    </row>
    <row r="50" spans="1:23" x14ac:dyDescent="0.2">
      <c r="A50">
        <v>135</v>
      </c>
      <c r="B50" s="4">
        <v>2000</v>
      </c>
      <c r="C50" s="4">
        <v>75</v>
      </c>
      <c r="D50" s="4" t="s">
        <v>157</v>
      </c>
      <c r="E50" s="4">
        <v>78.599999999999994</v>
      </c>
      <c r="F50">
        <v>500</v>
      </c>
      <c r="G50">
        <v>4</v>
      </c>
      <c r="H50">
        <v>31</v>
      </c>
      <c r="I50" s="4">
        <v>1</v>
      </c>
      <c r="J50">
        <v>4</v>
      </c>
      <c r="K50" s="3">
        <v>43</v>
      </c>
      <c r="L50" s="3">
        <v>1031</v>
      </c>
      <c r="M50" s="3">
        <v>1679</v>
      </c>
      <c r="N50" s="3">
        <v>61.4</v>
      </c>
      <c r="O50" s="3">
        <v>12541</v>
      </c>
      <c r="P50" s="3">
        <v>7.5</v>
      </c>
      <c r="Q50" s="3">
        <v>7.1</v>
      </c>
      <c r="R50">
        <v>84</v>
      </c>
      <c r="S50">
        <v>51</v>
      </c>
      <c r="T50">
        <v>134.6</v>
      </c>
      <c r="U50">
        <v>167</v>
      </c>
      <c r="V50">
        <v>-412</v>
      </c>
      <c r="W50">
        <v>3</v>
      </c>
    </row>
    <row r="51" spans="1:23" x14ac:dyDescent="0.2">
      <c r="A51">
        <v>14</v>
      </c>
      <c r="B51" s="4">
        <v>2010</v>
      </c>
      <c r="C51" s="4">
        <v>250</v>
      </c>
      <c r="D51" s="4" t="s">
        <v>36</v>
      </c>
      <c r="E51" s="4">
        <v>0</v>
      </c>
      <c r="F51" s="4">
        <v>0</v>
      </c>
      <c r="G51" s="4">
        <v>0</v>
      </c>
      <c r="H51" s="4">
        <v>0</v>
      </c>
      <c r="I51" s="4">
        <v>1</v>
      </c>
      <c r="J51" s="4">
        <v>4</v>
      </c>
      <c r="K51" s="3">
        <v>45</v>
      </c>
      <c r="L51" s="3">
        <v>610</v>
      </c>
      <c r="M51" s="3">
        <v>999</v>
      </c>
      <c r="N51" s="3">
        <v>61.1</v>
      </c>
      <c r="O51" s="3">
        <v>8317</v>
      </c>
      <c r="P51" s="3">
        <v>8.3000000000000007</v>
      </c>
      <c r="Q51" s="3">
        <v>8.3000000000000007</v>
      </c>
      <c r="R51" s="3">
        <v>66</v>
      </c>
      <c r="S51" s="3">
        <v>31</v>
      </c>
      <c r="T51" s="3">
        <v>146.6</v>
      </c>
      <c r="U51" s="3">
        <v>426</v>
      </c>
      <c r="V51" s="3">
        <v>1858</v>
      </c>
      <c r="W51" s="3">
        <v>22</v>
      </c>
    </row>
    <row r="52" spans="1:23" x14ac:dyDescent="0.2">
      <c r="A52">
        <v>123</v>
      </c>
      <c r="B52" s="4">
        <v>2001</v>
      </c>
      <c r="C52" s="4">
        <v>32</v>
      </c>
      <c r="D52" s="4" t="s">
        <v>145</v>
      </c>
      <c r="E52" s="4">
        <v>98.7</v>
      </c>
      <c r="F52">
        <v>10551</v>
      </c>
      <c r="G52">
        <v>172</v>
      </c>
      <c r="H52">
        <v>287</v>
      </c>
      <c r="I52" s="4">
        <v>1</v>
      </c>
      <c r="J52">
        <v>4</v>
      </c>
      <c r="K52" s="3">
        <v>45</v>
      </c>
      <c r="L52" s="3">
        <v>1026</v>
      </c>
      <c r="M52" s="3">
        <v>1678</v>
      </c>
      <c r="N52" s="3">
        <v>61.1</v>
      </c>
      <c r="O52" s="3">
        <v>11792</v>
      </c>
      <c r="P52" s="3">
        <v>7</v>
      </c>
      <c r="Q52" s="3">
        <v>6.9</v>
      </c>
      <c r="R52">
        <v>90</v>
      </c>
      <c r="S52">
        <v>45</v>
      </c>
      <c r="T52">
        <v>132.5</v>
      </c>
      <c r="U52">
        <v>253</v>
      </c>
      <c r="V52">
        <v>900</v>
      </c>
      <c r="W52">
        <v>14</v>
      </c>
    </row>
    <row r="53" spans="1:23" x14ac:dyDescent="0.2">
      <c r="A53">
        <v>53</v>
      </c>
      <c r="B53" s="4">
        <v>2006</v>
      </c>
      <c r="C53" s="4">
        <v>49</v>
      </c>
      <c r="D53" s="4" t="s">
        <v>75</v>
      </c>
      <c r="E53" s="4">
        <v>68.900000000000006</v>
      </c>
      <c r="F53">
        <v>638</v>
      </c>
      <c r="G53" s="4">
        <v>8</v>
      </c>
      <c r="H53">
        <v>64</v>
      </c>
      <c r="I53" s="4">
        <v>1</v>
      </c>
      <c r="J53">
        <v>4</v>
      </c>
      <c r="K53" s="3">
        <v>37</v>
      </c>
      <c r="L53" s="3">
        <v>613</v>
      </c>
      <c r="M53" s="3">
        <v>1005</v>
      </c>
      <c r="N53" s="3">
        <v>61</v>
      </c>
      <c r="O53" s="3">
        <v>7555</v>
      </c>
      <c r="P53" s="3">
        <v>7.5</v>
      </c>
      <c r="Q53" s="3">
        <v>7.7</v>
      </c>
      <c r="R53">
        <v>61</v>
      </c>
      <c r="S53">
        <v>24</v>
      </c>
      <c r="T53">
        <v>139.4</v>
      </c>
      <c r="U53">
        <v>273</v>
      </c>
      <c r="V53">
        <v>535</v>
      </c>
      <c r="W53">
        <v>6</v>
      </c>
    </row>
    <row r="54" spans="1:23" x14ac:dyDescent="0.2">
      <c r="A54">
        <v>84</v>
      </c>
      <c r="B54" s="4">
        <v>2004</v>
      </c>
      <c r="C54" s="4">
        <v>187</v>
      </c>
      <c r="D54" s="4" t="s">
        <v>106</v>
      </c>
      <c r="E54" s="4">
        <v>0</v>
      </c>
      <c r="F54">
        <v>0</v>
      </c>
      <c r="G54">
        <v>0</v>
      </c>
      <c r="H54">
        <v>0</v>
      </c>
      <c r="I54" s="4">
        <v>0</v>
      </c>
      <c r="J54">
        <v>4</v>
      </c>
      <c r="K54" s="3">
        <v>42</v>
      </c>
      <c r="L54" s="3">
        <v>627</v>
      </c>
      <c r="M54" s="3">
        <v>1028</v>
      </c>
      <c r="N54" s="3">
        <v>61</v>
      </c>
      <c r="O54" s="3">
        <v>7503</v>
      </c>
      <c r="P54" s="3">
        <v>7.3</v>
      </c>
      <c r="Q54" s="3">
        <v>7.1</v>
      </c>
      <c r="R54">
        <v>55</v>
      </c>
      <c r="S54">
        <v>28</v>
      </c>
      <c r="T54">
        <v>134.5</v>
      </c>
      <c r="U54">
        <v>596</v>
      </c>
      <c r="V54">
        <v>2473</v>
      </c>
      <c r="W54">
        <v>43</v>
      </c>
    </row>
    <row r="55" spans="1:23" x14ac:dyDescent="0.2">
      <c r="A55">
        <v>96</v>
      </c>
      <c r="B55" s="4">
        <v>2003</v>
      </c>
      <c r="C55" s="4">
        <v>22</v>
      </c>
      <c r="D55" s="4" t="s">
        <v>118</v>
      </c>
      <c r="E55" s="4">
        <v>71.400000000000006</v>
      </c>
      <c r="F55">
        <v>1562</v>
      </c>
      <c r="G55">
        <v>25</v>
      </c>
      <c r="H55">
        <v>54</v>
      </c>
      <c r="I55" s="4">
        <v>1</v>
      </c>
      <c r="J55">
        <v>3</v>
      </c>
      <c r="K55" s="3">
        <v>35</v>
      </c>
      <c r="L55" s="3">
        <v>687</v>
      </c>
      <c r="M55" s="3">
        <v>1110</v>
      </c>
      <c r="N55" s="3">
        <v>61</v>
      </c>
      <c r="O55" s="3">
        <v>9164</v>
      </c>
      <c r="P55" s="3">
        <v>8.3000000000000007</v>
      </c>
      <c r="Q55" s="3">
        <v>8.1999999999999993</v>
      </c>
      <c r="R55">
        <v>77</v>
      </c>
      <c r="S55">
        <v>36</v>
      </c>
      <c r="T55">
        <v>146.69999999999999</v>
      </c>
      <c r="U55">
        <v>119</v>
      </c>
      <c r="V55">
        <v>-133</v>
      </c>
      <c r="W55">
        <v>6</v>
      </c>
    </row>
    <row r="56" spans="1:23" x14ac:dyDescent="0.2">
      <c r="A56">
        <v>46</v>
      </c>
      <c r="B56" s="4">
        <v>2007</v>
      </c>
      <c r="C56" s="4">
        <v>151</v>
      </c>
      <c r="D56" s="4" t="s">
        <v>68</v>
      </c>
      <c r="E56" s="4">
        <v>0</v>
      </c>
      <c r="F56" s="4">
        <v>0</v>
      </c>
      <c r="G56" s="4">
        <v>0</v>
      </c>
      <c r="H56" s="4">
        <v>2</v>
      </c>
      <c r="I56" s="4">
        <v>0</v>
      </c>
      <c r="J56" s="4">
        <v>5</v>
      </c>
      <c r="K56" s="3">
        <v>45</v>
      </c>
      <c r="L56" s="3">
        <v>682</v>
      </c>
      <c r="M56" s="3">
        <v>1122</v>
      </c>
      <c r="N56" s="3">
        <v>60.8</v>
      </c>
      <c r="O56" s="3">
        <v>7862</v>
      </c>
      <c r="P56" s="3">
        <v>7</v>
      </c>
      <c r="Q56" s="3">
        <v>6.7</v>
      </c>
      <c r="R56" s="3">
        <v>55</v>
      </c>
      <c r="S56" s="3">
        <v>33</v>
      </c>
      <c r="T56" s="3">
        <v>129.9</v>
      </c>
      <c r="U56" s="3">
        <v>317</v>
      </c>
      <c r="V56" s="3">
        <v>561</v>
      </c>
      <c r="W56" s="3">
        <v>13</v>
      </c>
    </row>
    <row r="57" spans="1:23" x14ac:dyDescent="0.2">
      <c r="A57">
        <v>76</v>
      </c>
      <c r="B57" s="4">
        <v>2004</v>
      </c>
      <c r="C57" s="4">
        <v>1</v>
      </c>
      <c r="D57" s="4" t="s">
        <v>98</v>
      </c>
      <c r="E57" s="4">
        <v>84.1</v>
      </c>
      <c r="F57">
        <v>8119</v>
      </c>
      <c r="G57">
        <v>117</v>
      </c>
      <c r="H57">
        <v>236</v>
      </c>
      <c r="I57" s="4">
        <v>1</v>
      </c>
      <c r="J57">
        <v>4</v>
      </c>
      <c r="K57" s="3">
        <v>43</v>
      </c>
      <c r="L57" s="3">
        <v>829</v>
      </c>
      <c r="M57" s="3">
        <v>1363</v>
      </c>
      <c r="N57" s="3">
        <v>60.8</v>
      </c>
      <c r="O57" s="3">
        <v>10119</v>
      </c>
      <c r="P57" s="3">
        <v>7.4</v>
      </c>
      <c r="Q57" s="3">
        <v>7.5</v>
      </c>
      <c r="R57">
        <v>81</v>
      </c>
      <c r="S57">
        <v>35</v>
      </c>
      <c r="T57">
        <v>137.69999999999999</v>
      </c>
      <c r="U57">
        <v>128</v>
      </c>
      <c r="V57">
        <v>-135</v>
      </c>
      <c r="W57">
        <v>5</v>
      </c>
    </row>
    <row r="58" spans="1:23" x14ac:dyDescent="0.2">
      <c r="A58">
        <v>34</v>
      </c>
      <c r="B58" s="4">
        <v>2008</v>
      </c>
      <c r="C58" s="4">
        <v>162</v>
      </c>
      <c r="D58" s="4" t="s">
        <v>56</v>
      </c>
      <c r="E58" s="4">
        <v>0</v>
      </c>
      <c r="F58">
        <v>0</v>
      </c>
      <c r="G58">
        <v>0</v>
      </c>
      <c r="H58">
        <v>0</v>
      </c>
      <c r="I58" s="4">
        <v>1</v>
      </c>
      <c r="J58">
        <v>4</v>
      </c>
      <c r="K58" s="3">
        <v>43</v>
      </c>
      <c r="L58" s="3">
        <v>733</v>
      </c>
      <c r="M58" s="3">
        <v>1210</v>
      </c>
      <c r="N58" s="3">
        <v>60.6</v>
      </c>
      <c r="O58" s="3">
        <v>8700</v>
      </c>
      <c r="P58" s="3">
        <v>7.2</v>
      </c>
      <c r="Q58" s="3">
        <v>7.1</v>
      </c>
      <c r="R58">
        <v>72</v>
      </c>
      <c r="S58">
        <v>35</v>
      </c>
      <c r="T58">
        <v>134.80000000000001</v>
      </c>
      <c r="U58">
        <v>82</v>
      </c>
      <c r="V58">
        <v>-227</v>
      </c>
      <c r="W58">
        <v>1</v>
      </c>
    </row>
    <row r="59" spans="1:23" x14ac:dyDescent="0.2">
      <c r="A59">
        <v>74</v>
      </c>
      <c r="B59" s="4">
        <v>2005</v>
      </c>
      <c r="C59" s="4">
        <v>230</v>
      </c>
      <c r="D59" s="4" t="s">
        <v>96</v>
      </c>
      <c r="E59" s="4">
        <v>78.5</v>
      </c>
      <c r="F59">
        <v>2683</v>
      </c>
      <c r="G59">
        <v>36</v>
      </c>
      <c r="H59">
        <v>107</v>
      </c>
      <c r="I59" s="4">
        <v>1</v>
      </c>
      <c r="J59">
        <v>4</v>
      </c>
      <c r="K59" s="3">
        <v>34</v>
      </c>
      <c r="L59" s="3">
        <v>20</v>
      </c>
      <c r="M59" s="3">
        <v>33</v>
      </c>
      <c r="N59" s="3">
        <v>60.6</v>
      </c>
      <c r="O59" s="3">
        <v>192</v>
      </c>
      <c r="P59" s="3">
        <v>5.8</v>
      </c>
      <c r="Q59" s="3">
        <v>4.5</v>
      </c>
      <c r="R59">
        <v>0</v>
      </c>
      <c r="S59">
        <v>1</v>
      </c>
      <c r="T59">
        <v>103.4</v>
      </c>
      <c r="U59">
        <v>11</v>
      </c>
      <c r="V59">
        <v>32</v>
      </c>
      <c r="W59">
        <v>0</v>
      </c>
    </row>
    <row r="60" spans="1:23" x14ac:dyDescent="0.2">
      <c r="A60">
        <v>21</v>
      </c>
      <c r="B60" s="4">
        <v>2009</v>
      </c>
      <c r="C60" s="4">
        <v>171</v>
      </c>
      <c r="D60" s="4" t="s">
        <v>43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3</v>
      </c>
      <c r="K60" s="3">
        <v>39</v>
      </c>
      <c r="L60" s="3">
        <v>678</v>
      </c>
      <c r="M60" s="3">
        <v>1124</v>
      </c>
      <c r="N60" s="3">
        <v>60.3</v>
      </c>
      <c r="O60" s="3">
        <v>9233</v>
      </c>
      <c r="P60" s="3">
        <v>8.1999999999999993</v>
      </c>
      <c r="Q60" s="3">
        <v>8.6999999999999993</v>
      </c>
      <c r="R60" s="3">
        <v>74</v>
      </c>
      <c r="S60" s="3">
        <v>22</v>
      </c>
      <c r="T60" s="3">
        <v>147.1</v>
      </c>
      <c r="U60" s="3">
        <v>173</v>
      </c>
      <c r="V60" s="3">
        <v>499</v>
      </c>
      <c r="W60" s="3">
        <v>10</v>
      </c>
    </row>
    <row r="61" spans="1:23" x14ac:dyDescent="0.2">
      <c r="A61">
        <v>25</v>
      </c>
      <c r="B61" s="4">
        <v>2009</v>
      </c>
      <c r="C61" s="4">
        <v>201</v>
      </c>
      <c r="D61" s="4" t="s">
        <v>47</v>
      </c>
      <c r="E61" s="4">
        <v>57.6</v>
      </c>
      <c r="F61" s="4">
        <v>287</v>
      </c>
      <c r="G61" s="4">
        <v>0</v>
      </c>
      <c r="H61" s="4">
        <v>14</v>
      </c>
      <c r="I61" s="4">
        <v>1</v>
      </c>
      <c r="J61" s="4">
        <v>4</v>
      </c>
      <c r="K61" s="3">
        <v>46</v>
      </c>
      <c r="L61" s="3">
        <v>987</v>
      </c>
      <c r="M61" s="3">
        <v>1648</v>
      </c>
      <c r="N61" s="3">
        <v>59.9</v>
      </c>
      <c r="O61" s="3">
        <v>11163</v>
      </c>
      <c r="P61" s="3">
        <v>6.8</v>
      </c>
      <c r="Q61" s="3">
        <v>6.3</v>
      </c>
      <c r="R61" s="3">
        <v>67</v>
      </c>
      <c r="S61" s="3">
        <v>46</v>
      </c>
      <c r="T61" s="3">
        <v>124.6</v>
      </c>
      <c r="U61" s="3">
        <v>225</v>
      </c>
      <c r="V61" s="3">
        <v>348</v>
      </c>
      <c r="W61" s="3">
        <v>13</v>
      </c>
    </row>
    <row r="62" spans="1:23" x14ac:dyDescent="0.2">
      <c r="A62">
        <v>26</v>
      </c>
      <c r="B62" s="4">
        <v>2008</v>
      </c>
      <c r="C62" s="4">
        <v>3</v>
      </c>
      <c r="D62" s="4" t="s">
        <v>48</v>
      </c>
      <c r="E62" s="4">
        <v>94.5</v>
      </c>
      <c r="F62" s="4">
        <v>7443</v>
      </c>
      <c r="G62" s="4">
        <v>113</v>
      </c>
      <c r="H62" s="4">
        <v>205</v>
      </c>
      <c r="I62" s="4">
        <v>1</v>
      </c>
      <c r="J62">
        <v>4</v>
      </c>
      <c r="K62" s="3">
        <v>43</v>
      </c>
      <c r="L62" s="3">
        <v>807</v>
      </c>
      <c r="M62" s="3">
        <v>1347</v>
      </c>
      <c r="N62" s="3">
        <v>59.9</v>
      </c>
      <c r="O62" s="3">
        <v>9393</v>
      </c>
      <c r="P62" s="3">
        <v>6.9</v>
      </c>
      <c r="Q62" s="3">
        <v>6.5</v>
      </c>
      <c r="R62">
        <v>56</v>
      </c>
      <c r="S62">
        <v>37</v>
      </c>
      <c r="T62">
        <v>126.2</v>
      </c>
      <c r="U62">
        <v>168</v>
      </c>
      <c r="V62">
        <v>58</v>
      </c>
      <c r="W62">
        <v>11</v>
      </c>
    </row>
    <row r="63" spans="1:23" x14ac:dyDescent="0.2">
      <c r="A63">
        <v>75</v>
      </c>
      <c r="B63" s="4">
        <v>2005</v>
      </c>
      <c r="C63" s="4">
        <v>250</v>
      </c>
      <c r="D63" s="4" t="s">
        <v>97</v>
      </c>
      <c r="E63" s="4">
        <v>82.3</v>
      </c>
      <c r="F63">
        <v>5054</v>
      </c>
      <c r="G63">
        <v>59</v>
      </c>
      <c r="H63">
        <v>165</v>
      </c>
      <c r="I63" s="4">
        <v>0</v>
      </c>
      <c r="J63">
        <v>4</v>
      </c>
      <c r="K63" s="3">
        <v>43</v>
      </c>
      <c r="L63" s="3">
        <v>384</v>
      </c>
      <c r="M63" s="3">
        <v>641</v>
      </c>
      <c r="N63" s="3">
        <v>59.9</v>
      </c>
      <c r="O63" s="3">
        <v>5234</v>
      </c>
      <c r="P63" s="3"/>
      <c r="Q63" s="3"/>
      <c r="R63">
        <v>39</v>
      </c>
      <c r="S63">
        <v>15</v>
      </c>
      <c r="U63">
        <v>365</v>
      </c>
      <c r="V63">
        <v>1487</v>
      </c>
      <c r="W63">
        <v>16</v>
      </c>
    </row>
    <row r="64" spans="1:23" x14ac:dyDescent="0.2">
      <c r="A64">
        <v>81</v>
      </c>
      <c r="B64" s="4">
        <v>2004</v>
      </c>
      <c r="C64" s="4">
        <v>106</v>
      </c>
      <c r="D64" s="4" t="s">
        <v>103</v>
      </c>
      <c r="E64" s="4">
        <v>71.3</v>
      </c>
      <c r="F64">
        <v>356</v>
      </c>
      <c r="G64">
        <v>2</v>
      </c>
      <c r="H64">
        <v>62</v>
      </c>
      <c r="I64" s="4">
        <v>0</v>
      </c>
      <c r="J64">
        <v>4</v>
      </c>
      <c r="K64" s="3">
        <v>43</v>
      </c>
      <c r="L64" s="3">
        <v>1063</v>
      </c>
      <c r="M64" s="3">
        <v>1775</v>
      </c>
      <c r="N64" s="3">
        <v>59.9</v>
      </c>
      <c r="O64" s="3">
        <v>12666</v>
      </c>
      <c r="P64" s="3">
        <v>7.1</v>
      </c>
      <c r="Q64" s="3">
        <v>6.5</v>
      </c>
      <c r="R64">
        <v>87</v>
      </c>
      <c r="S64">
        <v>62</v>
      </c>
      <c r="T64">
        <v>129</v>
      </c>
      <c r="U64">
        <v>274</v>
      </c>
      <c r="V64">
        <v>65</v>
      </c>
      <c r="W64">
        <v>10</v>
      </c>
    </row>
    <row r="65" spans="1:23" x14ac:dyDescent="0.2">
      <c r="A65">
        <v>111</v>
      </c>
      <c r="B65" s="4">
        <v>2002</v>
      </c>
      <c r="C65" s="4">
        <v>117</v>
      </c>
      <c r="D65" s="4" t="s">
        <v>133</v>
      </c>
      <c r="E65" s="4">
        <v>56.5</v>
      </c>
      <c r="F65">
        <v>19</v>
      </c>
      <c r="G65">
        <v>0</v>
      </c>
      <c r="H65">
        <v>7</v>
      </c>
      <c r="I65" s="4">
        <v>1</v>
      </c>
      <c r="J65">
        <v>4</v>
      </c>
      <c r="K65" s="3">
        <v>25</v>
      </c>
      <c r="L65" s="3">
        <v>286</v>
      </c>
      <c r="M65" s="3">
        <v>478</v>
      </c>
      <c r="N65" s="3">
        <v>59.8</v>
      </c>
      <c r="O65" s="3">
        <v>4415</v>
      </c>
      <c r="P65" s="3">
        <v>9.1999999999999993</v>
      </c>
      <c r="Q65" s="3">
        <v>9</v>
      </c>
      <c r="R65">
        <v>29</v>
      </c>
      <c r="S65">
        <v>15</v>
      </c>
      <c r="T65">
        <v>151.19999999999999</v>
      </c>
      <c r="U65">
        <v>66</v>
      </c>
      <c r="V65">
        <v>77</v>
      </c>
      <c r="W65">
        <v>0</v>
      </c>
    </row>
    <row r="66" spans="1:23" x14ac:dyDescent="0.2">
      <c r="A66">
        <v>29</v>
      </c>
      <c r="B66" s="4">
        <v>2008</v>
      </c>
      <c r="C66" s="4">
        <v>57</v>
      </c>
      <c r="D66" s="4" t="s">
        <v>51</v>
      </c>
      <c r="E66" s="4">
        <v>76.099999999999994</v>
      </c>
      <c r="F66">
        <v>1997</v>
      </c>
      <c r="G66" s="4">
        <v>18</v>
      </c>
      <c r="H66">
        <v>71</v>
      </c>
      <c r="I66" s="4">
        <v>1</v>
      </c>
      <c r="J66">
        <v>4</v>
      </c>
      <c r="K66" s="3">
        <v>47</v>
      </c>
      <c r="L66" s="3">
        <v>828</v>
      </c>
      <c r="M66" s="3">
        <v>1387</v>
      </c>
      <c r="N66" s="3">
        <v>59.7</v>
      </c>
      <c r="O66" s="3">
        <v>9715</v>
      </c>
      <c r="P66" s="3">
        <v>7</v>
      </c>
      <c r="Q66" s="3">
        <v>7.1</v>
      </c>
      <c r="R66">
        <v>87</v>
      </c>
      <c r="S66">
        <v>37</v>
      </c>
      <c r="T66">
        <v>133.9</v>
      </c>
      <c r="U66">
        <v>180</v>
      </c>
      <c r="V66">
        <v>-315</v>
      </c>
      <c r="W66">
        <v>3</v>
      </c>
    </row>
    <row r="67" spans="1:23" x14ac:dyDescent="0.2">
      <c r="A67">
        <v>55</v>
      </c>
      <c r="B67" s="4">
        <v>2006</v>
      </c>
      <c r="C67" s="4">
        <v>81</v>
      </c>
      <c r="D67" s="4" t="s">
        <v>77</v>
      </c>
      <c r="E67" s="4">
        <v>74.900000000000006</v>
      </c>
      <c r="F67">
        <v>396</v>
      </c>
      <c r="G67" s="4">
        <v>2</v>
      </c>
      <c r="H67">
        <v>26</v>
      </c>
      <c r="I67" s="4">
        <v>1</v>
      </c>
      <c r="J67">
        <v>4</v>
      </c>
      <c r="K67" s="3">
        <v>44</v>
      </c>
      <c r="L67" s="3">
        <v>817</v>
      </c>
      <c r="M67" s="3">
        <v>1368</v>
      </c>
      <c r="N67" s="3">
        <v>59.7</v>
      </c>
      <c r="O67" s="3">
        <v>8665</v>
      </c>
      <c r="P67" s="3">
        <v>7.1</v>
      </c>
      <c r="Q67" s="3">
        <v>6.3</v>
      </c>
      <c r="R67">
        <v>49</v>
      </c>
      <c r="S67">
        <v>46</v>
      </c>
      <c r="T67">
        <v>124.2</v>
      </c>
      <c r="U67">
        <v>266</v>
      </c>
      <c r="V67">
        <v>98</v>
      </c>
      <c r="W67">
        <v>10</v>
      </c>
    </row>
    <row r="68" spans="1:23" x14ac:dyDescent="0.2">
      <c r="A68">
        <v>48</v>
      </c>
      <c r="B68" s="4">
        <v>2007</v>
      </c>
      <c r="C68" s="4">
        <v>205</v>
      </c>
      <c r="D68" s="4" t="s">
        <v>70</v>
      </c>
      <c r="E68" s="4">
        <v>28.7</v>
      </c>
      <c r="F68" s="4">
        <v>18</v>
      </c>
      <c r="G68" s="4">
        <v>0</v>
      </c>
      <c r="H68" s="4">
        <v>5</v>
      </c>
      <c r="I68" s="4">
        <v>0</v>
      </c>
      <c r="J68" s="4">
        <v>4</v>
      </c>
      <c r="K68" s="3">
        <v>46</v>
      </c>
      <c r="L68" s="3">
        <v>851</v>
      </c>
      <c r="M68" s="3">
        <v>1427</v>
      </c>
      <c r="N68" s="3">
        <v>59.6</v>
      </c>
      <c r="O68" s="3">
        <v>11084</v>
      </c>
      <c r="P68" s="3">
        <v>7.8</v>
      </c>
      <c r="Q68" s="3">
        <v>7</v>
      </c>
      <c r="R68" s="3">
        <v>88</v>
      </c>
      <c r="S68" s="3">
        <v>64</v>
      </c>
      <c r="T68" s="3">
        <v>136.30000000000001</v>
      </c>
      <c r="U68" s="3">
        <v>216</v>
      </c>
      <c r="V68" s="3">
        <v>-43</v>
      </c>
      <c r="W68" s="3">
        <v>7</v>
      </c>
    </row>
    <row r="69" spans="1:23" x14ac:dyDescent="0.2">
      <c r="A69">
        <v>86</v>
      </c>
      <c r="B69" s="4">
        <v>2004</v>
      </c>
      <c r="C69" s="4">
        <v>201</v>
      </c>
      <c r="D69" s="4" t="s">
        <v>108</v>
      </c>
      <c r="E69" s="4">
        <v>0</v>
      </c>
      <c r="F69">
        <v>0</v>
      </c>
      <c r="G69">
        <v>0</v>
      </c>
      <c r="H69">
        <v>0</v>
      </c>
      <c r="I69" s="4">
        <v>1</v>
      </c>
      <c r="J69">
        <v>4</v>
      </c>
      <c r="K69" s="3">
        <v>41</v>
      </c>
      <c r="L69" s="3">
        <v>685</v>
      </c>
      <c r="M69" s="3">
        <v>1150</v>
      </c>
      <c r="N69" s="3">
        <v>59.6</v>
      </c>
      <c r="O69" s="3">
        <v>8932</v>
      </c>
      <c r="P69" s="3">
        <v>7.8</v>
      </c>
      <c r="Q69" s="3">
        <v>7.3</v>
      </c>
      <c r="R69">
        <v>61</v>
      </c>
      <c r="S69">
        <v>39</v>
      </c>
      <c r="T69">
        <v>135.5</v>
      </c>
      <c r="U69">
        <v>255</v>
      </c>
      <c r="V69">
        <v>-218</v>
      </c>
      <c r="W69">
        <v>7</v>
      </c>
    </row>
    <row r="70" spans="1:23" x14ac:dyDescent="0.2">
      <c r="A70">
        <v>10</v>
      </c>
      <c r="B70" s="4">
        <v>2010</v>
      </c>
      <c r="C70" s="4">
        <v>199</v>
      </c>
      <c r="D70" s="4" t="s">
        <v>32</v>
      </c>
      <c r="E70" s="4">
        <v>63.1</v>
      </c>
      <c r="F70" s="4">
        <v>159</v>
      </c>
      <c r="G70" s="4">
        <v>1</v>
      </c>
      <c r="H70" s="4">
        <v>104</v>
      </c>
      <c r="I70" s="4">
        <v>0</v>
      </c>
      <c r="J70" s="4">
        <v>4</v>
      </c>
      <c r="K70" s="3">
        <v>37</v>
      </c>
      <c r="L70" s="3">
        <v>468</v>
      </c>
      <c r="M70" s="3">
        <v>792</v>
      </c>
      <c r="N70" s="3">
        <v>59.1</v>
      </c>
      <c r="O70" s="3">
        <v>5771</v>
      </c>
      <c r="P70" s="3">
        <v>7.3</v>
      </c>
      <c r="Q70" s="3">
        <v>6.8</v>
      </c>
      <c r="R70" s="3">
        <v>37</v>
      </c>
      <c r="S70" s="3">
        <v>25</v>
      </c>
      <c r="T70" s="3">
        <v>129.4</v>
      </c>
      <c r="U70" s="3">
        <v>516</v>
      </c>
      <c r="V70" s="3">
        <v>2774</v>
      </c>
      <c r="W70" s="3">
        <v>24</v>
      </c>
    </row>
    <row r="71" spans="1:23" x14ac:dyDescent="0.2">
      <c r="A71">
        <v>17</v>
      </c>
      <c r="B71" s="4">
        <v>2009</v>
      </c>
      <c r="C71" s="4">
        <v>17</v>
      </c>
      <c r="D71" s="4" t="s">
        <v>39</v>
      </c>
      <c r="E71" s="4">
        <v>77.599999999999994</v>
      </c>
      <c r="F71" s="4">
        <v>2048</v>
      </c>
      <c r="G71" s="4">
        <v>25</v>
      </c>
      <c r="H71" s="4">
        <v>62</v>
      </c>
      <c r="I71" s="4">
        <v>1</v>
      </c>
      <c r="J71" s="4">
        <v>3</v>
      </c>
      <c r="K71" s="3">
        <v>35</v>
      </c>
      <c r="L71" s="3">
        <v>680</v>
      </c>
      <c r="M71" s="3">
        <v>1151</v>
      </c>
      <c r="N71" s="3">
        <v>59.1</v>
      </c>
      <c r="O71" s="3">
        <v>8078</v>
      </c>
      <c r="P71" s="3">
        <v>7</v>
      </c>
      <c r="Q71" s="3">
        <v>6.5</v>
      </c>
      <c r="R71" s="3">
        <v>44</v>
      </c>
      <c r="S71" s="3">
        <v>34</v>
      </c>
      <c r="T71" s="3">
        <v>136.5</v>
      </c>
      <c r="U71" s="3">
        <v>214</v>
      </c>
      <c r="V71" s="3">
        <v>343</v>
      </c>
      <c r="W71" s="3">
        <v>20</v>
      </c>
    </row>
    <row r="72" spans="1:23" x14ac:dyDescent="0.2">
      <c r="A72">
        <v>93</v>
      </c>
      <c r="B72" s="4">
        <v>2003</v>
      </c>
      <c r="C72" s="4">
        <v>1</v>
      </c>
      <c r="D72" s="4" t="s">
        <v>115</v>
      </c>
      <c r="E72" s="4">
        <v>87.9</v>
      </c>
      <c r="F72">
        <v>6307</v>
      </c>
      <c r="G72">
        <v>92</v>
      </c>
      <c r="H72">
        <v>182</v>
      </c>
      <c r="I72" s="4">
        <v>1</v>
      </c>
      <c r="J72">
        <v>5</v>
      </c>
      <c r="K72" s="3">
        <v>53</v>
      </c>
      <c r="L72" s="3">
        <v>927</v>
      </c>
      <c r="M72" s="3">
        <v>1569</v>
      </c>
      <c r="N72" s="3">
        <v>59.1</v>
      </c>
      <c r="O72" s="3">
        <v>11818</v>
      </c>
      <c r="P72" s="3">
        <v>7.5</v>
      </c>
      <c r="Q72" s="3">
        <v>7</v>
      </c>
      <c r="R72">
        <v>72</v>
      </c>
      <c r="S72">
        <v>49</v>
      </c>
      <c r="T72">
        <v>131.19999999999999</v>
      </c>
      <c r="U72">
        <v>255</v>
      </c>
      <c r="V72">
        <v>-197</v>
      </c>
      <c r="W72">
        <v>9</v>
      </c>
    </row>
    <row r="73" spans="1:23" x14ac:dyDescent="0.2">
      <c r="A73">
        <v>22</v>
      </c>
      <c r="B73" s="4">
        <v>2009</v>
      </c>
      <c r="C73" s="4">
        <v>174</v>
      </c>
      <c r="D73" s="4" t="s">
        <v>44</v>
      </c>
      <c r="E73" s="4">
        <v>39.6</v>
      </c>
      <c r="F73" s="4">
        <v>2</v>
      </c>
      <c r="G73" s="4">
        <v>0</v>
      </c>
      <c r="H73" s="4">
        <v>1</v>
      </c>
      <c r="I73" s="4">
        <v>0</v>
      </c>
      <c r="J73" s="4">
        <v>4</v>
      </c>
      <c r="K73" s="3">
        <v>45</v>
      </c>
      <c r="L73" s="3">
        <v>584</v>
      </c>
      <c r="M73" s="3">
        <v>989</v>
      </c>
      <c r="N73" s="3">
        <v>59</v>
      </c>
      <c r="O73" s="3">
        <v>6857</v>
      </c>
      <c r="P73" s="3">
        <v>6.9</v>
      </c>
      <c r="Q73" s="3">
        <v>6.4</v>
      </c>
      <c r="R73" s="3">
        <v>47</v>
      </c>
      <c r="S73" s="3">
        <v>32</v>
      </c>
      <c r="T73" s="3">
        <v>126.5</v>
      </c>
      <c r="U73" s="3">
        <v>132</v>
      </c>
      <c r="V73" s="3">
        <v>152</v>
      </c>
      <c r="W73" s="3">
        <v>8</v>
      </c>
    </row>
    <row r="74" spans="1:23" x14ac:dyDescent="0.2">
      <c r="A74">
        <v>108</v>
      </c>
      <c r="B74" s="4">
        <v>2002</v>
      </c>
      <c r="C74" s="4">
        <v>32</v>
      </c>
      <c r="D74" s="4" t="s">
        <v>130</v>
      </c>
      <c r="E74" s="4">
        <v>74.900000000000006</v>
      </c>
      <c r="F74">
        <v>913</v>
      </c>
      <c r="G74">
        <v>10</v>
      </c>
      <c r="H74">
        <v>37</v>
      </c>
      <c r="I74" s="4">
        <v>0</v>
      </c>
      <c r="J74">
        <v>4</v>
      </c>
      <c r="K74" s="3">
        <v>35</v>
      </c>
      <c r="L74" s="3">
        <v>798</v>
      </c>
      <c r="M74" s="3">
        <v>1355</v>
      </c>
      <c r="N74" s="3">
        <v>58.9</v>
      </c>
      <c r="O74" s="3">
        <v>9205</v>
      </c>
      <c r="P74" s="3">
        <v>6.8</v>
      </c>
      <c r="Q74" s="3">
        <v>6.2</v>
      </c>
      <c r="R74">
        <v>72</v>
      </c>
      <c r="S74">
        <v>51</v>
      </c>
      <c r="T74">
        <v>126</v>
      </c>
      <c r="U74">
        <v>152</v>
      </c>
      <c r="V74">
        <v>-128</v>
      </c>
      <c r="W74">
        <v>4</v>
      </c>
    </row>
    <row r="75" spans="1:23" x14ac:dyDescent="0.2">
      <c r="A75">
        <v>6</v>
      </c>
      <c r="B75" s="4">
        <v>2010</v>
      </c>
      <c r="C75" s="4">
        <v>155</v>
      </c>
      <c r="D75" s="4" t="s">
        <v>28</v>
      </c>
      <c r="E75" s="4">
        <v>63</v>
      </c>
      <c r="F75" s="4">
        <v>602</v>
      </c>
      <c r="G75" s="4">
        <v>8</v>
      </c>
      <c r="H75" s="4">
        <v>20</v>
      </c>
      <c r="I75" s="4">
        <v>0</v>
      </c>
      <c r="J75" s="4">
        <v>4</v>
      </c>
      <c r="K75" s="3">
        <v>43</v>
      </c>
      <c r="L75" s="7">
        <v>802</v>
      </c>
      <c r="M75" s="3">
        <v>1363</v>
      </c>
      <c r="N75" s="3">
        <v>58.8</v>
      </c>
      <c r="O75" s="3">
        <v>9923</v>
      </c>
      <c r="P75" s="3">
        <v>7.3</v>
      </c>
      <c r="Q75" s="3">
        <v>7.1</v>
      </c>
      <c r="R75" s="3">
        <v>69</v>
      </c>
      <c r="S75" s="3">
        <v>36</v>
      </c>
      <c r="T75" s="3">
        <v>131.4</v>
      </c>
      <c r="U75" s="3">
        <v>296</v>
      </c>
      <c r="V75" s="3">
        <v>1216</v>
      </c>
      <c r="W75" s="3">
        <v>14</v>
      </c>
    </row>
    <row r="76" spans="1:23" x14ac:dyDescent="0.2">
      <c r="A76">
        <v>68</v>
      </c>
      <c r="B76" s="4">
        <v>2005</v>
      </c>
      <c r="C76" s="4">
        <v>106</v>
      </c>
      <c r="D76" s="4" t="s">
        <v>90</v>
      </c>
      <c r="E76" s="4">
        <v>81.2</v>
      </c>
      <c r="F76">
        <v>2712</v>
      </c>
      <c r="G76">
        <v>42</v>
      </c>
      <c r="H76">
        <v>87</v>
      </c>
      <c r="I76" s="4">
        <v>1</v>
      </c>
      <c r="J76">
        <v>4</v>
      </c>
      <c r="K76" s="3">
        <v>44</v>
      </c>
      <c r="L76" s="3">
        <v>786</v>
      </c>
      <c r="M76" s="3">
        <v>1336</v>
      </c>
      <c r="N76" s="3">
        <v>58.8</v>
      </c>
      <c r="O76" s="3">
        <v>9337</v>
      </c>
      <c r="P76" s="3">
        <v>7</v>
      </c>
      <c r="Q76" s="3">
        <v>7</v>
      </c>
      <c r="R76">
        <v>63</v>
      </c>
      <c r="S76">
        <v>28</v>
      </c>
      <c r="T76">
        <v>128.9</v>
      </c>
      <c r="U76">
        <v>271</v>
      </c>
      <c r="V76">
        <v>316</v>
      </c>
      <c r="W76">
        <v>6</v>
      </c>
    </row>
    <row r="77" spans="1:23" x14ac:dyDescent="0.2">
      <c r="A77">
        <v>126</v>
      </c>
      <c r="B77" s="4">
        <v>2001</v>
      </c>
      <c r="C77" s="4">
        <v>106</v>
      </c>
      <c r="D77" s="4" t="s">
        <v>148</v>
      </c>
      <c r="E77" s="4">
        <v>62.2</v>
      </c>
      <c r="F77">
        <v>709</v>
      </c>
      <c r="G77">
        <v>2</v>
      </c>
      <c r="H77">
        <v>29</v>
      </c>
      <c r="I77" s="4">
        <v>1</v>
      </c>
      <c r="J77">
        <v>4</v>
      </c>
      <c r="K77" s="3">
        <v>36</v>
      </c>
      <c r="L77" s="3">
        <v>650</v>
      </c>
      <c r="M77" s="3">
        <v>1107</v>
      </c>
      <c r="N77" s="3">
        <v>58.7</v>
      </c>
      <c r="O77" s="3">
        <v>9839</v>
      </c>
      <c r="P77" s="3">
        <v>8.9</v>
      </c>
      <c r="Q77" s="3">
        <v>9</v>
      </c>
      <c r="R77">
        <v>79</v>
      </c>
      <c r="S77">
        <v>32</v>
      </c>
      <c r="T77">
        <v>151.1</v>
      </c>
      <c r="U77">
        <v>110</v>
      </c>
      <c r="V77">
        <v>-366</v>
      </c>
      <c r="W77">
        <v>2</v>
      </c>
    </row>
    <row r="78" spans="1:23" x14ac:dyDescent="0.2">
      <c r="A78">
        <v>90</v>
      </c>
      <c r="B78" s="4">
        <v>2004</v>
      </c>
      <c r="C78" s="4">
        <v>225</v>
      </c>
      <c r="D78" s="4" t="s">
        <v>112</v>
      </c>
      <c r="E78" s="4">
        <v>53.9</v>
      </c>
      <c r="F78">
        <v>27</v>
      </c>
      <c r="G78">
        <v>0</v>
      </c>
      <c r="H78">
        <v>2</v>
      </c>
      <c r="I78" s="4">
        <v>1</v>
      </c>
      <c r="J78">
        <v>3</v>
      </c>
      <c r="K78" s="3">
        <v>23</v>
      </c>
      <c r="L78" s="3">
        <v>310</v>
      </c>
      <c r="M78" s="3">
        <v>529</v>
      </c>
      <c r="N78" s="3">
        <v>58.6</v>
      </c>
      <c r="O78" s="3">
        <v>3831</v>
      </c>
      <c r="P78" s="3">
        <v>7.2</v>
      </c>
      <c r="Q78" s="3">
        <v>7.1</v>
      </c>
      <c r="R78">
        <v>37</v>
      </c>
      <c r="S78">
        <v>18</v>
      </c>
      <c r="T78">
        <v>135.69999999999999</v>
      </c>
      <c r="U78">
        <v>149</v>
      </c>
      <c r="V78">
        <v>345</v>
      </c>
      <c r="W78">
        <v>5</v>
      </c>
    </row>
    <row r="79" spans="1:23" x14ac:dyDescent="0.2">
      <c r="A79">
        <v>119</v>
      </c>
      <c r="B79" s="4">
        <v>2002</v>
      </c>
      <c r="C79" s="4">
        <v>232</v>
      </c>
      <c r="D79" s="4" t="s">
        <v>141</v>
      </c>
      <c r="E79" s="4">
        <v>0</v>
      </c>
      <c r="F79">
        <v>0</v>
      </c>
      <c r="G79">
        <v>0</v>
      </c>
      <c r="H79">
        <v>0</v>
      </c>
      <c r="I79" s="4">
        <v>0</v>
      </c>
      <c r="J79">
        <v>4</v>
      </c>
      <c r="K79" s="3">
        <v>40</v>
      </c>
      <c r="L79" s="3">
        <v>571</v>
      </c>
      <c r="M79" s="3">
        <v>975</v>
      </c>
      <c r="N79" s="3">
        <v>58.6</v>
      </c>
      <c r="O79" s="3">
        <v>7095</v>
      </c>
      <c r="P79" s="3">
        <v>7.3</v>
      </c>
      <c r="Q79" s="3">
        <v>6.8</v>
      </c>
      <c r="R79">
        <v>51</v>
      </c>
      <c r="S79">
        <v>32</v>
      </c>
      <c r="T79">
        <v>130.4</v>
      </c>
      <c r="U79">
        <v>296</v>
      </c>
      <c r="V79">
        <v>18</v>
      </c>
      <c r="W79">
        <v>8</v>
      </c>
    </row>
    <row r="80" spans="1:23" x14ac:dyDescent="0.2">
      <c r="A80">
        <v>19</v>
      </c>
      <c r="B80" s="4">
        <v>2009</v>
      </c>
      <c r="C80" s="4">
        <v>101</v>
      </c>
      <c r="D80" s="4" t="s">
        <v>41</v>
      </c>
      <c r="E80" s="4">
        <v>82.4</v>
      </c>
      <c r="F80" s="4">
        <v>82</v>
      </c>
      <c r="G80" s="4">
        <v>1</v>
      </c>
      <c r="H80" s="4">
        <v>3</v>
      </c>
      <c r="I80" s="4">
        <v>1</v>
      </c>
      <c r="J80" s="4">
        <v>4</v>
      </c>
      <c r="K80" s="3">
        <v>40</v>
      </c>
      <c r="L80" s="3">
        <v>485</v>
      </c>
      <c r="M80" s="3">
        <v>815</v>
      </c>
      <c r="N80" s="3">
        <v>58.5</v>
      </c>
      <c r="O80" s="3">
        <v>5475</v>
      </c>
      <c r="P80" s="3">
        <v>6.7</v>
      </c>
      <c r="Q80" s="3">
        <v>6.7</v>
      </c>
      <c r="R80" s="3">
        <v>28</v>
      </c>
      <c r="S80" s="3">
        <v>13</v>
      </c>
      <c r="T80" s="3">
        <v>124.1</v>
      </c>
      <c r="U80" s="3">
        <v>387</v>
      </c>
      <c r="V80" s="3">
        <v>1750</v>
      </c>
      <c r="W80" s="3">
        <v>11</v>
      </c>
    </row>
    <row r="81" spans="1:23" x14ac:dyDescent="0.2">
      <c r="A81">
        <v>70</v>
      </c>
      <c r="B81" s="4">
        <v>2005</v>
      </c>
      <c r="C81" s="4">
        <v>145</v>
      </c>
      <c r="D81" s="4" t="s">
        <v>92</v>
      </c>
      <c r="E81" s="4">
        <v>75.3</v>
      </c>
      <c r="F81">
        <v>512</v>
      </c>
      <c r="G81">
        <v>2</v>
      </c>
      <c r="H81">
        <v>26</v>
      </c>
      <c r="I81" s="4">
        <v>0</v>
      </c>
      <c r="J81">
        <v>4</v>
      </c>
      <c r="K81" s="3">
        <v>46</v>
      </c>
      <c r="L81" s="3">
        <v>916</v>
      </c>
      <c r="M81" s="3">
        <v>1567</v>
      </c>
      <c r="N81" s="3">
        <v>58.5</v>
      </c>
      <c r="O81" s="3">
        <v>10706</v>
      </c>
      <c r="P81" s="3">
        <v>6.8</v>
      </c>
      <c r="Q81" s="3">
        <v>6.4</v>
      </c>
      <c r="R81">
        <v>84</v>
      </c>
      <c r="S81">
        <v>51</v>
      </c>
      <c r="T81">
        <v>127</v>
      </c>
      <c r="U81">
        <v>143</v>
      </c>
      <c r="V81">
        <v>-285</v>
      </c>
      <c r="W81">
        <v>6</v>
      </c>
    </row>
    <row r="82" spans="1:23" x14ac:dyDescent="0.2">
      <c r="A82">
        <v>38</v>
      </c>
      <c r="B82" s="4">
        <v>2008</v>
      </c>
      <c r="C82" s="4">
        <v>223</v>
      </c>
      <c r="D82" s="4" t="s">
        <v>60</v>
      </c>
      <c r="E82" s="4">
        <v>0</v>
      </c>
      <c r="F82">
        <v>0</v>
      </c>
      <c r="G82">
        <v>0</v>
      </c>
      <c r="H82">
        <v>0</v>
      </c>
      <c r="I82" s="4">
        <v>1</v>
      </c>
      <c r="J82">
        <v>4</v>
      </c>
      <c r="K82" s="3">
        <v>46</v>
      </c>
      <c r="L82" s="3">
        <v>848</v>
      </c>
      <c r="M82" s="3">
        <v>1451</v>
      </c>
      <c r="N82" s="3">
        <v>58.4</v>
      </c>
      <c r="O82" s="3">
        <v>10913</v>
      </c>
      <c r="P82" s="3">
        <v>7.5</v>
      </c>
      <c r="Q82" s="3">
        <v>7.2</v>
      </c>
      <c r="R82">
        <v>76</v>
      </c>
      <c r="S82">
        <v>43</v>
      </c>
      <c r="T82">
        <v>133</v>
      </c>
      <c r="U82">
        <v>246</v>
      </c>
      <c r="V82">
        <v>98</v>
      </c>
      <c r="W82">
        <v>5</v>
      </c>
    </row>
    <row r="83" spans="1:23" x14ac:dyDescent="0.2">
      <c r="A83">
        <v>97</v>
      </c>
      <c r="B83" s="4">
        <v>2003</v>
      </c>
      <c r="C83" s="4">
        <v>88</v>
      </c>
      <c r="D83" s="4" t="s">
        <v>119</v>
      </c>
      <c r="E83" s="4">
        <v>47.4</v>
      </c>
      <c r="F83">
        <v>40</v>
      </c>
      <c r="G83">
        <v>0</v>
      </c>
      <c r="H83">
        <v>2</v>
      </c>
      <c r="I83" s="4">
        <v>1</v>
      </c>
      <c r="J83">
        <v>4</v>
      </c>
      <c r="K83" s="3">
        <v>41</v>
      </c>
      <c r="L83" s="3">
        <v>685</v>
      </c>
      <c r="M83" s="3">
        <v>1180</v>
      </c>
      <c r="N83" s="3">
        <v>58.1</v>
      </c>
      <c r="O83" s="3">
        <v>8564</v>
      </c>
      <c r="P83" s="3">
        <v>7.3</v>
      </c>
      <c r="Q83" s="3">
        <v>7.4</v>
      </c>
      <c r="R83">
        <v>74</v>
      </c>
      <c r="S83">
        <v>29</v>
      </c>
      <c r="T83">
        <v>134.80000000000001</v>
      </c>
      <c r="U83">
        <v>326</v>
      </c>
      <c r="V83">
        <v>597</v>
      </c>
      <c r="W83">
        <v>9</v>
      </c>
    </row>
    <row r="84" spans="1:23" x14ac:dyDescent="0.2">
      <c r="A84">
        <v>98</v>
      </c>
      <c r="B84" s="4">
        <v>2003</v>
      </c>
      <c r="C84" s="4">
        <v>97</v>
      </c>
      <c r="D84" s="4" t="s">
        <v>120</v>
      </c>
      <c r="E84" s="4">
        <v>69.099999999999994</v>
      </c>
      <c r="F84">
        <v>511</v>
      </c>
      <c r="G84">
        <v>7</v>
      </c>
      <c r="H84">
        <v>23</v>
      </c>
      <c r="I84" s="4">
        <v>1</v>
      </c>
      <c r="J84">
        <v>4</v>
      </c>
      <c r="K84" s="3">
        <v>41</v>
      </c>
      <c r="L84" s="3">
        <v>535</v>
      </c>
      <c r="M84" s="3">
        <v>911</v>
      </c>
      <c r="N84" s="3">
        <v>58.1</v>
      </c>
      <c r="O84" s="3">
        <v>7097</v>
      </c>
      <c r="P84" s="3">
        <v>7.8</v>
      </c>
      <c r="Q84" s="3">
        <v>7.5</v>
      </c>
      <c r="R84">
        <v>58</v>
      </c>
      <c r="S84">
        <v>31</v>
      </c>
      <c r="T84">
        <v>138.4</v>
      </c>
      <c r="U84">
        <v>159</v>
      </c>
      <c r="V84">
        <v>-137</v>
      </c>
      <c r="W84">
        <v>10</v>
      </c>
    </row>
    <row r="85" spans="1:23" x14ac:dyDescent="0.2">
      <c r="A85">
        <v>40</v>
      </c>
      <c r="B85" s="4">
        <v>2007</v>
      </c>
      <c r="C85" s="4">
        <v>22</v>
      </c>
      <c r="D85" s="4" t="s">
        <v>62</v>
      </c>
      <c r="E85" s="4">
        <v>64.400000000000006</v>
      </c>
      <c r="F85" s="4">
        <v>550</v>
      </c>
      <c r="G85" s="4">
        <v>4</v>
      </c>
      <c r="H85" s="4">
        <v>24</v>
      </c>
      <c r="I85" s="4">
        <v>1</v>
      </c>
      <c r="J85" s="4">
        <v>4</v>
      </c>
      <c r="K85" s="3">
        <v>49</v>
      </c>
      <c r="L85" s="3">
        <v>929</v>
      </c>
      <c r="M85" s="3">
        <v>1602</v>
      </c>
      <c r="N85" s="3">
        <v>58</v>
      </c>
      <c r="O85" s="3">
        <v>11762</v>
      </c>
      <c r="P85" s="3">
        <v>7.3</v>
      </c>
      <c r="Q85" s="3">
        <v>7.4</v>
      </c>
      <c r="R85" s="3">
        <v>95</v>
      </c>
      <c r="S85" s="3">
        <v>39</v>
      </c>
      <c r="T85" s="3">
        <v>134.4</v>
      </c>
      <c r="U85" s="3">
        <v>254</v>
      </c>
      <c r="V85" s="3">
        <v>182</v>
      </c>
      <c r="W85" s="3">
        <v>6</v>
      </c>
    </row>
    <row r="86" spans="1:23" x14ac:dyDescent="0.2">
      <c r="A86">
        <v>23</v>
      </c>
      <c r="B86" s="4">
        <v>2009</v>
      </c>
      <c r="C86" s="4">
        <v>178</v>
      </c>
      <c r="D86" s="4" t="s">
        <v>45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4</v>
      </c>
      <c r="K86" s="3">
        <v>48</v>
      </c>
      <c r="L86" s="3">
        <v>661</v>
      </c>
      <c r="M86" s="3">
        <v>1142</v>
      </c>
      <c r="N86" s="3">
        <v>57.9</v>
      </c>
      <c r="O86" s="3">
        <v>9383</v>
      </c>
      <c r="P86" s="3">
        <v>8.1999999999999993</v>
      </c>
      <c r="Q86" s="3">
        <v>7.3</v>
      </c>
      <c r="R86" s="3">
        <v>59</v>
      </c>
      <c r="S86" s="3">
        <v>49</v>
      </c>
      <c r="T86" s="3">
        <v>135.4</v>
      </c>
      <c r="U86" s="3">
        <v>56</v>
      </c>
      <c r="V86" s="3">
        <v>-210</v>
      </c>
      <c r="W86" s="3">
        <v>2</v>
      </c>
    </row>
    <row r="87" spans="1:23" x14ac:dyDescent="0.2">
      <c r="A87">
        <v>105</v>
      </c>
      <c r="B87" s="4">
        <v>2003</v>
      </c>
      <c r="C87" s="4">
        <v>241</v>
      </c>
      <c r="D87" s="4" t="s">
        <v>127</v>
      </c>
      <c r="E87" s="4">
        <v>55.2</v>
      </c>
      <c r="F87">
        <v>408</v>
      </c>
      <c r="G87">
        <v>2</v>
      </c>
      <c r="H87">
        <v>17</v>
      </c>
      <c r="I87" s="4">
        <v>1</v>
      </c>
      <c r="J87">
        <v>4</v>
      </c>
      <c r="K87" s="3">
        <v>41</v>
      </c>
      <c r="L87" s="3">
        <v>668</v>
      </c>
      <c r="M87" s="3">
        <v>1153</v>
      </c>
      <c r="N87" s="3">
        <v>57.9</v>
      </c>
      <c r="O87" s="3">
        <v>9565</v>
      </c>
      <c r="P87" s="3">
        <v>8.3000000000000007</v>
      </c>
      <c r="Q87" s="3">
        <v>8.6999999999999993</v>
      </c>
      <c r="R87">
        <v>86</v>
      </c>
      <c r="S87">
        <v>28</v>
      </c>
      <c r="T87">
        <v>147.4</v>
      </c>
      <c r="U87">
        <v>59</v>
      </c>
      <c r="V87">
        <v>-79</v>
      </c>
      <c r="W87">
        <v>2</v>
      </c>
    </row>
    <row r="88" spans="1:23" x14ac:dyDescent="0.2">
      <c r="A88">
        <v>79</v>
      </c>
      <c r="B88" s="4">
        <v>2004</v>
      </c>
      <c r="C88" s="4">
        <v>22</v>
      </c>
      <c r="D88" s="4" t="s">
        <v>101</v>
      </c>
      <c r="E88" s="4">
        <v>75.599999999999994</v>
      </c>
      <c r="F88">
        <v>952</v>
      </c>
      <c r="G88">
        <v>10</v>
      </c>
      <c r="H88">
        <v>45</v>
      </c>
      <c r="I88" s="4">
        <v>0</v>
      </c>
      <c r="J88">
        <v>4</v>
      </c>
      <c r="K88" s="3">
        <v>38</v>
      </c>
      <c r="L88" s="3">
        <v>570</v>
      </c>
      <c r="M88" s="3">
        <v>987</v>
      </c>
      <c r="N88" s="3">
        <v>57.8</v>
      </c>
      <c r="O88" s="3">
        <v>6754</v>
      </c>
      <c r="P88" s="3">
        <v>6.8</v>
      </c>
      <c r="Q88" s="3">
        <v>6.8</v>
      </c>
      <c r="R88">
        <v>60</v>
      </c>
      <c r="S88">
        <v>27</v>
      </c>
      <c r="T88">
        <v>129.80000000000001</v>
      </c>
      <c r="U88">
        <v>237</v>
      </c>
      <c r="V88">
        <v>241</v>
      </c>
      <c r="W88">
        <v>10</v>
      </c>
    </row>
    <row r="89" spans="1:23" x14ac:dyDescent="0.2">
      <c r="A89">
        <v>30</v>
      </c>
      <c r="B89" s="4">
        <v>2008</v>
      </c>
      <c r="C89" s="4">
        <v>94</v>
      </c>
      <c r="D89" s="4" t="s">
        <v>52</v>
      </c>
      <c r="E89" s="4">
        <v>73.599999999999994</v>
      </c>
      <c r="F89">
        <v>6</v>
      </c>
      <c r="G89" s="4">
        <v>0</v>
      </c>
      <c r="H89">
        <v>2</v>
      </c>
      <c r="I89" s="4">
        <v>0</v>
      </c>
      <c r="J89">
        <v>4</v>
      </c>
      <c r="K89" s="3">
        <v>39</v>
      </c>
      <c r="L89" s="3">
        <v>664</v>
      </c>
      <c r="M89" s="3">
        <v>1151</v>
      </c>
      <c r="N89" s="3">
        <v>57.7</v>
      </c>
      <c r="O89" s="3">
        <v>7689</v>
      </c>
      <c r="P89" s="3">
        <v>6.7</v>
      </c>
      <c r="Q89" s="3">
        <v>6.2</v>
      </c>
      <c r="R89">
        <v>46</v>
      </c>
      <c r="S89">
        <v>34</v>
      </c>
      <c r="T89">
        <v>121.1</v>
      </c>
      <c r="U89">
        <v>395</v>
      </c>
      <c r="V89">
        <v>1312</v>
      </c>
      <c r="W89">
        <v>19</v>
      </c>
    </row>
    <row r="90" spans="1:23" x14ac:dyDescent="0.2">
      <c r="A90">
        <v>88</v>
      </c>
      <c r="B90" s="4">
        <v>2004</v>
      </c>
      <c r="C90" s="4">
        <v>217</v>
      </c>
      <c r="D90" s="4" t="s">
        <v>110</v>
      </c>
      <c r="E90" s="4">
        <v>16.399999999999999</v>
      </c>
      <c r="F90">
        <v>45</v>
      </c>
      <c r="G90">
        <v>0</v>
      </c>
      <c r="H90">
        <v>6</v>
      </c>
      <c r="I90" s="4">
        <v>1</v>
      </c>
      <c r="J90">
        <v>5</v>
      </c>
      <c r="K90" s="3">
        <v>38</v>
      </c>
      <c r="L90" s="3">
        <v>792</v>
      </c>
      <c r="M90" s="3">
        <v>1373</v>
      </c>
      <c r="N90" s="3">
        <v>57.7</v>
      </c>
      <c r="O90" s="3">
        <v>9916</v>
      </c>
      <c r="P90" s="3">
        <v>7.2</v>
      </c>
      <c r="Q90" s="3">
        <v>6.6</v>
      </c>
      <c r="R90">
        <v>53</v>
      </c>
      <c r="S90">
        <v>42</v>
      </c>
      <c r="T90">
        <v>125</v>
      </c>
      <c r="U90">
        <v>249</v>
      </c>
      <c r="V90">
        <v>-186</v>
      </c>
      <c r="W90">
        <v>11</v>
      </c>
    </row>
    <row r="91" spans="1:23" x14ac:dyDescent="0.2">
      <c r="A91">
        <v>99</v>
      </c>
      <c r="B91" s="4">
        <v>2003</v>
      </c>
      <c r="C91" s="4">
        <v>110</v>
      </c>
      <c r="D91" s="4" t="s">
        <v>121</v>
      </c>
      <c r="E91" s="4">
        <v>80.8</v>
      </c>
      <c r="F91">
        <v>788</v>
      </c>
      <c r="G91">
        <v>6</v>
      </c>
      <c r="H91">
        <v>64</v>
      </c>
      <c r="I91" s="4">
        <v>1</v>
      </c>
      <c r="J91">
        <v>2</v>
      </c>
      <c r="K91" s="3">
        <v>25</v>
      </c>
      <c r="L91" s="3">
        <v>411</v>
      </c>
      <c r="M91" s="3">
        <v>712</v>
      </c>
      <c r="N91" s="3">
        <v>57.7</v>
      </c>
      <c r="O91" s="3">
        <v>5289</v>
      </c>
      <c r="P91" s="3">
        <v>7.4</v>
      </c>
      <c r="Q91" s="3">
        <v>6.5</v>
      </c>
      <c r="R91">
        <v>26</v>
      </c>
      <c r="S91">
        <v>27</v>
      </c>
      <c r="T91">
        <v>124.6</v>
      </c>
      <c r="U91">
        <v>237</v>
      </c>
      <c r="V91">
        <v>912</v>
      </c>
      <c r="W91">
        <v>15</v>
      </c>
    </row>
    <row r="92" spans="1:23" x14ac:dyDescent="0.2">
      <c r="A92">
        <v>52</v>
      </c>
      <c r="B92" s="4">
        <v>2006</v>
      </c>
      <c r="C92" s="4">
        <v>11</v>
      </c>
      <c r="D92" s="4" t="s">
        <v>74</v>
      </c>
      <c r="E92" s="4">
        <v>85.3</v>
      </c>
      <c r="F92">
        <v>4920</v>
      </c>
      <c r="G92" s="4">
        <v>74</v>
      </c>
      <c r="H92">
        <v>153</v>
      </c>
      <c r="I92" s="4">
        <v>1</v>
      </c>
      <c r="J92">
        <v>4</v>
      </c>
      <c r="K92" s="3">
        <v>45</v>
      </c>
      <c r="L92" s="3">
        <v>710</v>
      </c>
      <c r="M92" s="3">
        <v>1242</v>
      </c>
      <c r="N92" s="3">
        <v>57.2</v>
      </c>
      <c r="O92" s="3">
        <v>8697</v>
      </c>
      <c r="P92" s="3">
        <v>7</v>
      </c>
      <c r="Q92" s="3">
        <v>6.6</v>
      </c>
      <c r="R92">
        <v>59</v>
      </c>
      <c r="S92">
        <v>36</v>
      </c>
      <c r="T92">
        <v>125.9</v>
      </c>
      <c r="U92">
        <v>453</v>
      </c>
      <c r="V92">
        <v>1256</v>
      </c>
      <c r="W92">
        <v>17</v>
      </c>
    </row>
    <row r="93" spans="1:23" x14ac:dyDescent="0.2">
      <c r="A93">
        <v>15</v>
      </c>
      <c r="B93" s="4">
        <v>2009</v>
      </c>
      <c r="C93" s="4">
        <v>1</v>
      </c>
      <c r="D93" s="4" t="s">
        <v>37</v>
      </c>
      <c r="E93" s="4">
        <v>89.9</v>
      </c>
      <c r="F93" s="4">
        <v>6224</v>
      </c>
      <c r="G93" s="4">
        <v>74</v>
      </c>
      <c r="H93" s="4">
        <v>165</v>
      </c>
      <c r="I93" s="4">
        <v>1</v>
      </c>
      <c r="J93" s="4">
        <v>3</v>
      </c>
      <c r="K93" s="3">
        <v>39</v>
      </c>
      <c r="L93" s="3">
        <v>564</v>
      </c>
      <c r="M93" s="3">
        <v>987</v>
      </c>
      <c r="N93" s="3">
        <v>57.1</v>
      </c>
      <c r="O93" s="3">
        <v>7731</v>
      </c>
      <c r="P93" s="3">
        <v>7.8</v>
      </c>
      <c r="Q93" s="3">
        <v>7.4</v>
      </c>
      <c r="R93" s="3">
        <v>51</v>
      </c>
      <c r="S93" s="3">
        <v>33</v>
      </c>
      <c r="T93" s="3">
        <v>133.30000000000001</v>
      </c>
      <c r="U93" s="3">
        <v>141</v>
      </c>
      <c r="V93" s="3">
        <v>213</v>
      </c>
      <c r="W93" s="3">
        <v>6</v>
      </c>
    </row>
    <row r="94" spans="1:23" x14ac:dyDescent="0.2">
      <c r="A94">
        <v>143</v>
      </c>
      <c r="B94" s="4">
        <v>2000</v>
      </c>
      <c r="C94" s="4">
        <v>214</v>
      </c>
      <c r="D94" s="4" t="s">
        <v>165</v>
      </c>
      <c r="E94" s="4">
        <v>46.4</v>
      </c>
      <c r="F94">
        <v>22</v>
      </c>
      <c r="G94">
        <v>0</v>
      </c>
      <c r="H94">
        <v>5</v>
      </c>
      <c r="I94" s="4">
        <v>1</v>
      </c>
      <c r="J94">
        <v>4</v>
      </c>
      <c r="K94" s="3">
        <v>36</v>
      </c>
      <c r="L94" s="3">
        <v>306</v>
      </c>
      <c r="M94" s="3">
        <v>536</v>
      </c>
      <c r="N94" s="3">
        <v>57.1</v>
      </c>
      <c r="O94" s="3">
        <v>4820</v>
      </c>
      <c r="P94" s="3">
        <v>9</v>
      </c>
      <c r="Q94" s="3">
        <v>8.5</v>
      </c>
      <c r="R94">
        <v>34</v>
      </c>
      <c r="S94">
        <v>21</v>
      </c>
      <c r="T94">
        <v>145.69999999999999</v>
      </c>
      <c r="U94">
        <v>272</v>
      </c>
      <c r="V94">
        <v>957</v>
      </c>
      <c r="W94">
        <v>13</v>
      </c>
    </row>
    <row r="95" spans="1:23" x14ac:dyDescent="0.2">
      <c r="A95">
        <v>110</v>
      </c>
      <c r="B95" s="4">
        <v>2002</v>
      </c>
      <c r="C95" s="4">
        <v>108</v>
      </c>
      <c r="D95" s="4" t="s">
        <v>132</v>
      </c>
      <c r="E95" s="4">
        <v>85.8</v>
      </c>
      <c r="F95">
        <v>2281</v>
      </c>
      <c r="G95">
        <v>39</v>
      </c>
      <c r="H95">
        <v>86</v>
      </c>
      <c r="I95" s="4">
        <v>0</v>
      </c>
      <c r="J95">
        <v>4</v>
      </c>
      <c r="K95" s="3">
        <v>44</v>
      </c>
      <c r="L95" s="3">
        <v>666</v>
      </c>
      <c r="M95" s="3">
        <v>1169</v>
      </c>
      <c r="N95" s="3">
        <v>57</v>
      </c>
      <c r="O95" s="3">
        <v>9029</v>
      </c>
      <c r="P95" s="3">
        <v>7.7</v>
      </c>
      <c r="Q95" s="3">
        <v>7.2</v>
      </c>
      <c r="R95">
        <v>60</v>
      </c>
      <c r="S95">
        <v>39</v>
      </c>
      <c r="T95">
        <v>132.1</v>
      </c>
      <c r="U95">
        <v>516</v>
      </c>
      <c r="V95">
        <v>1209</v>
      </c>
      <c r="W95">
        <v>21</v>
      </c>
    </row>
    <row r="96" spans="1:23" x14ac:dyDescent="0.2">
      <c r="A96">
        <v>100</v>
      </c>
      <c r="B96" s="4">
        <v>2003</v>
      </c>
      <c r="C96" s="4">
        <v>163</v>
      </c>
      <c r="D96" s="4" t="s">
        <v>122</v>
      </c>
      <c r="E96" s="4">
        <v>45.6</v>
      </c>
      <c r="F96">
        <v>33</v>
      </c>
      <c r="G96">
        <v>0</v>
      </c>
      <c r="H96">
        <v>3</v>
      </c>
      <c r="I96" s="4">
        <v>1</v>
      </c>
      <c r="J96">
        <v>4</v>
      </c>
      <c r="K96" s="3">
        <v>44</v>
      </c>
      <c r="L96" s="3">
        <v>457</v>
      </c>
      <c r="M96" s="3">
        <v>803</v>
      </c>
      <c r="N96" s="3">
        <v>56.9</v>
      </c>
      <c r="O96" s="3">
        <v>5837</v>
      </c>
      <c r="P96" s="3">
        <v>7.3</v>
      </c>
      <c r="Q96" s="3">
        <v>6.7</v>
      </c>
      <c r="R96">
        <v>48</v>
      </c>
      <c r="S96">
        <v>32</v>
      </c>
      <c r="T96">
        <v>129.69999999999999</v>
      </c>
      <c r="U96">
        <v>172</v>
      </c>
      <c r="V96">
        <v>419</v>
      </c>
      <c r="W96">
        <v>2</v>
      </c>
    </row>
    <row r="97" spans="1:23" x14ac:dyDescent="0.2">
      <c r="A97">
        <v>82</v>
      </c>
      <c r="B97" s="4">
        <v>2004</v>
      </c>
      <c r="C97" s="4">
        <v>148</v>
      </c>
      <c r="D97" s="4" t="s">
        <v>104</v>
      </c>
      <c r="E97" s="4">
        <v>52.5</v>
      </c>
      <c r="F97">
        <v>127</v>
      </c>
      <c r="G97">
        <v>3</v>
      </c>
      <c r="H97">
        <v>6</v>
      </c>
      <c r="I97" s="4">
        <v>1</v>
      </c>
      <c r="J97">
        <v>4</v>
      </c>
      <c r="K97" s="3">
        <v>33</v>
      </c>
      <c r="L97" s="3">
        <v>328</v>
      </c>
      <c r="M97" s="3">
        <v>577</v>
      </c>
      <c r="N97" s="3">
        <v>56.8</v>
      </c>
      <c r="O97" s="3">
        <v>4489</v>
      </c>
      <c r="P97" s="3">
        <v>7.8</v>
      </c>
      <c r="Q97" s="3">
        <v>7.1</v>
      </c>
      <c r="R97">
        <v>28</v>
      </c>
      <c r="S97">
        <v>21</v>
      </c>
      <c r="T97">
        <v>130.9</v>
      </c>
      <c r="U97">
        <v>247</v>
      </c>
      <c r="V97">
        <v>600</v>
      </c>
      <c r="W97">
        <v>6</v>
      </c>
    </row>
    <row r="98" spans="1:23" x14ac:dyDescent="0.2">
      <c r="A98">
        <v>124</v>
      </c>
      <c r="B98" s="4">
        <v>2001</v>
      </c>
      <c r="C98" s="4">
        <v>53</v>
      </c>
      <c r="D98" s="4" t="s">
        <v>146</v>
      </c>
      <c r="E98" s="4">
        <v>71.7</v>
      </c>
      <c r="F98">
        <v>960</v>
      </c>
      <c r="G98">
        <v>18</v>
      </c>
      <c r="H98">
        <v>38</v>
      </c>
      <c r="I98" s="4">
        <v>1</v>
      </c>
      <c r="J98">
        <v>3</v>
      </c>
      <c r="K98" s="3">
        <v>29</v>
      </c>
      <c r="L98" s="3">
        <v>483</v>
      </c>
      <c r="M98" s="3">
        <v>853</v>
      </c>
      <c r="N98" s="3">
        <v>56.6</v>
      </c>
      <c r="O98" s="3">
        <v>6447</v>
      </c>
      <c r="P98" s="3">
        <v>7.6</v>
      </c>
      <c r="Q98" s="3">
        <v>7.1</v>
      </c>
      <c r="R98">
        <v>35</v>
      </c>
      <c r="S98">
        <v>25</v>
      </c>
      <c r="T98">
        <v>127.8</v>
      </c>
      <c r="U98">
        <v>251</v>
      </c>
      <c r="V98">
        <v>606</v>
      </c>
      <c r="W98">
        <v>11</v>
      </c>
    </row>
    <row r="99" spans="1:23" x14ac:dyDescent="0.2">
      <c r="A99">
        <v>8</v>
      </c>
      <c r="B99" s="4">
        <v>2010</v>
      </c>
      <c r="C99" s="4">
        <v>176</v>
      </c>
      <c r="D99" s="4" t="s">
        <v>30</v>
      </c>
      <c r="E99" s="4">
        <v>29.3</v>
      </c>
      <c r="F99" s="4">
        <v>45</v>
      </c>
      <c r="G99" s="4">
        <v>0</v>
      </c>
      <c r="H99" s="4">
        <v>3</v>
      </c>
      <c r="I99" s="4">
        <v>0</v>
      </c>
      <c r="J99" s="4">
        <v>4</v>
      </c>
      <c r="K99" s="3">
        <v>45</v>
      </c>
      <c r="L99" s="3">
        <v>768</v>
      </c>
      <c r="M99" s="3">
        <v>1361</v>
      </c>
      <c r="N99" s="3">
        <v>56.4</v>
      </c>
      <c r="O99" s="3">
        <v>10112</v>
      </c>
      <c r="P99" s="3">
        <v>7.4</v>
      </c>
      <c r="Q99" s="3">
        <v>7.4</v>
      </c>
      <c r="R99" s="3">
        <v>76</v>
      </c>
      <c r="S99" s="3">
        <v>36</v>
      </c>
      <c r="T99" s="3">
        <v>132</v>
      </c>
      <c r="U99" s="3">
        <v>115</v>
      </c>
      <c r="V99" s="3">
        <v>-335</v>
      </c>
      <c r="W99" s="3">
        <v>5</v>
      </c>
    </row>
    <row r="100" spans="1:23" x14ac:dyDescent="0.2">
      <c r="A100">
        <v>20</v>
      </c>
      <c r="B100" s="4">
        <v>2009</v>
      </c>
      <c r="C100" s="4">
        <v>151</v>
      </c>
      <c r="D100" s="4" t="s">
        <v>42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3</v>
      </c>
      <c r="K100" s="3">
        <v>31</v>
      </c>
      <c r="L100" s="3">
        <f>167+417</f>
        <v>584</v>
      </c>
      <c r="M100" s="3">
        <f>308+727</f>
        <v>1035</v>
      </c>
      <c r="N100" s="3">
        <v>56.4</v>
      </c>
      <c r="O100" s="3">
        <f>2018+5564</f>
        <v>7582</v>
      </c>
      <c r="P100" s="3">
        <v>7.3</v>
      </c>
      <c r="Q100" s="3">
        <v>7</v>
      </c>
      <c r="R100" s="3">
        <v>47</v>
      </c>
      <c r="S100" s="3">
        <v>29</v>
      </c>
      <c r="T100" s="3">
        <v>127.3</v>
      </c>
      <c r="U100" s="3">
        <f>89+168</f>
        <v>257</v>
      </c>
      <c r="V100" s="3">
        <f>184+593</f>
        <v>777</v>
      </c>
      <c r="W100" s="3">
        <v>16</v>
      </c>
    </row>
    <row r="101" spans="1:23" x14ac:dyDescent="0.2">
      <c r="A101">
        <v>44</v>
      </c>
      <c r="B101" s="4">
        <v>2007</v>
      </c>
      <c r="C101" s="4">
        <v>92</v>
      </c>
      <c r="D101" s="4" t="s">
        <v>66</v>
      </c>
      <c r="E101" s="4">
        <v>75.7</v>
      </c>
      <c r="F101" s="4">
        <v>929</v>
      </c>
      <c r="G101" s="4">
        <v>14</v>
      </c>
      <c r="H101" s="4">
        <v>38</v>
      </c>
      <c r="I101" s="4">
        <v>1</v>
      </c>
      <c r="J101" s="4">
        <v>4</v>
      </c>
      <c r="K101" s="3">
        <v>35</v>
      </c>
      <c r="L101" s="3">
        <v>487</v>
      </c>
      <c r="M101" s="3">
        <v>865</v>
      </c>
      <c r="N101" s="3">
        <v>56.3</v>
      </c>
      <c r="O101" s="3">
        <v>5429</v>
      </c>
      <c r="P101" s="3">
        <v>6.3</v>
      </c>
      <c r="Q101" s="3">
        <v>5.4</v>
      </c>
      <c r="R101" s="3">
        <v>36</v>
      </c>
      <c r="S101" s="3">
        <v>33</v>
      </c>
      <c r="T101" s="3">
        <v>115.1</v>
      </c>
      <c r="U101" s="3">
        <v>226</v>
      </c>
      <c r="V101" s="3">
        <v>199</v>
      </c>
      <c r="W101" s="3">
        <v>2</v>
      </c>
    </row>
    <row r="102" spans="1:23" x14ac:dyDescent="0.2">
      <c r="A102">
        <v>56</v>
      </c>
      <c r="B102" s="4">
        <v>2006</v>
      </c>
      <c r="C102" s="4">
        <v>85</v>
      </c>
      <c r="D102" s="4" t="s">
        <v>78</v>
      </c>
      <c r="E102" s="4">
        <v>67.8</v>
      </c>
      <c r="F102">
        <v>319</v>
      </c>
      <c r="G102" s="4">
        <v>0</v>
      </c>
      <c r="H102">
        <v>18</v>
      </c>
      <c r="I102" s="4">
        <v>1</v>
      </c>
      <c r="J102">
        <v>4</v>
      </c>
      <c r="K102" s="3">
        <v>39</v>
      </c>
      <c r="L102" s="3">
        <v>488</v>
      </c>
      <c r="M102" s="3">
        <v>869</v>
      </c>
      <c r="N102" s="3">
        <v>56.2</v>
      </c>
      <c r="O102" s="3">
        <v>6382</v>
      </c>
      <c r="P102" s="3">
        <v>7.3</v>
      </c>
      <c r="Q102" s="3">
        <v>7.1</v>
      </c>
      <c r="R102">
        <v>41</v>
      </c>
      <c r="S102">
        <v>22</v>
      </c>
      <c r="T102">
        <v>128.4</v>
      </c>
      <c r="U102">
        <v>183</v>
      </c>
      <c r="V102">
        <v>-177</v>
      </c>
      <c r="W102">
        <v>4</v>
      </c>
    </row>
    <row r="103" spans="1:23" x14ac:dyDescent="0.2">
      <c r="A103">
        <v>37</v>
      </c>
      <c r="B103" s="4">
        <v>2008</v>
      </c>
      <c r="C103" s="4">
        <v>209</v>
      </c>
      <c r="D103" s="4" t="s">
        <v>59</v>
      </c>
      <c r="E103" s="4">
        <v>85.9</v>
      </c>
      <c r="F103">
        <v>357</v>
      </c>
      <c r="G103" s="4">
        <v>3</v>
      </c>
      <c r="H103">
        <v>53</v>
      </c>
      <c r="I103" s="4">
        <v>1</v>
      </c>
      <c r="J103">
        <v>4</v>
      </c>
      <c r="K103" s="3">
        <v>41</v>
      </c>
      <c r="L103" s="3">
        <v>245</v>
      </c>
      <c r="M103" s="3">
        <v>437</v>
      </c>
      <c r="N103" s="3">
        <v>56.1</v>
      </c>
      <c r="O103" s="3">
        <v>3096</v>
      </c>
      <c r="P103" s="3">
        <v>7.1</v>
      </c>
      <c r="Q103" s="3">
        <v>7.2</v>
      </c>
      <c r="R103">
        <v>31</v>
      </c>
      <c r="S103">
        <v>13</v>
      </c>
      <c r="T103">
        <v>133</v>
      </c>
      <c r="U103">
        <v>128</v>
      </c>
      <c r="V103">
        <v>340</v>
      </c>
      <c r="W103">
        <v>5</v>
      </c>
    </row>
    <row r="104" spans="1:23" x14ac:dyDescent="0.2">
      <c r="A104">
        <v>87</v>
      </c>
      <c r="B104" s="4">
        <v>2004</v>
      </c>
      <c r="C104" s="4">
        <v>202</v>
      </c>
      <c r="D104" s="4" t="s">
        <v>109</v>
      </c>
      <c r="E104" s="4">
        <v>43.9</v>
      </c>
      <c r="F104">
        <v>64</v>
      </c>
      <c r="G104">
        <v>0</v>
      </c>
      <c r="H104">
        <v>2</v>
      </c>
      <c r="I104" s="4">
        <v>1</v>
      </c>
      <c r="J104">
        <v>4</v>
      </c>
      <c r="K104" s="3">
        <v>46</v>
      </c>
      <c r="L104" s="3">
        <v>744</v>
      </c>
      <c r="M104" s="3">
        <v>1327</v>
      </c>
      <c r="N104" s="3">
        <v>56.1</v>
      </c>
      <c r="O104" s="3">
        <v>9014</v>
      </c>
      <c r="P104" s="3">
        <v>6.8</v>
      </c>
      <c r="Q104" s="3">
        <v>6.8</v>
      </c>
      <c r="R104">
        <v>70</v>
      </c>
      <c r="S104">
        <v>30</v>
      </c>
      <c r="T104">
        <v>126</v>
      </c>
      <c r="U104">
        <v>144</v>
      </c>
      <c r="V104">
        <v>-241</v>
      </c>
      <c r="W104">
        <v>2</v>
      </c>
    </row>
    <row r="105" spans="1:23" x14ac:dyDescent="0.2">
      <c r="A105">
        <v>122</v>
      </c>
      <c r="B105" s="4">
        <v>2001</v>
      </c>
      <c r="C105" s="4">
        <v>1</v>
      </c>
      <c r="D105" s="4" t="s">
        <v>144</v>
      </c>
      <c r="E105" s="4">
        <v>80.400000000000006</v>
      </c>
      <c r="F105">
        <v>3217</v>
      </c>
      <c r="G105">
        <v>61</v>
      </c>
      <c r="H105">
        <v>143</v>
      </c>
      <c r="I105" s="4">
        <v>1</v>
      </c>
      <c r="J105">
        <v>2</v>
      </c>
      <c r="K105" s="3">
        <v>22</v>
      </c>
      <c r="L105" s="3">
        <v>192</v>
      </c>
      <c r="M105" s="3">
        <v>343</v>
      </c>
      <c r="N105" s="3">
        <v>56</v>
      </c>
      <c r="O105" s="3">
        <v>3299</v>
      </c>
      <c r="P105" s="3">
        <v>9.6</v>
      </c>
      <c r="Q105" s="3">
        <v>9.4</v>
      </c>
      <c r="R105">
        <v>21</v>
      </c>
      <c r="S105">
        <v>11</v>
      </c>
      <c r="T105">
        <v>150.6</v>
      </c>
      <c r="U105">
        <v>235</v>
      </c>
      <c r="V105">
        <v>1299</v>
      </c>
      <c r="W105">
        <v>17</v>
      </c>
    </row>
    <row r="106" spans="1:23" x14ac:dyDescent="0.2">
      <c r="A106">
        <v>101</v>
      </c>
      <c r="B106" s="4">
        <v>2003</v>
      </c>
      <c r="C106" s="4">
        <v>192</v>
      </c>
      <c r="D106" s="4" t="s">
        <v>123</v>
      </c>
      <c r="E106" s="4">
        <v>64.2</v>
      </c>
      <c r="F106">
        <v>20</v>
      </c>
      <c r="G106">
        <v>1</v>
      </c>
      <c r="H106">
        <v>9</v>
      </c>
      <c r="I106" s="4">
        <v>1</v>
      </c>
      <c r="J106">
        <v>3</v>
      </c>
      <c r="K106" s="3">
        <v>24</v>
      </c>
      <c r="L106" s="3">
        <v>196</v>
      </c>
      <c r="M106" s="3">
        <v>351</v>
      </c>
      <c r="N106" s="3">
        <v>55.8</v>
      </c>
      <c r="O106" s="3">
        <v>2631</v>
      </c>
      <c r="P106" s="3">
        <v>7.5</v>
      </c>
      <c r="Q106" s="3">
        <v>7.9</v>
      </c>
      <c r="R106">
        <v>22</v>
      </c>
      <c r="S106">
        <v>7</v>
      </c>
      <c r="T106">
        <v>135.5</v>
      </c>
      <c r="U106">
        <v>60</v>
      </c>
      <c r="V106">
        <v>74</v>
      </c>
      <c r="W106">
        <v>4</v>
      </c>
    </row>
    <row r="107" spans="1:23" x14ac:dyDescent="0.2">
      <c r="A107">
        <v>89</v>
      </c>
      <c r="B107" s="4">
        <v>2004</v>
      </c>
      <c r="C107" s="4">
        <v>218</v>
      </c>
      <c r="D107" s="4" t="s">
        <v>111</v>
      </c>
      <c r="E107" s="4">
        <v>0</v>
      </c>
      <c r="F107">
        <v>0</v>
      </c>
      <c r="G107">
        <v>0</v>
      </c>
      <c r="H107">
        <v>0</v>
      </c>
      <c r="I107" s="4">
        <v>0</v>
      </c>
      <c r="J107">
        <v>4</v>
      </c>
      <c r="K107" s="3">
        <v>40</v>
      </c>
      <c r="L107" s="3">
        <v>767</v>
      </c>
      <c r="M107" s="3">
        <v>1378</v>
      </c>
      <c r="N107" s="3">
        <v>55.7</v>
      </c>
      <c r="O107" s="3">
        <v>9684</v>
      </c>
      <c r="P107" s="3">
        <v>7</v>
      </c>
      <c r="Q107" s="3">
        <v>6.3</v>
      </c>
      <c r="R107">
        <v>56</v>
      </c>
      <c r="S107">
        <v>48</v>
      </c>
      <c r="T107">
        <v>121.1</v>
      </c>
      <c r="U107">
        <v>296</v>
      </c>
      <c r="V107">
        <v>-109</v>
      </c>
      <c r="W107">
        <v>14</v>
      </c>
    </row>
    <row r="108" spans="1:23" x14ac:dyDescent="0.2">
      <c r="A108">
        <v>85</v>
      </c>
      <c r="B108" s="4">
        <v>2004</v>
      </c>
      <c r="C108" s="4">
        <v>193</v>
      </c>
      <c r="D108" s="4" t="s">
        <v>107</v>
      </c>
      <c r="E108" s="4">
        <v>89.9</v>
      </c>
      <c r="F108">
        <v>156</v>
      </c>
      <c r="G108">
        <v>0</v>
      </c>
      <c r="H108">
        <v>16</v>
      </c>
      <c r="I108" s="4">
        <v>1</v>
      </c>
      <c r="J108">
        <v>4</v>
      </c>
      <c r="K108" s="3">
        <v>39</v>
      </c>
      <c r="L108" s="3">
        <v>288</v>
      </c>
      <c r="M108" s="3">
        <v>519</v>
      </c>
      <c r="N108" s="3">
        <v>55.5</v>
      </c>
      <c r="O108" s="3">
        <v>4498</v>
      </c>
      <c r="P108" s="3">
        <v>8.6999999999999993</v>
      </c>
      <c r="Q108" s="3">
        <v>8.1</v>
      </c>
      <c r="R108">
        <v>33</v>
      </c>
      <c r="S108">
        <v>21</v>
      </c>
      <c r="T108">
        <v>141.19999999999999</v>
      </c>
      <c r="U108">
        <v>138</v>
      </c>
      <c r="V108">
        <v>-32</v>
      </c>
      <c r="W108">
        <v>4</v>
      </c>
    </row>
    <row r="109" spans="1:23" x14ac:dyDescent="0.2">
      <c r="A109">
        <v>136</v>
      </c>
      <c r="B109" s="4">
        <v>2000</v>
      </c>
      <c r="C109" s="4">
        <v>163</v>
      </c>
      <c r="D109" s="4" t="s">
        <v>158</v>
      </c>
      <c r="E109" s="4">
        <v>25.3</v>
      </c>
      <c r="F109">
        <v>16</v>
      </c>
      <c r="G109">
        <v>0</v>
      </c>
      <c r="H109">
        <v>3</v>
      </c>
      <c r="I109" s="4">
        <v>1</v>
      </c>
      <c r="J109">
        <v>4</v>
      </c>
      <c r="K109" s="3">
        <v>38</v>
      </c>
      <c r="L109" s="3">
        <v>326</v>
      </c>
      <c r="M109" s="3">
        <v>588</v>
      </c>
      <c r="N109" s="3">
        <v>55.4</v>
      </c>
      <c r="O109" s="3">
        <v>4592</v>
      </c>
      <c r="P109" s="3">
        <v>7.8</v>
      </c>
      <c r="Q109" s="3">
        <v>7.7</v>
      </c>
      <c r="R109">
        <v>32</v>
      </c>
      <c r="S109">
        <v>16</v>
      </c>
      <c r="T109">
        <v>133.6</v>
      </c>
      <c r="U109">
        <v>204</v>
      </c>
      <c r="V109">
        <v>614</v>
      </c>
      <c r="W109">
        <v>16</v>
      </c>
    </row>
    <row r="110" spans="1:23" ht="17" x14ac:dyDescent="0.25">
      <c r="A110">
        <v>7</v>
      </c>
      <c r="B110" s="4">
        <v>2010</v>
      </c>
      <c r="C110" s="4">
        <v>168</v>
      </c>
      <c r="D110" s="4" t="s">
        <v>29</v>
      </c>
      <c r="E110" s="4">
        <v>0</v>
      </c>
      <c r="F110" s="4">
        <v>0</v>
      </c>
      <c r="G110" s="4">
        <v>0</v>
      </c>
      <c r="H110" s="4">
        <v>0</v>
      </c>
      <c r="I110" s="4">
        <v>1</v>
      </c>
      <c r="J110" s="4">
        <v>4</v>
      </c>
      <c r="K110" s="3">
        <v>35</v>
      </c>
      <c r="L110" s="6">
        <v>348</v>
      </c>
      <c r="M110" s="3">
        <v>629</v>
      </c>
      <c r="N110" s="3">
        <v>55.3</v>
      </c>
      <c r="O110" s="3">
        <v>4187</v>
      </c>
      <c r="P110" s="3">
        <v>6.7</v>
      </c>
      <c r="Q110" s="3">
        <v>6.2</v>
      </c>
      <c r="R110">
        <v>36</v>
      </c>
      <c r="S110">
        <v>22</v>
      </c>
      <c r="T110">
        <v>123.1</v>
      </c>
      <c r="U110">
        <v>101</v>
      </c>
      <c r="V110">
        <v>-16</v>
      </c>
      <c r="W110">
        <v>3</v>
      </c>
    </row>
    <row r="111" spans="1:23" x14ac:dyDescent="0.2">
      <c r="A111">
        <v>107</v>
      </c>
      <c r="B111" s="4">
        <v>2002</v>
      </c>
      <c r="C111" s="4">
        <v>3</v>
      </c>
      <c r="D111" s="4" t="s">
        <v>129</v>
      </c>
      <c r="E111" s="4">
        <v>69.400000000000006</v>
      </c>
      <c r="F111">
        <v>2538</v>
      </c>
      <c r="G111">
        <v>26</v>
      </c>
      <c r="H111">
        <v>81</v>
      </c>
      <c r="I111" s="4">
        <v>1</v>
      </c>
      <c r="J111">
        <v>4</v>
      </c>
      <c r="K111" s="3">
        <v>34</v>
      </c>
      <c r="L111" s="3">
        <v>512</v>
      </c>
      <c r="M111" s="3">
        <v>928</v>
      </c>
      <c r="N111" s="3">
        <v>55.2</v>
      </c>
      <c r="O111" s="3">
        <v>6911</v>
      </c>
      <c r="P111" s="3">
        <v>7.4</v>
      </c>
      <c r="Q111" s="3">
        <v>7.6</v>
      </c>
      <c r="R111">
        <v>59</v>
      </c>
      <c r="S111">
        <v>23</v>
      </c>
      <c r="T111">
        <v>133.80000000000001</v>
      </c>
      <c r="U111">
        <v>145</v>
      </c>
      <c r="V111">
        <v>210</v>
      </c>
      <c r="W111">
        <v>18</v>
      </c>
    </row>
    <row r="112" spans="1:23" x14ac:dyDescent="0.2">
      <c r="A112">
        <v>67</v>
      </c>
      <c r="B112" s="4">
        <v>2005</v>
      </c>
      <c r="C112" s="4">
        <v>85</v>
      </c>
      <c r="D112" s="4" t="s">
        <v>89</v>
      </c>
      <c r="E112" s="4">
        <v>0</v>
      </c>
      <c r="F112">
        <v>0</v>
      </c>
      <c r="G112">
        <v>0</v>
      </c>
      <c r="H112">
        <v>0</v>
      </c>
      <c r="I112" s="4">
        <v>1</v>
      </c>
      <c r="J112">
        <v>4</v>
      </c>
      <c r="K112" s="3">
        <v>51</v>
      </c>
      <c r="L112" s="3">
        <v>849</v>
      </c>
      <c r="M112" s="3">
        <v>1440</v>
      </c>
      <c r="N112" s="3">
        <v>55</v>
      </c>
      <c r="O112" s="3">
        <v>11528</v>
      </c>
      <c r="P112" s="3">
        <v>8</v>
      </c>
      <c r="Q112" s="3">
        <v>8</v>
      </c>
      <c r="R112">
        <v>72</v>
      </c>
      <c r="S112">
        <v>32</v>
      </c>
      <c r="T112">
        <v>138.30000000000001</v>
      </c>
      <c r="U112">
        <v>204</v>
      </c>
      <c r="V112">
        <v>-258</v>
      </c>
      <c r="W112">
        <v>5</v>
      </c>
    </row>
    <row r="113" spans="1:23" x14ac:dyDescent="0.2">
      <c r="A113">
        <v>66</v>
      </c>
      <c r="B113" s="4">
        <v>2005</v>
      </c>
      <c r="C113" s="4">
        <v>69</v>
      </c>
      <c r="D113" s="4" t="s">
        <v>88</v>
      </c>
      <c r="E113" s="4">
        <v>52.6</v>
      </c>
      <c r="F113">
        <v>333</v>
      </c>
      <c r="G113">
        <v>2</v>
      </c>
      <c r="H113">
        <v>15</v>
      </c>
      <c r="I113" s="4">
        <v>1</v>
      </c>
      <c r="J113">
        <v>4</v>
      </c>
      <c r="K113" s="3">
        <v>48</v>
      </c>
      <c r="L113" s="3">
        <v>777</v>
      </c>
      <c r="M113" s="3">
        <v>1416</v>
      </c>
      <c r="N113" s="3">
        <v>54.9</v>
      </c>
      <c r="O113" s="3">
        <v>10617</v>
      </c>
      <c r="P113" s="3">
        <v>7.5</v>
      </c>
      <c r="Q113" s="3">
        <v>7.6</v>
      </c>
      <c r="R113">
        <v>85</v>
      </c>
      <c r="S113">
        <v>36</v>
      </c>
      <c r="T113">
        <v>132.6</v>
      </c>
      <c r="U113">
        <v>175</v>
      </c>
      <c r="V113">
        <v>-475</v>
      </c>
      <c r="W113">
        <v>0</v>
      </c>
    </row>
    <row r="114" spans="1:23" x14ac:dyDescent="0.2">
      <c r="A114">
        <v>59</v>
      </c>
      <c r="B114" s="4">
        <v>2006</v>
      </c>
      <c r="C114" s="4">
        <v>193</v>
      </c>
      <c r="D114" s="4" t="s">
        <v>81</v>
      </c>
      <c r="E114" s="4">
        <v>0</v>
      </c>
      <c r="F114">
        <v>0</v>
      </c>
      <c r="G114" s="4">
        <v>0</v>
      </c>
      <c r="H114">
        <v>7</v>
      </c>
      <c r="I114" s="4">
        <v>1</v>
      </c>
      <c r="J114">
        <v>4</v>
      </c>
      <c r="K114" s="3">
        <v>42</v>
      </c>
      <c r="L114" s="3">
        <v>478</v>
      </c>
      <c r="M114" s="3">
        <v>875</v>
      </c>
      <c r="N114" s="3">
        <v>54.6</v>
      </c>
      <c r="O114" s="3">
        <v>6992</v>
      </c>
      <c r="P114" s="3">
        <v>8</v>
      </c>
      <c r="Q114" s="3">
        <v>7.8</v>
      </c>
      <c r="R114">
        <v>44</v>
      </c>
      <c r="S114">
        <v>23</v>
      </c>
      <c r="T114">
        <v>133.1</v>
      </c>
      <c r="U114">
        <v>411</v>
      </c>
      <c r="V114">
        <v>1889</v>
      </c>
      <c r="W114">
        <v>15</v>
      </c>
    </row>
    <row r="115" spans="1:23" x14ac:dyDescent="0.2">
      <c r="A115">
        <v>92</v>
      </c>
      <c r="B115" s="4">
        <v>2004</v>
      </c>
      <c r="C115" s="4">
        <v>250</v>
      </c>
      <c r="D115" s="4" t="s">
        <v>114</v>
      </c>
      <c r="E115" s="4">
        <v>39.6</v>
      </c>
      <c r="F115">
        <v>8</v>
      </c>
      <c r="G115">
        <v>0</v>
      </c>
      <c r="H115">
        <v>2</v>
      </c>
      <c r="I115" s="4">
        <v>0</v>
      </c>
      <c r="J115">
        <v>3</v>
      </c>
      <c r="K115" s="3">
        <v>38</v>
      </c>
      <c r="L115" s="3">
        <v>424</v>
      </c>
      <c r="M115" s="3">
        <v>778</v>
      </c>
      <c r="N115" s="3">
        <v>54.5</v>
      </c>
      <c r="O115" s="3">
        <v>6165</v>
      </c>
      <c r="P115" s="3">
        <v>7.9</v>
      </c>
      <c r="Q115" s="3">
        <v>7.1</v>
      </c>
      <c r="R115">
        <v>37</v>
      </c>
      <c r="S115">
        <v>30</v>
      </c>
      <c r="T115">
        <v>129</v>
      </c>
      <c r="U115">
        <v>420</v>
      </c>
      <c r="V115">
        <v>2274</v>
      </c>
      <c r="W115">
        <v>25</v>
      </c>
    </row>
    <row r="116" spans="1:23" x14ac:dyDescent="0.2">
      <c r="A116">
        <v>113</v>
      </c>
      <c r="B116" s="4">
        <v>2002</v>
      </c>
      <c r="C116" s="4">
        <v>158</v>
      </c>
      <c r="D116" s="4" t="s">
        <v>135</v>
      </c>
      <c r="E116" s="4">
        <v>32.5</v>
      </c>
      <c r="F116">
        <v>44</v>
      </c>
      <c r="G116">
        <v>1</v>
      </c>
      <c r="H116">
        <v>7</v>
      </c>
      <c r="I116" s="4">
        <v>0</v>
      </c>
      <c r="J116">
        <v>4</v>
      </c>
      <c r="K116" s="3">
        <v>42</v>
      </c>
      <c r="L116" s="3">
        <v>668</v>
      </c>
      <c r="M116" s="3">
        <v>1229</v>
      </c>
      <c r="N116" s="3">
        <v>54.4</v>
      </c>
      <c r="O116" s="3">
        <v>8460</v>
      </c>
      <c r="P116" s="3">
        <v>6.9</v>
      </c>
      <c r="Q116" s="3">
        <v>6.7</v>
      </c>
      <c r="R116">
        <v>66</v>
      </c>
      <c r="S116">
        <v>33</v>
      </c>
      <c r="T116">
        <v>124.5</v>
      </c>
      <c r="U116">
        <v>192</v>
      </c>
      <c r="V116">
        <v>168</v>
      </c>
      <c r="W116">
        <v>8</v>
      </c>
    </row>
    <row r="117" spans="1:23" x14ac:dyDescent="0.2">
      <c r="A117">
        <v>61</v>
      </c>
      <c r="B117" s="4">
        <v>2006</v>
      </c>
      <c r="C117" s="4">
        <v>223</v>
      </c>
      <c r="D117" s="4" t="s">
        <v>83</v>
      </c>
      <c r="E117" s="4">
        <v>0</v>
      </c>
      <c r="F117">
        <v>0</v>
      </c>
      <c r="G117">
        <v>0</v>
      </c>
      <c r="H117">
        <v>0</v>
      </c>
      <c r="I117" s="4">
        <v>1</v>
      </c>
      <c r="J117">
        <v>4</v>
      </c>
      <c r="K117" s="3">
        <v>38</v>
      </c>
      <c r="L117" s="3">
        <v>240</v>
      </c>
      <c r="M117" s="3">
        <v>443</v>
      </c>
      <c r="N117" s="3">
        <v>54.2</v>
      </c>
      <c r="O117" s="3">
        <v>3555</v>
      </c>
      <c r="P117" s="3">
        <v>8</v>
      </c>
      <c r="Q117" s="3">
        <v>8.6</v>
      </c>
      <c r="R117">
        <v>34</v>
      </c>
      <c r="S117">
        <v>9</v>
      </c>
      <c r="T117">
        <v>142.80000000000001</v>
      </c>
      <c r="U117">
        <v>154</v>
      </c>
      <c r="V117">
        <v>643</v>
      </c>
      <c r="W117">
        <v>7</v>
      </c>
    </row>
    <row r="118" spans="1:23" x14ac:dyDescent="0.2">
      <c r="A118">
        <v>73</v>
      </c>
      <c r="B118" s="4">
        <v>2005</v>
      </c>
      <c r="C118" s="4">
        <v>229</v>
      </c>
      <c r="D118" s="4" t="s">
        <v>95</v>
      </c>
      <c r="E118" s="4">
        <v>0</v>
      </c>
      <c r="F118">
        <v>0</v>
      </c>
      <c r="G118">
        <v>0</v>
      </c>
      <c r="H118">
        <v>0</v>
      </c>
      <c r="I118" s="4">
        <v>0</v>
      </c>
      <c r="J118">
        <v>4</v>
      </c>
      <c r="K118" s="3">
        <v>37</v>
      </c>
      <c r="L118" s="3">
        <v>410</v>
      </c>
      <c r="M118" s="3">
        <v>758</v>
      </c>
      <c r="N118" s="3">
        <v>54.1</v>
      </c>
      <c r="O118" s="3">
        <v>4865</v>
      </c>
      <c r="P118" s="3">
        <v>6.4</v>
      </c>
      <c r="Q118" s="3">
        <v>5.6</v>
      </c>
      <c r="R118">
        <v>36</v>
      </c>
      <c r="S118">
        <v>30</v>
      </c>
      <c r="T118">
        <v>115.8</v>
      </c>
      <c r="U118">
        <v>329</v>
      </c>
      <c r="V118">
        <v>1083</v>
      </c>
      <c r="W118">
        <v>19</v>
      </c>
    </row>
    <row r="119" spans="1:23" x14ac:dyDescent="0.2">
      <c r="A119">
        <v>54</v>
      </c>
      <c r="B119" s="4">
        <v>2006</v>
      </c>
      <c r="C119" s="4">
        <v>64</v>
      </c>
      <c r="D119" s="4" t="s">
        <v>76</v>
      </c>
      <c r="E119" s="4">
        <v>78.5</v>
      </c>
      <c r="F119">
        <v>1073</v>
      </c>
      <c r="G119" s="4">
        <v>17</v>
      </c>
      <c r="H119">
        <v>59</v>
      </c>
      <c r="I119" s="4">
        <v>0</v>
      </c>
      <c r="J119">
        <v>5</v>
      </c>
      <c r="K119" s="3">
        <v>45</v>
      </c>
      <c r="L119" s="3">
        <v>516</v>
      </c>
      <c r="M119" s="3">
        <v>955</v>
      </c>
      <c r="N119" s="3">
        <v>54</v>
      </c>
      <c r="O119" s="3">
        <v>7397</v>
      </c>
      <c r="P119" s="3">
        <v>6.7</v>
      </c>
      <c r="Q119" s="3"/>
      <c r="R119">
        <v>64</v>
      </c>
      <c r="S119">
        <v>26</v>
      </c>
      <c r="U119">
        <v>275</v>
      </c>
      <c r="V119">
        <v>938</v>
      </c>
      <c r="W119">
        <v>11</v>
      </c>
    </row>
    <row r="120" spans="1:23" x14ac:dyDescent="0.2">
      <c r="A120">
        <v>102</v>
      </c>
      <c r="B120" s="4">
        <v>2003</v>
      </c>
      <c r="C120" s="4">
        <v>200</v>
      </c>
      <c r="D120" s="4" t="s">
        <v>124</v>
      </c>
      <c r="E120" s="4">
        <v>74.599999999999994</v>
      </c>
      <c r="F120">
        <v>360</v>
      </c>
      <c r="G120">
        <v>2</v>
      </c>
      <c r="H120">
        <v>21</v>
      </c>
      <c r="I120" s="4">
        <v>1</v>
      </c>
      <c r="J120">
        <v>4</v>
      </c>
      <c r="K120" s="3">
        <v>46</v>
      </c>
      <c r="L120" s="3">
        <v>414</v>
      </c>
      <c r="M120" s="3">
        <v>771</v>
      </c>
      <c r="N120" s="3">
        <v>53.7</v>
      </c>
      <c r="O120" s="3">
        <v>5627</v>
      </c>
      <c r="P120" s="3">
        <v>7.3</v>
      </c>
      <c r="Q120" s="3">
        <v>7.3</v>
      </c>
      <c r="R120">
        <v>38</v>
      </c>
      <c r="S120">
        <v>17</v>
      </c>
      <c r="T120">
        <v>126.9</v>
      </c>
      <c r="U120">
        <v>518</v>
      </c>
      <c r="V120">
        <v>1767</v>
      </c>
      <c r="W120">
        <v>26</v>
      </c>
    </row>
    <row r="121" spans="1:23" x14ac:dyDescent="0.2">
      <c r="A121">
        <v>140</v>
      </c>
      <c r="B121" s="4">
        <v>2000</v>
      </c>
      <c r="C121" s="4">
        <v>202</v>
      </c>
      <c r="D121" s="4" t="s">
        <v>162</v>
      </c>
      <c r="E121" s="4">
        <v>79.2</v>
      </c>
      <c r="F121">
        <v>2</v>
      </c>
      <c r="G121">
        <v>0</v>
      </c>
      <c r="H121">
        <v>1</v>
      </c>
      <c r="I121" s="4">
        <v>1</v>
      </c>
      <c r="J121">
        <v>4</v>
      </c>
      <c r="K121" s="3">
        <v>36</v>
      </c>
      <c r="L121" s="3">
        <v>465</v>
      </c>
      <c r="M121" s="3">
        <v>872</v>
      </c>
      <c r="N121" s="3">
        <v>53.3</v>
      </c>
      <c r="O121" s="3">
        <v>6564</v>
      </c>
      <c r="P121" s="3">
        <v>7.5</v>
      </c>
      <c r="Q121" s="3">
        <v>7.2</v>
      </c>
      <c r="R121">
        <v>41</v>
      </c>
      <c r="S121">
        <v>24</v>
      </c>
      <c r="T121">
        <v>126.6</v>
      </c>
      <c r="U121">
        <v>99</v>
      </c>
      <c r="V121">
        <v>-136</v>
      </c>
      <c r="W121">
        <v>3</v>
      </c>
    </row>
    <row r="122" spans="1:23" x14ac:dyDescent="0.2">
      <c r="A122">
        <v>128</v>
      </c>
      <c r="B122" s="4">
        <v>2001</v>
      </c>
      <c r="C122" s="4">
        <v>125</v>
      </c>
      <c r="D122" s="4" t="s">
        <v>150</v>
      </c>
      <c r="E122" s="4">
        <v>59.8</v>
      </c>
      <c r="F122">
        <v>120</v>
      </c>
      <c r="G122">
        <v>0</v>
      </c>
      <c r="H122">
        <v>8</v>
      </c>
      <c r="I122" s="4">
        <v>1</v>
      </c>
      <c r="J122">
        <v>4</v>
      </c>
      <c r="K122" s="3">
        <v>27</v>
      </c>
      <c r="L122" s="3">
        <v>254</v>
      </c>
      <c r="M122" s="3">
        <v>479</v>
      </c>
      <c r="N122" s="3">
        <v>53</v>
      </c>
      <c r="O122" s="3">
        <v>3755</v>
      </c>
      <c r="P122" s="3">
        <v>7.8</v>
      </c>
      <c r="Q122" s="3">
        <v>7.5</v>
      </c>
      <c r="R122">
        <v>31</v>
      </c>
      <c r="S122">
        <v>17</v>
      </c>
      <c r="T122">
        <v>133.1</v>
      </c>
      <c r="U122">
        <v>67</v>
      </c>
      <c r="V122">
        <v>-124</v>
      </c>
      <c r="W122">
        <v>6</v>
      </c>
    </row>
    <row r="123" spans="1:23" x14ac:dyDescent="0.2">
      <c r="A123">
        <v>130</v>
      </c>
      <c r="B123" s="4">
        <v>2001</v>
      </c>
      <c r="C123" s="4">
        <v>155</v>
      </c>
      <c r="D123" s="4" t="s">
        <v>152</v>
      </c>
      <c r="E123" s="4">
        <v>69.099999999999994</v>
      </c>
      <c r="F123">
        <v>762</v>
      </c>
      <c r="G123">
        <v>8</v>
      </c>
      <c r="H123">
        <v>28</v>
      </c>
      <c r="I123" s="4">
        <v>1</v>
      </c>
      <c r="J123">
        <v>4</v>
      </c>
      <c r="K123" s="3">
        <v>22</v>
      </c>
      <c r="L123" s="3">
        <v>149</v>
      </c>
      <c r="M123" s="3">
        <v>282</v>
      </c>
      <c r="N123" s="3">
        <v>52.8</v>
      </c>
      <c r="O123" s="3">
        <v>2175</v>
      </c>
      <c r="P123" s="3">
        <v>7.7</v>
      </c>
      <c r="Q123" s="3">
        <v>7.8</v>
      </c>
      <c r="R123">
        <v>15</v>
      </c>
      <c r="S123">
        <v>6</v>
      </c>
      <c r="T123">
        <v>130</v>
      </c>
      <c r="U123">
        <v>37</v>
      </c>
      <c r="V123">
        <v>0</v>
      </c>
      <c r="W123">
        <v>1</v>
      </c>
    </row>
    <row r="124" spans="1:23" x14ac:dyDescent="0.2">
      <c r="A124">
        <v>127</v>
      </c>
      <c r="B124" s="4">
        <v>2001</v>
      </c>
      <c r="C124" s="4">
        <v>109</v>
      </c>
      <c r="D124" s="4" t="s">
        <v>149</v>
      </c>
      <c r="E124" s="4">
        <v>81.2</v>
      </c>
      <c r="F124">
        <v>562</v>
      </c>
      <c r="G124">
        <v>6</v>
      </c>
      <c r="H124">
        <v>44</v>
      </c>
      <c r="I124" s="4">
        <v>1</v>
      </c>
      <c r="J124">
        <v>4</v>
      </c>
      <c r="K124" s="3">
        <v>30</v>
      </c>
      <c r="L124" s="3">
        <v>306</v>
      </c>
      <c r="M124" s="3">
        <v>587</v>
      </c>
      <c r="N124" s="3">
        <v>52.1</v>
      </c>
      <c r="O124" s="3">
        <v>4164</v>
      </c>
      <c r="P124" s="3">
        <v>7.1</v>
      </c>
      <c r="Q124" s="3">
        <v>5.7</v>
      </c>
      <c r="R124">
        <v>18</v>
      </c>
      <c r="S124">
        <v>26</v>
      </c>
      <c r="T124">
        <v>113</v>
      </c>
      <c r="U124">
        <v>164</v>
      </c>
      <c r="V124">
        <v>660</v>
      </c>
      <c r="W124">
        <v>14</v>
      </c>
    </row>
    <row r="125" spans="1:23" x14ac:dyDescent="0.2">
      <c r="A125">
        <v>104</v>
      </c>
      <c r="B125" s="4">
        <v>2003</v>
      </c>
      <c r="C125" s="4">
        <v>232</v>
      </c>
      <c r="D125" s="4" t="s">
        <v>126</v>
      </c>
      <c r="E125" s="4">
        <v>58.3</v>
      </c>
      <c r="F125">
        <v>2</v>
      </c>
      <c r="G125">
        <v>0</v>
      </c>
      <c r="H125">
        <v>1</v>
      </c>
      <c r="I125" s="4">
        <v>1</v>
      </c>
      <c r="J125">
        <v>3</v>
      </c>
      <c r="K125" s="3">
        <v>30</v>
      </c>
      <c r="L125" s="3">
        <v>155</v>
      </c>
      <c r="M125" s="3">
        <v>229</v>
      </c>
      <c r="N125" s="3">
        <v>51.8</v>
      </c>
      <c r="O125" s="3">
        <v>2172</v>
      </c>
      <c r="P125" s="3">
        <v>7.3</v>
      </c>
      <c r="Q125" s="3">
        <v>5.8</v>
      </c>
      <c r="R125">
        <v>10</v>
      </c>
      <c r="S125">
        <v>14</v>
      </c>
      <c r="T125">
        <v>114.5</v>
      </c>
      <c r="U125">
        <v>57</v>
      </c>
      <c r="V125">
        <v>-43</v>
      </c>
      <c r="W125">
        <v>1</v>
      </c>
    </row>
    <row r="126" spans="1:23" x14ac:dyDescent="0.2">
      <c r="A126">
        <v>45</v>
      </c>
      <c r="B126" s="4">
        <v>2007</v>
      </c>
      <c r="C126" s="4">
        <v>103</v>
      </c>
      <c r="D126" s="4" t="s">
        <v>67</v>
      </c>
      <c r="E126" s="4">
        <v>0</v>
      </c>
      <c r="F126" s="4">
        <v>0</v>
      </c>
      <c r="G126" s="4">
        <v>0</v>
      </c>
      <c r="H126" s="4">
        <v>0</v>
      </c>
      <c r="I126" s="4">
        <v>1</v>
      </c>
      <c r="J126" s="4">
        <v>4</v>
      </c>
      <c r="K126" s="3">
        <v>36</v>
      </c>
      <c r="L126" s="3">
        <v>269</v>
      </c>
      <c r="M126" s="3">
        <v>523</v>
      </c>
      <c r="N126" s="3">
        <v>51.4</v>
      </c>
      <c r="O126" s="3">
        <v>3868</v>
      </c>
      <c r="P126" s="3">
        <v>7.4</v>
      </c>
      <c r="Q126" s="3">
        <v>7.2</v>
      </c>
      <c r="R126" s="3">
        <v>22</v>
      </c>
      <c r="S126" s="3">
        <v>12</v>
      </c>
      <c r="T126" s="3">
        <v>122.9</v>
      </c>
      <c r="U126" s="3">
        <v>234</v>
      </c>
      <c r="V126" s="3">
        <v>794</v>
      </c>
      <c r="W126" s="3">
        <v>11</v>
      </c>
    </row>
    <row r="127" spans="1:23" x14ac:dyDescent="0.2">
      <c r="A127">
        <v>109</v>
      </c>
      <c r="B127" s="4">
        <v>2002</v>
      </c>
      <c r="C127" s="4">
        <v>81</v>
      </c>
      <c r="D127" s="4" t="s">
        <v>131</v>
      </c>
      <c r="E127" s="4">
        <v>79.7</v>
      </c>
      <c r="F127">
        <v>2633</v>
      </c>
      <c r="G127">
        <v>23</v>
      </c>
      <c r="H127">
        <v>102</v>
      </c>
      <c r="I127" s="4">
        <v>0</v>
      </c>
      <c r="J127">
        <v>3</v>
      </c>
      <c r="K127" s="3">
        <v>30</v>
      </c>
      <c r="L127" s="3">
        <v>340</v>
      </c>
      <c r="M127" s="3">
        <v>664</v>
      </c>
      <c r="N127" s="3">
        <v>51.2</v>
      </c>
      <c r="O127" s="3">
        <v>4022</v>
      </c>
      <c r="P127" s="3">
        <v>6.1</v>
      </c>
      <c r="Q127" s="3">
        <v>4.5999999999999996</v>
      </c>
      <c r="R127">
        <v>27</v>
      </c>
      <c r="S127">
        <v>34</v>
      </c>
      <c r="T127">
        <v>105.3</v>
      </c>
      <c r="U127">
        <v>198</v>
      </c>
      <c r="V127">
        <v>201</v>
      </c>
      <c r="W127">
        <v>4</v>
      </c>
    </row>
    <row r="128" spans="1:23" x14ac:dyDescent="0.2">
      <c r="A128">
        <v>71</v>
      </c>
      <c r="B128" s="4">
        <v>2005</v>
      </c>
      <c r="C128" s="4">
        <v>152</v>
      </c>
      <c r="D128" s="4" t="s">
        <v>93</v>
      </c>
      <c r="E128" s="4">
        <v>0</v>
      </c>
      <c r="F128">
        <v>0</v>
      </c>
      <c r="G128">
        <v>0</v>
      </c>
      <c r="H128">
        <v>0</v>
      </c>
      <c r="I128" s="4">
        <v>1</v>
      </c>
      <c r="J128">
        <v>2</v>
      </c>
      <c r="K128" s="3">
        <v>18</v>
      </c>
      <c r="L128" s="3">
        <v>98</v>
      </c>
      <c r="M128" s="3">
        <v>192</v>
      </c>
      <c r="N128" s="3">
        <v>51</v>
      </c>
      <c r="O128" s="3">
        <v>1215</v>
      </c>
      <c r="P128" s="3">
        <v>6.3</v>
      </c>
      <c r="Q128" s="3">
        <v>7.6</v>
      </c>
      <c r="R128">
        <v>14</v>
      </c>
      <c r="S128">
        <v>1</v>
      </c>
      <c r="T128">
        <v>127.2</v>
      </c>
      <c r="U128">
        <v>71</v>
      </c>
      <c r="V128">
        <v>196</v>
      </c>
      <c r="W128">
        <v>0</v>
      </c>
    </row>
    <row r="129" spans="1:23" x14ac:dyDescent="0.2">
      <c r="A129">
        <v>112</v>
      </c>
      <c r="B129" s="4">
        <v>2002</v>
      </c>
      <c r="C129" s="4">
        <v>137</v>
      </c>
      <c r="D129" s="4" t="s">
        <v>134</v>
      </c>
      <c r="E129" s="4">
        <v>8.8000000000000007</v>
      </c>
      <c r="F129">
        <v>44</v>
      </c>
      <c r="G129">
        <v>0</v>
      </c>
      <c r="H129">
        <v>1</v>
      </c>
      <c r="I129" s="4">
        <v>1</v>
      </c>
      <c r="J129">
        <v>4</v>
      </c>
      <c r="K129" s="3">
        <v>36</v>
      </c>
      <c r="L129" s="3">
        <v>188</v>
      </c>
      <c r="M129" s="3">
        <v>369</v>
      </c>
      <c r="N129" s="3">
        <v>50.9</v>
      </c>
      <c r="O129" s="3">
        <v>2973</v>
      </c>
      <c r="P129" s="3">
        <v>8.1</v>
      </c>
      <c r="Q129" s="3">
        <v>8.1</v>
      </c>
      <c r="R129">
        <v>25</v>
      </c>
      <c r="S129">
        <v>11</v>
      </c>
      <c r="T129">
        <v>135</v>
      </c>
      <c r="U129">
        <v>127</v>
      </c>
      <c r="V129">
        <v>317</v>
      </c>
      <c r="W129">
        <v>6</v>
      </c>
    </row>
    <row r="130" spans="1:23" x14ac:dyDescent="0.2">
      <c r="A130">
        <v>72</v>
      </c>
      <c r="B130" s="4">
        <v>2005</v>
      </c>
      <c r="C130" s="4">
        <v>213</v>
      </c>
      <c r="D130" s="4" t="s">
        <v>94</v>
      </c>
      <c r="E130" s="4">
        <v>70.400000000000006</v>
      </c>
      <c r="F130">
        <v>1674</v>
      </c>
      <c r="G130">
        <v>20</v>
      </c>
      <c r="H130">
        <v>78</v>
      </c>
      <c r="I130" s="4">
        <v>1</v>
      </c>
      <c r="J130">
        <v>4</v>
      </c>
      <c r="K130" s="3">
        <v>49</v>
      </c>
      <c r="L130" s="3">
        <v>768</v>
      </c>
      <c r="M130" s="3">
        <v>1515</v>
      </c>
      <c r="N130" s="3">
        <v>50.7</v>
      </c>
      <c r="O130" s="3">
        <v>11249</v>
      </c>
      <c r="P130" s="3">
        <v>7.4</v>
      </c>
      <c r="Q130" s="3">
        <v>6.8</v>
      </c>
      <c r="R130">
        <v>79</v>
      </c>
      <c r="S130">
        <v>57</v>
      </c>
      <c r="T130">
        <v>122.7</v>
      </c>
      <c r="U130">
        <v>182</v>
      </c>
      <c r="V130">
        <v>-533</v>
      </c>
      <c r="W130">
        <v>8</v>
      </c>
    </row>
    <row r="131" spans="1:23" x14ac:dyDescent="0.2">
      <c r="A131">
        <v>117</v>
      </c>
      <c r="B131" s="4">
        <v>2002</v>
      </c>
      <c r="C131" s="4">
        <v>205</v>
      </c>
      <c r="D131" s="4" t="s">
        <v>139</v>
      </c>
      <c r="E131" s="4">
        <v>0</v>
      </c>
      <c r="F131">
        <v>0</v>
      </c>
      <c r="G131">
        <v>0</v>
      </c>
      <c r="H131">
        <v>0</v>
      </c>
      <c r="I131" s="4">
        <v>1</v>
      </c>
      <c r="J131">
        <v>4</v>
      </c>
      <c r="K131" s="3">
        <v>45</v>
      </c>
      <c r="L131" s="3">
        <v>365</v>
      </c>
      <c r="M131" s="3">
        <v>724</v>
      </c>
      <c r="N131" s="3">
        <v>50.4</v>
      </c>
      <c r="O131" s="3">
        <v>5558</v>
      </c>
      <c r="P131" s="3">
        <v>7.7</v>
      </c>
      <c r="Q131" s="3">
        <v>6.8</v>
      </c>
      <c r="R131">
        <v>33</v>
      </c>
      <c r="S131">
        <v>28</v>
      </c>
      <c r="T131">
        <v>122.2</v>
      </c>
      <c r="U131">
        <v>295</v>
      </c>
      <c r="V131">
        <v>608</v>
      </c>
      <c r="W131">
        <v>5</v>
      </c>
    </row>
    <row r="132" spans="1:23" x14ac:dyDescent="0.2">
      <c r="A132">
        <v>120</v>
      </c>
      <c r="B132" s="4">
        <v>2002</v>
      </c>
      <c r="C132" s="4">
        <v>235</v>
      </c>
      <c r="D132" s="8" t="s">
        <v>142</v>
      </c>
      <c r="E132" s="4">
        <v>0</v>
      </c>
      <c r="F132">
        <v>4</v>
      </c>
      <c r="G132">
        <v>0</v>
      </c>
      <c r="H132">
        <v>76</v>
      </c>
      <c r="I132" s="4">
        <v>1</v>
      </c>
      <c r="J132">
        <v>4</v>
      </c>
      <c r="K132" s="3">
        <v>37</v>
      </c>
      <c r="L132" s="3">
        <v>345</v>
      </c>
      <c r="M132" s="3">
        <v>695</v>
      </c>
      <c r="N132" s="3">
        <v>49.6</v>
      </c>
      <c r="O132" s="3">
        <v>4987</v>
      </c>
      <c r="P132" s="3">
        <v>7.2</v>
      </c>
      <c r="Q132" s="3">
        <v>5.7</v>
      </c>
      <c r="R132">
        <v>28</v>
      </c>
      <c r="S132">
        <v>35</v>
      </c>
      <c r="T132">
        <v>113.1</v>
      </c>
      <c r="U132">
        <v>348</v>
      </c>
      <c r="V132">
        <v>1249</v>
      </c>
      <c r="W132">
        <v>13</v>
      </c>
    </row>
    <row r="133" spans="1:23" x14ac:dyDescent="0.2">
      <c r="A133">
        <v>129</v>
      </c>
      <c r="B133" s="4">
        <v>2001</v>
      </c>
      <c r="C133" s="4">
        <v>149</v>
      </c>
      <c r="D133" s="4" t="s">
        <v>151</v>
      </c>
      <c r="E133" s="4">
        <v>55.1</v>
      </c>
      <c r="F133">
        <v>515</v>
      </c>
      <c r="G133">
        <v>3</v>
      </c>
      <c r="H133">
        <v>29</v>
      </c>
      <c r="I133" s="4">
        <v>1</v>
      </c>
      <c r="J133">
        <v>4</v>
      </c>
      <c r="K133" s="3">
        <v>35</v>
      </c>
      <c r="L133" s="3">
        <v>482</v>
      </c>
      <c r="M133" s="3">
        <v>974</v>
      </c>
      <c r="N133" s="3">
        <v>49.5</v>
      </c>
      <c r="O133" s="3">
        <v>6608</v>
      </c>
      <c r="P133" s="3">
        <v>6.8</v>
      </c>
      <c r="Q133" s="3">
        <v>5.2</v>
      </c>
      <c r="R133">
        <v>41</v>
      </c>
      <c r="S133">
        <v>52</v>
      </c>
      <c r="T133">
        <v>109.7</v>
      </c>
      <c r="U133">
        <v>214</v>
      </c>
      <c r="V133">
        <v>185</v>
      </c>
      <c r="W133">
        <v>8</v>
      </c>
    </row>
    <row r="134" spans="1:23" x14ac:dyDescent="0.2">
      <c r="A134">
        <v>131</v>
      </c>
      <c r="B134" s="4">
        <v>2001</v>
      </c>
      <c r="C134" s="4">
        <v>172</v>
      </c>
      <c r="D134" s="4" t="s">
        <v>153</v>
      </c>
      <c r="E134" s="4">
        <v>0</v>
      </c>
      <c r="F134">
        <v>0</v>
      </c>
      <c r="G134">
        <v>0</v>
      </c>
      <c r="H134">
        <v>0</v>
      </c>
      <c r="I134" s="4">
        <v>1</v>
      </c>
      <c r="J134">
        <v>2</v>
      </c>
      <c r="K134" s="3">
        <v>20</v>
      </c>
      <c r="L134" s="3">
        <v>307</v>
      </c>
      <c r="M134" s="3">
        <v>623</v>
      </c>
      <c r="N134" s="3">
        <v>49.3</v>
      </c>
      <c r="O134" s="3">
        <v>3951</v>
      </c>
      <c r="P134" s="3">
        <v>6.3</v>
      </c>
      <c r="Q134" s="3">
        <v>4.7</v>
      </c>
      <c r="R134">
        <v>24</v>
      </c>
      <c r="S134">
        <v>34</v>
      </c>
      <c r="T134">
        <v>104.3</v>
      </c>
      <c r="U134">
        <v>53</v>
      </c>
      <c r="V134">
        <v>-83</v>
      </c>
      <c r="W134">
        <v>0</v>
      </c>
    </row>
    <row r="135" spans="1:23" x14ac:dyDescent="0.2">
      <c r="A135">
        <v>95</v>
      </c>
      <c r="B135" s="4">
        <v>2003</v>
      </c>
      <c r="C135" s="4">
        <v>19</v>
      </c>
      <c r="D135" s="4" t="s">
        <v>117</v>
      </c>
      <c r="E135" s="4">
        <v>69.5</v>
      </c>
      <c r="F135">
        <v>1519</v>
      </c>
      <c r="G135">
        <v>20</v>
      </c>
      <c r="H135">
        <v>67</v>
      </c>
      <c r="I135" s="4">
        <v>1</v>
      </c>
      <c r="J135">
        <v>4</v>
      </c>
      <c r="K135" s="3">
        <v>43</v>
      </c>
      <c r="L135" s="3">
        <v>622</v>
      </c>
      <c r="M135" s="3">
        <v>1301</v>
      </c>
      <c r="N135" s="3">
        <v>47.8</v>
      </c>
      <c r="O135" s="3">
        <v>7980</v>
      </c>
      <c r="P135" s="3">
        <v>6.1</v>
      </c>
      <c r="Q135" s="3">
        <v>5.5</v>
      </c>
      <c r="R135">
        <v>64</v>
      </c>
      <c r="S135">
        <v>48</v>
      </c>
      <c r="T135">
        <v>108.2</v>
      </c>
      <c r="U135">
        <v>275</v>
      </c>
      <c r="V135">
        <v>-169</v>
      </c>
      <c r="W135">
        <v>6</v>
      </c>
    </row>
    <row r="136" spans="1:23" x14ac:dyDescent="0.2">
      <c r="A136">
        <v>121</v>
      </c>
      <c r="B136" s="4">
        <v>2002</v>
      </c>
      <c r="C136" s="4">
        <v>236</v>
      </c>
      <c r="D136" s="4" t="s">
        <v>143</v>
      </c>
      <c r="E136" s="4">
        <v>0</v>
      </c>
      <c r="F136">
        <v>0</v>
      </c>
      <c r="G136">
        <v>0</v>
      </c>
      <c r="H136">
        <v>0</v>
      </c>
      <c r="I136" s="4">
        <v>0</v>
      </c>
      <c r="J136">
        <v>1</v>
      </c>
      <c r="K136" s="3">
        <v>10</v>
      </c>
      <c r="L136" s="3">
        <v>12</v>
      </c>
      <c r="M136" s="3">
        <v>26</v>
      </c>
      <c r="N136" s="3">
        <v>46.2</v>
      </c>
      <c r="O136" s="3">
        <v>149</v>
      </c>
      <c r="P136" s="3">
        <v>5.7</v>
      </c>
      <c r="Q136" s="3">
        <v>5.5</v>
      </c>
      <c r="R136">
        <v>2</v>
      </c>
      <c r="S136">
        <v>1</v>
      </c>
      <c r="T136">
        <v>112</v>
      </c>
      <c r="U136">
        <v>5</v>
      </c>
      <c r="V136">
        <v>27</v>
      </c>
      <c r="W136">
        <v>0</v>
      </c>
    </row>
    <row r="137" spans="1:23" x14ac:dyDescent="0.2">
      <c r="A137">
        <v>115</v>
      </c>
      <c r="B137" s="4">
        <v>2002</v>
      </c>
      <c r="C137" s="4">
        <v>164</v>
      </c>
      <c r="D137" s="4" t="s">
        <v>137</v>
      </c>
      <c r="E137" s="4">
        <v>123.8</v>
      </c>
      <c r="F137">
        <v>48</v>
      </c>
      <c r="G137">
        <v>0</v>
      </c>
      <c r="H137">
        <v>7</v>
      </c>
      <c r="I137" s="4">
        <v>0</v>
      </c>
      <c r="J137">
        <v>3</v>
      </c>
      <c r="K137" s="3">
        <v>16</v>
      </c>
      <c r="L137" s="3">
        <v>35</v>
      </c>
      <c r="M137" s="3">
        <v>79</v>
      </c>
      <c r="N137" s="3">
        <v>44.3</v>
      </c>
      <c r="O137" s="3">
        <v>431</v>
      </c>
      <c r="P137" s="3">
        <v>5.5</v>
      </c>
      <c r="Q137" s="3">
        <v>3.2</v>
      </c>
      <c r="R137">
        <v>0</v>
      </c>
      <c r="S137">
        <v>4</v>
      </c>
      <c r="T137">
        <v>80</v>
      </c>
      <c r="U137">
        <v>16</v>
      </c>
      <c r="V137">
        <v>-65</v>
      </c>
      <c r="W137">
        <v>0</v>
      </c>
    </row>
    <row r="138" spans="1:23" x14ac:dyDescent="0.2">
      <c r="A138">
        <v>83</v>
      </c>
      <c r="B138" s="4">
        <v>2004</v>
      </c>
      <c r="C138" s="4">
        <v>185</v>
      </c>
      <c r="D138" s="4" t="s">
        <v>105</v>
      </c>
      <c r="E138" s="4">
        <v>0</v>
      </c>
      <c r="F138">
        <v>0</v>
      </c>
      <c r="G138">
        <v>0</v>
      </c>
      <c r="H138">
        <v>0</v>
      </c>
      <c r="I138" s="4">
        <v>0</v>
      </c>
      <c r="J138">
        <v>2</v>
      </c>
      <c r="K138" s="3">
        <v>9</v>
      </c>
      <c r="L138" s="3">
        <v>19</v>
      </c>
      <c r="M138" s="3">
        <v>43</v>
      </c>
      <c r="N138" s="3">
        <v>44.2</v>
      </c>
      <c r="O138" s="3">
        <v>299</v>
      </c>
      <c r="P138" s="3">
        <v>7</v>
      </c>
      <c r="Q138" s="3">
        <v>5.3</v>
      </c>
      <c r="R138">
        <v>1</v>
      </c>
      <c r="S138">
        <v>2</v>
      </c>
      <c r="T138">
        <v>101</v>
      </c>
      <c r="U138">
        <v>24</v>
      </c>
      <c r="V138">
        <v>83</v>
      </c>
      <c r="W138">
        <v>1</v>
      </c>
    </row>
    <row r="139" spans="1:23" x14ac:dyDescent="0.2">
      <c r="A139">
        <v>141</v>
      </c>
      <c r="B139" s="4">
        <v>2000</v>
      </c>
      <c r="C139" s="4">
        <v>205</v>
      </c>
      <c r="D139" s="4" t="s">
        <v>163</v>
      </c>
      <c r="E139" s="4">
        <v>0</v>
      </c>
      <c r="F139">
        <v>0</v>
      </c>
      <c r="G139">
        <v>0</v>
      </c>
      <c r="H139">
        <v>0</v>
      </c>
      <c r="I139" s="4">
        <v>0</v>
      </c>
      <c r="J139">
        <v>3</v>
      </c>
      <c r="K139" s="3">
        <v>7</v>
      </c>
      <c r="L139" s="3">
        <v>7</v>
      </c>
      <c r="M139" s="3">
        <v>16</v>
      </c>
      <c r="N139" s="3">
        <v>43.8</v>
      </c>
      <c r="O139" s="3">
        <v>133</v>
      </c>
      <c r="P139" s="3">
        <v>8.3000000000000007</v>
      </c>
      <c r="Q139" s="3">
        <v>8.3000000000000007</v>
      </c>
      <c r="R139">
        <v>0</v>
      </c>
      <c r="S139">
        <v>0</v>
      </c>
      <c r="T139">
        <v>113.6</v>
      </c>
      <c r="U139">
        <v>15</v>
      </c>
      <c r="V139">
        <v>4</v>
      </c>
      <c r="W139">
        <v>0</v>
      </c>
    </row>
    <row r="140" spans="1:23" x14ac:dyDescent="0.2">
      <c r="A140">
        <v>138</v>
      </c>
      <c r="B140" s="4">
        <v>2000</v>
      </c>
      <c r="C140" s="4">
        <v>183</v>
      </c>
      <c r="D140" s="4" t="s">
        <v>160</v>
      </c>
      <c r="E140" s="4">
        <v>39.5</v>
      </c>
      <c r="F140">
        <v>152</v>
      </c>
      <c r="G140">
        <v>0</v>
      </c>
      <c r="H140">
        <v>10</v>
      </c>
      <c r="I140" s="4">
        <v>1</v>
      </c>
      <c r="J140">
        <v>1</v>
      </c>
      <c r="K140" s="3">
        <v>2</v>
      </c>
      <c r="L140" s="3">
        <v>0</v>
      </c>
      <c r="M140" s="3">
        <v>1</v>
      </c>
      <c r="N140" s="3">
        <v>0</v>
      </c>
      <c r="O140" s="3">
        <v>0</v>
      </c>
      <c r="P140" s="3">
        <v>0</v>
      </c>
      <c r="Q140" s="3">
        <v>-45</v>
      </c>
      <c r="R140">
        <v>0</v>
      </c>
      <c r="S140">
        <v>1</v>
      </c>
      <c r="T140">
        <v>-200</v>
      </c>
      <c r="U140">
        <v>3</v>
      </c>
      <c r="V140">
        <v>8</v>
      </c>
      <c r="W140">
        <v>0</v>
      </c>
    </row>
    <row r="141" spans="1:23" x14ac:dyDescent="0.2">
      <c r="A141">
        <v>24</v>
      </c>
      <c r="B141" s="4">
        <v>2009</v>
      </c>
      <c r="C141" s="4">
        <v>196</v>
      </c>
      <c r="D141" s="4" t="s">
        <v>46</v>
      </c>
      <c r="E141" s="4">
        <v>49.9</v>
      </c>
      <c r="F141" s="4">
        <v>119</v>
      </c>
      <c r="G141" s="4">
        <v>0</v>
      </c>
      <c r="H141" s="4">
        <v>4</v>
      </c>
      <c r="I141" s="4">
        <v>0</v>
      </c>
      <c r="K141" s="3"/>
      <c r="L141" s="3"/>
      <c r="M141" s="3"/>
      <c r="N141" s="3"/>
      <c r="O141" s="3"/>
      <c r="P141" s="3"/>
      <c r="Q141" s="3"/>
    </row>
    <row r="142" spans="1:23" x14ac:dyDescent="0.2">
      <c r="A142">
        <v>49</v>
      </c>
      <c r="B142" s="4">
        <v>2007</v>
      </c>
      <c r="C142" s="4">
        <v>217</v>
      </c>
      <c r="D142" s="4" t="s">
        <v>71</v>
      </c>
      <c r="E142" s="4">
        <v>72.5</v>
      </c>
      <c r="F142">
        <v>509</v>
      </c>
      <c r="G142" s="4">
        <v>1</v>
      </c>
      <c r="H142">
        <v>29</v>
      </c>
      <c r="I142" s="4">
        <v>0</v>
      </c>
      <c r="J142">
        <v>4</v>
      </c>
      <c r="K142" s="3">
        <v>44</v>
      </c>
      <c r="L142" s="3">
        <v>486</v>
      </c>
      <c r="M142" s="3">
        <v>879</v>
      </c>
      <c r="N142" s="3"/>
      <c r="O142" s="3">
        <v>6598</v>
      </c>
      <c r="P142" s="3"/>
      <c r="Q142" s="3"/>
      <c r="R142">
        <v>53</v>
      </c>
      <c r="S142">
        <v>25</v>
      </c>
      <c r="U142">
        <v>346</v>
      </c>
      <c r="V142">
        <v>1626</v>
      </c>
      <c r="W142">
        <v>13</v>
      </c>
    </row>
    <row r="143" spans="1:23" x14ac:dyDescent="0.2">
      <c r="A143">
        <v>116</v>
      </c>
      <c r="B143" s="4">
        <v>2002</v>
      </c>
      <c r="C143" s="4">
        <v>186</v>
      </c>
      <c r="D143" s="8" t="s">
        <v>138</v>
      </c>
      <c r="E143" s="4">
        <v>69.900000000000006</v>
      </c>
      <c r="F143">
        <v>257</v>
      </c>
      <c r="G143">
        <v>2</v>
      </c>
      <c r="H143">
        <v>17</v>
      </c>
      <c r="I143" s="4">
        <v>0</v>
      </c>
      <c r="K143" s="3"/>
      <c r="L143" s="3"/>
      <c r="M143" s="3"/>
      <c r="N143" s="3"/>
      <c r="O143" s="3"/>
      <c r="P143" s="3"/>
      <c r="Q143" s="3"/>
    </row>
    <row r="144" spans="1:23" x14ac:dyDescent="0.2">
      <c r="A144">
        <v>118</v>
      </c>
      <c r="B144" s="4">
        <v>2002</v>
      </c>
      <c r="C144" s="4">
        <v>216</v>
      </c>
      <c r="D144" s="8" t="s">
        <v>140</v>
      </c>
      <c r="E144" s="4">
        <v>0</v>
      </c>
      <c r="F144">
        <v>0</v>
      </c>
      <c r="G144">
        <v>0</v>
      </c>
      <c r="H144">
        <v>0</v>
      </c>
      <c r="I144" s="4">
        <v>0</v>
      </c>
      <c r="K144" s="3"/>
      <c r="L144" s="3"/>
      <c r="M144" s="3"/>
      <c r="N144" s="3"/>
      <c r="O144" s="3"/>
      <c r="P144" s="3"/>
      <c r="Q144" s="3"/>
    </row>
    <row r="145" spans="1:18" x14ac:dyDescent="0.2">
      <c r="A145">
        <v>134</v>
      </c>
      <c r="B145" s="4">
        <v>2000</v>
      </c>
      <c r="C145" s="4">
        <v>65</v>
      </c>
      <c r="D145" s="8" t="s">
        <v>156</v>
      </c>
      <c r="E145" s="4">
        <v>0</v>
      </c>
      <c r="F145">
        <v>0</v>
      </c>
      <c r="G145">
        <v>0</v>
      </c>
      <c r="H145">
        <v>0</v>
      </c>
      <c r="I145" s="4">
        <v>0</v>
      </c>
      <c r="J145">
        <v>4</v>
      </c>
      <c r="K145" s="3"/>
      <c r="L145" s="3">
        <v>764</v>
      </c>
      <c r="M145" s="3"/>
      <c r="N145" s="3"/>
      <c r="O145" s="3">
        <v>9371</v>
      </c>
      <c r="P145" s="3"/>
      <c r="Q145" s="3"/>
      <c r="R145">
        <v>71</v>
      </c>
    </row>
  </sheetData>
  <sortState xmlns:xlrd2="http://schemas.microsoft.com/office/spreadsheetml/2017/richdata2" ref="A2:W145">
    <sortCondition descending="1" ref="N1:N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Yin-Wei Hardy</dc:creator>
  <cp:keywords/>
  <dc:description/>
  <cp:lastModifiedBy>Colin Yin-Wei Hardy</cp:lastModifiedBy>
  <cp:revision/>
  <dcterms:created xsi:type="dcterms:W3CDTF">2021-04-26T21:07:04Z</dcterms:created>
  <dcterms:modified xsi:type="dcterms:W3CDTF">2021-05-18T02:39:11Z</dcterms:modified>
  <cp:category/>
  <cp:contentStatus/>
</cp:coreProperties>
</file>