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I:\UNIVERSITY\ΔΙΠΛΩΜΑΤΙΚΗ\Implementations\"/>
    </mc:Choice>
  </mc:AlternateContent>
  <xr:revisionPtr revIDLastSave="0" documentId="13_ncr:1_{02912F5E-0130-4D35-BA39-C83AFF04BA50}" xr6:coauthVersionLast="45" xr6:coauthVersionMax="45" xr10:uidLastSave="{00000000-0000-0000-0000-000000000000}"/>
  <bookViews>
    <workbookView xWindow="-120" yWindow="-120" windowWidth="29040" windowHeight="15840" tabRatio="500" activeTab="5" xr2:uid="{00000000-000D-0000-FFFF-FFFF00000000}"/>
  </bookViews>
  <sheets>
    <sheet name="Sheet1" sheetId="1" r:id="rId1"/>
    <sheet name="n-grams" sheetId="2" r:id="rId2"/>
    <sheet name="Final Sequence-based" sheetId="3" r:id="rId3"/>
    <sheet name="Sheet2" sheetId="4" r:id="rId4"/>
    <sheet name="Final Word-based" sheetId="5" r:id="rId5"/>
    <sheet name="Hotfix Artificial" sheetId="6" r:id="rId6"/>
    <sheet name="Showcasing the Probability on I" sheetId="7" r:id="rId7"/>
    <sheet name="Completely wrong but interestin" sheetId="8" r:id="rId8"/>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52" i="2" l="1"/>
  <c r="G52" i="2"/>
  <c r="H51" i="2"/>
  <c r="G51" i="2"/>
  <c r="H50" i="2"/>
  <c r="G50" i="2"/>
  <c r="H49" i="2"/>
  <c r="G49" i="2"/>
  <c r="H48" i="2"/>
  <c r="G48" i="2"/>
  <c r="H47" i="2"/>
  <c r="G47" i="2"/>
  <c r="H46" i="2"/>
  <c r="G46" i="2"/>
  <c r="H45" i="2"/>
  <c r="G45" i="2"/>
  <c r="H44" i="2"/>
  <c r="G44" i="2"/>
  <c r="H43" i="2"/>
  <c r="G43" i="2"/>
  <c r="H42" i="2"/>
  <c r="G42" i="2"/>
  <c r="H41" i="2"/>
  <c r="G41" i="2"/>
  <c r="H40" i="2"/>
  <c r="G40" i="2"/>
  <c r="H37" i="2"/>
  <c r="G37" i="2"/>
  <c r="H36" i="2"/>
  <c r="G36" i="2"/>
  <c r="H35" i="2"/>
  <c r="G35" i="2"/>
  <c r="H34" i="2"/>
  <c r="G34" i="2"/>
  <c r="H33" i="2"/>
  <c r="G33" i="2"/>
  <c r="H29" i="2"/>
  <c r="G29" i="2"/>
  <c r="H28" i="2"/>
  <c r="G28" i="2"/>
  <c r="H27" i="2"/>
  <c r="G27" i="2"/>
  <c r="H25" i="2"/>
  <c r="G25" i="2"/>
  <c r="H24" i="2"/>
  <c r="G24" i="2"/>
  <c r="H23" i="2"/>
  <c r="G23" i="2"/>
  <c r="H22" i="2"/>
  <c r="G22" i="2"/>
  <c r="H21" i="2"/>
  <c r="G21" i="2"/>
  <c r="H20" i="2"/>
  <c r="G20" i="2"/>
  <c r="H19" i="2"/>
  <c r="G19" i="2"/>
  <c r="H15" i="2"/>
  <c r="G15" i="2"/>
  <c r="H14" i="2"/>
  <c r="G14" i="2"/>
  <c r="H13" i="2"/>
  <c r="G13" i="2"/>
  <c r="H12" i="2"/>
  <c r="G12" i="2"/>
  <c r="H11" i="2"/>
  <c r="G11" i="2"/>
  <c r="H10" i="2"/>
  <c r="G10" i="2"/>
  <c r="H9" i="2"/>
  <c r="G9" i="2"/>
  <c r="H8" i="2"/>
  <c r="G8" i="2"/>
  <c r="H7" i="2"/>
  <c r="G7" i="2"/>
  <c r="H6" i="2"/>
  <c r="G6" i="2"/>
  <c r="H5" i="2"/>
  <c r="G5" i="2"/>
  <c r="F58" i="1"/>
</calcChain>
</file>

<file path=xl/sharedStrings.xml><?xml version="1.0" encoding="utf-8"?>
<sst xmlns="http://schemas.openxmlformats.org/spreadsheetml/2006/main" count="1338" uniqueCount="463">
  <si>
    <t>5-fold</t>
  </si>
  <si>
    <t>General Settings</t>
  </si>
  <si>
    <t>n-gram Settings</t>
  </si>
  <si>
    <t>Training</t>
  </si>
  <si>
    <t>Training/Evaluation</t>
  </si>
  <si>
    <t>METRICS</t>
  </si>
  <si>
    <t>Model</t>
  </si>
  <si>
    <t>Labels Used</t>
  </si>
  <si>
    <t>Architecture</t>
  </si>
  <si>
    <t>Baseline Framework – Algorithm</t>
  </si>
  <si>
    <t>n-gram</t>
  </si>
  <si>
    <t>Target</t>
  </si>
  <si>
    <t>Prev_Flag</t>
  </si>
  <si>
    <t>Dummy_Flag</t>
  </si>
  <si>
    <t>High-Order</t>
  </si>
  <si>
    <t>Smoothing Trans</t>
  </si>
  <si>
    <t>Smoothing Obs</t>
  </si>
  <si>
    <t>Algorithm</t>
  </si>
  <si>
    <t>Avg F1-score</t>
  </si>
  <si>
    <t>Avg Accuracy</t>
  </si>
  <si>
    <t>Max F1-score</t>
  </si>
  <si>
    <t>Max Accuracy</t>
  </si>
  <si>
    <t>General Mixture Model HMM</t>
  </si>
  <si>
    <t>All 4</t>
  </si>
  <si>
    <t>A</t>
  </si>
  <si>
    <t>Pomegranate – Baum-Welch 1 iter</t>
  </si>
  <si>
    <t>off</t>
  </si>
  <si>
    <t>BW / MAP</t>
  </si>
  <si>
    <t>smoothing</t>
  </si>
  <si>
    <t>0.1, 0.5, 0.9</t>
  </si>
  <si>
    <t>&gt;&gt;</t>
  </si>
  <si>
    <t>viterbi</t>
  </si>
  <si>
    <t>Viterbi / MAP</t>
  </si>
  <si>
    <t>BW / Viterbi</t>
  </si>
  <si>
    <t>hohmm</t>
  </si>
  <si>
    <t>HOHMM – Labeled</t>
  </si>
  <si>
    <t>Labeled / Viterbi</t>
  </si>
  <si>
    <t>only smoothing factor that improves</t>
  </si>
  <si>
    <t>architecture change</t>
  </si>
  <si>
    <t>B</t>
  </si>
  <si>
    <t>BW / Forward</t>
  </si>
  <si>
    <t>Viterbi / Forward</t>
  </si>
  <si>
    <t>Labeled / Forward</t>
  </si>
  <si>
    <t>some tests with 3 labels</t>
  </si>
  <si>
    <t>State-emission HMM</t>
  </si>
  <si>
    <t>consistent results</t>
  </si>
  <si>
    <t>smoothing does nothing</t>
  </si>
  <si>
    <t>literal proof that our system works, on General Mixture Model the sequences of the test are literally the ground truth</t>
  </si>
  <si>
    <t>Labeled / Formula</t>
  </si>
  <si>
    <t>BW / Formula</t>
  </si>
  <si>
    <t>Baselines</t>
  </si>
  <si>
    <t>Features</t>
  </si>
  <si>
    <t>results are different each run</t>
  </si>
  <si>
    <t>Naive Bayes</t>
  </si>
  <si>
    <t>words</t>
  </si>
  <si>
    <t>SVM Linear Kernel</t>
  </si>
  <si>
    <t>Decision Tree</t>
  </si>
  <si>
    <t>sentence labels</t>
  </si>
  <si>
    <t>words + sentence labels</t>
  </si>
  <si>
    <t>Extra – Gini importance given by decision tree</t>
  </si>
  <si>
    <t>neg</t>
  </si>
  <si>
    <t>neu</t>
  </si>
  <si>
    <t>pos</t>
  </si>
  <si>
    <t>text</t>
  </si>
  <si>
    <t>we note that "pos" and "neg" are very high importance; this confirms that the classifier/experiment is working correctly</t>
  </si>
  <si>
    <t>Extra – Time Complexity</t>
  </si>
  <si>
    <t>REFERENCE</t>
  </si>
  <si>
    <t>n-grams</t>
  </si>
  <si>
    <t>obs</t>
  </si>
  <si>
    <t>I go to the stable 2-gram and attempt to turn a flag, it’s better</t>
  </si>
  <si>
    <t>do it to 3-gram, it gets worse but better than original</t>
  </si>
  <si>
    <t>I go to the stable 2-gram and attempt to turn a flag, it’s worse</t>
  </si>
  <si>
    <t>do it to 3-gram, better</t>
  </si>
  <si>
    <t>I go to the stable 2-gram and attempt to turn both flags, it’s best</t>
  </si>
  <si>
    <t>states</t>
  </si>
  <si>
    <t>both</t>
  </si>
  <si>
    <t>and keeps dropping</t>
  </si>
  <si>
    <t>I go to the stable 2-gram and attempt to turn both flags, it’s the same</t>
  </si>
  <si>
    <t>try some with architecture B</t>
  </si>
  <si>
    <t>it’s better overall</t>
  </si>
  <si>
    <t>hohmm yields the same results</t>
  </si>
  <si>
    <t>I go to the stable 2-gram and attempt to turn a flag, results are same as original</t>
  </si>
  <si>
    <t>REFERENCE architecture change</t>
  </si>
  <si>
    <t>n-grams make it worse but improve the ‘best’ metrics</t>
  </si>
  <si>
    <t>n-grams make it worse</t>
  </si>
  <si>
    <t>higher-order</t>
  </si>
  <si>
    <r>
      <rPr>
        <sz val="11"/>
        <color rgb="FF000000"/>
        <rFont val="Liberation Sans1"/>
        <charset val="161"/>
      </rPr>
      <t>2</t>
    </r>
    <r>
      <rPr>
        <vertAlign val="superscript"/>
        <sz val="11"/>
        <color rgb="FF000000"/>
        <rFont val="Liberation Sans1"/>
        <charset val="161"/>
      </rPr>
      <t>nd</t>
    </r>
    <r>
      <rPr>
        <sz val="11"/>
        <color rgb="FF000000"/>
        <rFont val="Liberation Sans1"/>
        <charset val="161"/>
      </rPr>
      <t xml:space="preserve"> order</t>
    </r>
  </si>
  <si>
    <t>smoothing, only big values make a difference</t>
  </si>
  <si>
    <t>smoothing, even bigger values do not improve</t>
  </si>
  <si>
    <t>higher-orders make it even worse</t>
  </si>
  <si>
    <t>smoothing makes the higher-order better</t>
  </si>
  <si>
    <t>higher-orders bringing better results</t>
  </si>
  <si>
    <r>
      <rPr>
        <sz val="11"/>
        <color rgb="FF000000"/>
        <rFont val="Liberation Sans1"/>
        <charset val="161"/>
      </rPr>
      <t>3</t>
    </r>
    <r>
      <rPr>
        <vertAlign val="superscript"/>
        <sz val="11"/>
        <color rgb="FF000000"/>
        <rFont val="Liberation Sans1"/>
        <charset val="161"/>
      </rPr>
      <t>rd</t>
    </r>
    <r>
      <rPr>
        <sz val="11"/>
        <color rgb="FF000000"/>
        <rFont val="Liberation Sans1"/>
        <charset val="161"/>
      </rPr>
      <t xml:space="preserve"> order</t>
    </r>
  </si>
  <si>
    <t>note: either pick “both” or “states” with dummy_flag on</t>
  </si>
  <si>
    <t>First of All Some Baselines</t>
  </si>
  <si>
    <t>Finegrained F1-score avg</t>
  </si>
  <si>
    <t>Finegrained F1-score max</t>
  </si>
  <si>
    <t>Finegrained Accuracy max</t>
  </si>
  <si>
    <t>SPOTsent F1 avg</t>
  </si>
  <si>
    <t>SPOTsent F1 max</t>
  </si>
  <si>
    <t>SPOTedus F1 avg</t>
  </si>
  <si>
    <t>SPOTedus F1 max</t>
  </si>
  <si>
    <t>TOBD F1 avg</t>
  </si>
  <si>
    <t>TOBD F1 max</t>
  </si>
  <si>
    <t>Small dataset, short sequences, skip it</t>
  </si>
  <si>
    <t>Maximum Entropy</t>
  </si>
  <si>
    <t>General Mixture Baum-Welch HMM – Architecture A</t>
  </si>
  <si>
    <t>General Mixture HMM Labeled – Architecture A</t>
  </si>
  <si>
    <t>State-emission HMM Baum-Welch – Architecture A</t>
  </si>
  <si>
    <t>State-emission HMM Labeled – Architecture A</t>
  </si>
  <si>
    <t>2-gram HMM Any – Architecture A</t>
  </si>
  <si>
    <t>3-gram HMM Any – Architecture A</t>
  </si>
  <si>
    <t>State-emission HMM Baum-Welch – Architecture B</t>
  </si>
  <si>
    <t>State-emission HMM Labeled – Architecture B</t>
  </si>
  <si>
    <t>State-emission HMM Second-Order – Architecture B</t>
  </si>
  <si>
    <t>2-gram HMM Any – Architecture B</t>
  </si>
  <si>
    <t>3-gram HMM Any – Architecture B</t>
  </si>
  <si>
    <t>k-NN (40)</t>
  </si>
  <si>
    <t>Random Forest</t>
  </si>
  <si>
    <t>Table: Experimental Results using 5-fold cross validation – same number of features as states used</t>
  </si>
  <si>
    <t>Table: Experimental Results using 5-fold cross validation – 4 label features used</t>
  </si>
  <si>
    <t>A comparison of different Training (1) and Prediction (2) approaches and algorithms</t>
  </si>
  <si>
    <t>State-emission HMM Baum-Welch (1) MAP (2) – Architecture A</t>
  </si>
  <si>
    <t>State-emission HMM Baum-Welch (1) Forward (2) – Architecture B</t>
  </si>
  <si>
    <t>State-emission HMM Baum-Welch (1) Formula (2) – Architecture B</t>
  </si>
  <si>
    <t>State-emission HMM Viterbi (1) MAP (2) – Architecture A</t>
  </si>
  <si>
    <t>State-emission HMM Viterbi (1) Formula (2) – Architecture B</t>
  </si>
  <si>
    <t>State-emission HMM Labeled (1) Viterbi (2) – Architecture A</t>
  </si>
  <si>
    <t>State-emission HMM Labeled (1) Formula (2) – Architecture B</t>
  </si>
  <si>
    <t>of  finegrained</t>
  </si>
  <si>
    <t>A comparison of n-grams, all label features used. We utilize the log probability scores of our algorithms since we also want to evaluate an Ensemble; this leads to some very small inconsistencies in terms of % compared to other tables with the same settings.</t>
  </si>
  <si>
    <t>Accuracy Avg</t>
  </si>
  <si>
    <t>(Note: It’s General Mixture HMM, BW/MAP Architecture A, a perfect way to isolate the performance of observations)</t>
  </si>
  <si>
    <t>1-gram</t>
  </si>
  <si>
    <t>2-gram</t>
  </si>
  <si>
    <t>3-gram</t>
  </si>
  <si>
    <t>4-gram</t>
  </si>
  <si>
    <t>5-gram</t>
  </si>
  <si>
    <t>6-gram</t>
  </si>
  <si>
    <t>7-gram</t>
  </si>
  <si>
    <t>8-gram</t>
  </si>
  <si>
    <t>Turn flags on</t>
  </si>
  <si>
    <t>baseline</t>
  </si>
  <si>
    <t>true false</t>
  </si>
  <si>
    <t>false true</t>
  </si>
  <si>
    <t>true true</t>
  </si>
  <si>
    <t>Ensemble of 1,2 and 3</t>
  </si>
  <si>
    <t>unweighted</t>
  </si>
  <si>
    <t>sum</t>
  </si>
  <si>
    <t>product</t>
  </si>
  <si>
    <t>weighted (0.45, 0.35, 0.20)</t>
  </si>
  <si>
    <t>weighted (0.2, 0.4, 0.4)</t>
  </si>
  <si>
    <t>weighted (0.35, 0.45, 0.20)</t>
  </si>
  <si>
    <t>weighted (0.4, 0.3, 0.3)</t>
  </si>
  <si>
    <t>weighted (0.10, 0.40, 0.50)</t>
  </si>
  <si>
    <t>borda</t>
  </si>
  <si>
    <t>A comparison of high-order HMMs, same number of features as states used. We utilize the log probability scores of our algorithms since we also want to evaluate an Ensemble; this leads to some very small inconsistencies in terms of % compared to other tables. Smoothing on obs is only useful on small datasets.</t>
  </si>
  <si>
    <t>Smoothing</t>
  </si>
  <si>
    <t>baseline (Pome, BW/Formula, Architecture B)</t>
  </si>
  <si>
    <t>Second-order State-emission HMM</t>
  </si>
  <si>
    <t>Third-order State-emission HMM</t>
  </si>
  <si>
    <t>0.2 just obs</t>
  </si>
  <si>
    <t>Second-order Classic HMM (DUMMY TRUE)</t>
  </si>
  <si>
    <t>DUMMY FALSE</t>
  </si>
  <si>
    <t>Third-order Classic HMM (DUMMY TRUE)</t>
  </si>
  <si>
    <t>Not with log probability score, normal run</t>
  </si>
  <si>
    <t>79.599 + .1</t>
  </si>
  <si>
    <t>72.126 + .1</t>
  </si>
  <si>
    <t>79.27 + .1</t>
  </si>
  <si>
    <t>65.486 + .1</t>
  </si>
  <si>
    <t>65.856 + .1</t>
  </si>
  <si>
    <t>78.903 + .1</t>
  </si>
  <si>
    <t>Fourth-order State-emission HMM</t>
  </si>
  <si>
    <t>can’t run</t>
  </si>
  <si>
    <t>74.241 + .1</t>
  </si>
  <si>
    <t>Fifth-order State-emission HMM</t>
  </si>
  <si>
    <t>Ensemble of the above model1, model2 and model5</t>
  </si>
  <si>
    <t>extra – weighted (0.0, 0.45, 0.55)</t>
  </si>
  <si>
    <t>extra – weighted (0.0, 0.55, 0.45)</t>
  </si>
  <si>
    <r>
      <rPr>
        <b/>
        <sz val="11"/>
        <color rgb="FF000000"/>
        <rFont val="Liberation Sans1"/>
        <charset val="161"/>
      </rPr>
      <t>All feature labels used.</t>
    </r>
    <r>
      <rPr>
        <sz val="11"/>
        <color rgb="FF000000"/>
        <rFont val="Liberation Sans1"/>
        <charset val="161"/>
      </rPr>
      <t xml:space="preserve"> The reason I do this seperate experiment is because on the previous one, n-grams where also used on the observations by nature of State-emission HMM. On big datasets, the performance is high by default, while on smaller ones we require smoothing.</t>
    </r>
  </si>
  <si>
    <t>baseline (Hohmm, Labeled/Forward, Architecture B)</t>
  </si>
  <si>
    <t>Second-order hohmm</t>
  </si>
  <si>
    <t>recovering the performance via smoothing</t>
  </si>
  <si>
    <t>Third-order hohmm</t>
  </si>
  <si>
    <t>Ensemble of the above model1, model4 and model6</t>
  </si>
  <si>
    <t>Explained variance</t>
  </si>
  <si>
    <t>Movie Review Subjectivity avg</t>
  </si>
  <si>
    <t>Movie Review Subjectivity accuracy avg</t>
  </si>
  <si>
    <t>(df, mode="spherical", n_components=300, cosine_sim_flag=False, cluster_count=60)</t>
  </si>
  <si>
    <t>out-of-vocabulary new observations 891.1 observations.  'formula' encountered a problem, on an average of: 12.1 instances.</t>
  </si>
  <si>
    <t>(df, mode="matlab", n_components=300, cosine_sim_flag=False, cluster_count=60)</t>
  </si>
  <si>
    <t>attempt to use my own tokenizer</t>
  </si>
  <si>
    <t>out-of-vocabulary new observations 942.4 observations.  'formula' encountered a problem, on an average of: 5.8 instances.</t>
  </si>
  <si>
    <t>(df, mode="classic", n_components=300, cosine_sim_flag=False, cluster_count=60)</t>
  </si>
  <si>
    <t>(df, mode="spherical", n_components=10, cosine_sim_flag=False, cluster_count=60)</t>
  </si>
  <si>
    <t>(df, mode="spherical", n_components=900, cosine_sim_flag=False, cluster_count=60)</t>
  </si>
  <si>
    <t>(df, mode="spherical", n_components=300, cosine_sim_flag=False, cluster_count=120)</t>
  </si>
  <si>
    <t>(df, mode="spherical", n_components=300, cosine_sim_flag=False, cluster_count=400)</t>
  </si>
  <si>
    <t>(df, mode="spherical", n_components=300, cosine_sim_flag=False, cluster_count=80)</t>
  </si>
  <si>
    <t>once failed and gave 60% accuracy</t>
  </si>
  <si>
    <t>(df, mode="matlab", n_components=300, cosine_sim_flag=False, cluster_count=80)</t>
  </si>
  <si>
    <t>(df, mode="spherical", n_components=300, cosine_sim_flag=True, cluster_count=60)</t>
  </si>
  <si>
    <t>(df, mode="matlab", n_components=300, cosine_sim_flag=True, cluster_count=60)</t>
  </si>
  <si>
    <t>(df, mode="matlab", n_components=700, cosine_sim_flag=False, cluster_count=60)</t>
  </si>
  <si>
    <t>(df, mode="matlab", n_components=700, cosine_sim_flag=True, cluster_count=60)</t>
  </si>
  <si>
    <t>IMDb</t>
  </si>
  <si>
    <t>(df, mode="matlab", n_components=1000, cosine_sim_flag=False, cluster_count=60)</t>
  </si>
  <si>
    <t>~40</t>
  </si>
  <si>
    <t>Movie Review Polarity</t>
  </si>
  <si>
    <t>default</t>
  </si>
  <si>
    <t>2000 features</t>
  </si>
  <si>
    <t>lemmatize</t>
  </si>
  <si>
    <t>3000 features</t>
  </si>
  <si>
    <t>1500 features</t>
  </si>
  <si>
    <t>1000 features</t>
  </si>
  <si>
    <t>only sentiment words are processed</t>
  </si>
  <si>
    <t>too slow</t>
  </si>
  <si>
    <t>all remaining words are “neu”</t>
  </si>
  <si>
    <t>default + more words tagged as “pos/neg”</t>
  </si>
  <si>
    <t>identify “neu” words in vocab and tag them</t>
  </si>
  <si>
    <t>actually improves performance</t>
  </si>
  <si>
    <t>majority vote between 2 tools and Naive Bayes increases performance</t>
  </si>
  <si>
    <t>10-fold</t>
  </si>
  <si>
    <t>What is the minimum observation prob, to be used for formula magic</t>
  </si>
  <si>
    <t>not 10-fold, it comes with predetermined split</t>
  </si>
  <si>
    <t>Parameters</t>
  </si>
  <si>
    <t>{d=700 ,variance=50.8,cluster_count=60, matlab}</t>
  </si>
  <si>
    <t>{d=700 ,variance=53.2,cluster_count=60, matlab}</t>
  </si>
  <si>
    <t>{d=1000 ,variance=~40,cluster_count=60, matlab}</t>
  </si>
  <si>
    <t>Approach</t>
  </si>
  <si>
    <t>Movie Review Subjectivity max</t>
  </si>
  <si>
    <t>Movie Review Polarity Dataset avg</t>
  </si>
  <si>
    <t>Movie Review Polarity Dataset max</t>
  </si>
  <si>
    <t>SST</t>
  </si>
  <si>
    <t>..</t>
  </si>
  <si>
    <t>…</t>
  </si>
  <si>
    <t>Classic HMM Baum-Welch – Architecture B</t>
  </si>
  <si>
    <t>Clustering</t>
  </si>
  <si>
    <t>magic smoothing 0.0005</t>
  </si>
  <si>
    <t>Classic HMM Labeled– Architecture B</t>
  </si>
  <si>
    <t>magic smoothing 0.0005 + trans smoothing 0.09</t>
  </si>
  <si>
    <t>76.173 / 76.193</t>
  </si>
  <si>
    <t>72.882 (pome)</t>
  </si>
  <si>
    <t>magic smoothing 0.0005 + trans smoothing 1.5</t>
  </si>
  <si>
    <t>2-gram HMM Baum-Welch – Architecture B (DUMMY ON)</t>
  </si>
  <si>
    <t>crashed</t>
  </si>
  <si>
    <t>Weighted Ensemble of 2 Best HMMs</t>
  </si>
  <si>
    <t>the “Artificial” experiments have inflated results because generating labels 10 times, for each training set (fold), is a bit time consuming; labels are generated once while utilizing the golden truth labels of the entire dataset</t>
  </si>
  <si>
    <t>at a later time we can modify the code and run the generation properly</t>
  </si>
  <si>
    <r>
      <rPr>
        <sz val="11"/>
        <color rgb="FF000000"/>
        <rFont val="Liberation Sans1"/>
        <charset val="161"/>
      </rPr>
      <t>labeling words outside the vocabulary with 3</t>
    </r>
    <r>
      <rPr>
        <vertAlign val="superscript"/>
        <sz val="11"/>
        <color rgb="FF000000"/>
        <rFont val="Liberation Sans1"/>
        <charset val="161"/>
      </rPr>
      <t>rd</t>
    </r>
    <r>
      <rPr>
        <sz val="11"/>
        <color rgb="FF000000"/>
        <rFont val="Liberation Sans1"/>
        <charset val="161"/>
      </rPr>
      <t xml:space="preserve"> party tools will decrease performance since dimensionality is increased</t>
    </r>
  </si>
  <si>
    <t>Artificial</t>
  </si>
  <si>
    <t>magic smoothing 0.0001</t>
  </si>
  <si>
    <t>Classic HMM Labeled – Architecture B</t>
  </si>
  <si>
    <t>High-Order Baseline (Forward algorithm)</t>
  </si>
  <si>
    <t>Classic HMM Second-Order – Architecture B</t>
  </si>
  <si>
    <t>Classic HMM Third-Order – Architecture B</t>
  </si>
  <si>
    <t>85.899 (pome instead of hohmm, dummy false)</t>
  </si>
  <si>
    <t>KNN</t>
  </si>
  <si>
    <t>87.828 (100-nn)</t>
  </si>
  <si>
    <t>72.388 (100-nn)</t>
  </si>
  <si>
    <t>77.499 (150-nn)</t>
  </si>
  <si>
    <t>(njobs -1) Classic HMM Baum-Welch (1) Forward (2) – Architecture B</t>
  </si>
  <si>
    <t>(njobs -1) Classic HMM Baum-Welch (1) Formula (2) – Architecture B</t>
  </si>
  <si>
    <t>(njobs -1) Classic HMM Viterbi (1) Formula (2) – Architecture B</t>
  </si>
  <si>
    <t>Classic HMM Labeled (1) Forward (2) – Architecture B</t>
  </si>
  <si>
    <t>Classic HMM Labeled (1) Formula (2) – Architecture B</t>
  </si>
  <si>
    <t>+smoothing 0.06</t>
  </si>
  <si>
    <t>+smoothing 0.09</t>
  </si>
  <si>
    <t>+smoothing 0.2</t>
  </si>
  <si>
    <t>+smoothing 0.9</t>
  </si>
  <si>
    <t>+smoothing 1.5</t>
  </si>
  <si>
    <t>(njobs 1) Classic HMM Baum-Welch (1) Forward (2) – Architecture B</t>
  </si>
  <si>
    <t>(njobs 1) Classic HMM Baum-Welch (1) Formula (2) – Architecture B</t>
  </si>
  <si>
    <t>(njobs 1) Classic HMM Viterbi (1) Formula (2) – Architecture B</t>
  </si>
  <si>
    <t>Stanford Sentiment Treebank</t>
  </si>
  <si>
    <t>2800 features train / 80 features test</t>
  </si>
  <si>
    <t>2700 features train / 280 features test</t>
  </si>
  <si>
    <t>2100 features / 80 features test</t>
  </si>
  <si>
    <t>Other</t>
  </si>
  <si>
    <t>Naive Bayes 81.384</t>
  </si>
  <si>
    <t>SVM 78.848</t>
  </si>
  <si>
    <t>MaxEnt 80.861</t>
  </si>
  <si>
    <t>rerun at 84.793</t>
  </si>
  <si>
    <t>Clustering  75.593</t>
  </si>
  <si>
    <t>rerun at 84.778</t>
  </si>
  <si>
    <t>2nd-Order HOHMM 77.041</t>
  </si>
  <si>
    <t>83.885 (pome instead of hohmm, dummy false)</t>
  </si>
  <si>
    <t>rerun at 84.810</t>
  </si>
  <si>
    <t>Artificial but removed the “neu” generation 73.846</t>
  </si>
  <si>
    <t>Removed all short sentences from the dataset</t>
  </si>
  <si>
    <t>4% less than SVM</t>
  </si>
  <si>
    <t>Removed all long sentences from the dataset</t>
  </si>
  <si>
    <t>1.8% less than SVM</t>
  </si>
  <si>
    <t>Using something other than Naive Bayes doesnt yield an advantage</t>
  </si>
  <si>
    <t>Classic HMM Fourth-Order – Architecture B (pome and dummy True)</t>
  </si>
  <si>
    <t>82.083 (first cross val only)</t>
  </si>
  <si>
    <t>its gonna be same as above</t>
  </si>
  <si>
    <t>Test 1</t>
  </si>
  <si>
    <t>90-10 split example</t>
  </si>
  <si>
    <t>Training Approach</t>
  </si>
  <si>
    <t>Simple, don’t implement intelligent approach to the test set</t>
  </si>
  <si>
    <t>Trained on BOTH SETS</t>
  </si>
  <si>
    <t>total feature count</t>
  </si>
  <si>
    <t>Trained on TRAIN SET</t>
  </si>
  <si>
    <t>train feature count</t>
  </si>
  <si>
    <t>too low</t>
  </si>
  <si>
    <t>Trained on TEST SET</t>
  </si>
  <si>
    <t>test feature count</t>
  </si>
  <si>
    <t>I increase the features used to 3500</t>
  </si>
  <si>
    <t>A more intelligent approach, label the missing features with a single classifier</t>
  </si>
  <si>
    <t>Trained on TRAIN SET with a sneak peek at TEST SET</t>
  </si>
  <si>
    <t>Label the missing features with 2 classifiers (majority vote)</t>
  </si>
  <si>
    <t>Same as the above but we select only 90 features of the TEST SET</t>
  </si>
  <si>
    <t>We select less features on both SETS</t>
  </si>
  <si>
    <t>IMDb 50% of dataset</t>
  </si>
  <si>
    <t>2000 features TRAIN / 800 feature TEST</t>
  </si>
  <si>
    <t>~27000</t>
  </si>
  <si>
    <t>2800 features TRAIN</t>
  </si>
  <si>
    <t>6000 features TRAIN</t>
  </si>
  <si>
    <t>2000 features TRAIN</t>
  </si>
  <si>
    <t>1500 features TRAIN / 500 feature TEST</t>
  </si>
  <si>
    <t>Unlike neural networks and other machine learning approaches that operate as a black box, our approach has extremely high interpretability</t>
  </si>
  <si>
    <t>We can literally watch the probability formula change its sentiment prediction as the Hidden Markov Model is processing parts of the sequence where the sentiment changes. Even though the data is only annotated at a document level and there is no concept of sentences/sub-sentences, the approach detects sub-sentence sentiment since the prediction swings on the opposite direction given a strong enough sub-sentence.</t>
  </si>
  <si>
    <t>Original Instance</t>
  </si>
  <si>
    <t>the origin story is well told , and the characters will not disappoint anyone who values the original comic books . it's in the action scenes that things fall apart .</t>
  </si>
  <si>
    <t>Clusters</t>
  </si>
  <si>
    <t>['50', '50', '53', '37', '9', '34', '58', '53']</t>
  </si>
  <si>
    <t>Labeled Sequence</t>
  </si>
  <si>
    <t>['story', 'told', 'original', 'comic', "'s", 'action', 'fall', 'apart']</t>
  </si>
  <si>
    <t>Prob NEG</t>
  </si>
  <si>
    <t>[0.004871060171919772, 1.5120291842157845e-06, 2.546028523249947e-09, 1.3751697270640147e-12, 1.8167748586018486e-14, 3.5009601621273846e-17, 1.0340388664511265e-20, 2.842718533198974e-24]</t>
  </si>
  <si>
    <t>Prob POS</t>
  </si>
  <si>
    <t>[0.004761904761904762, 1.9357336430507166e-06, 3.3160319367035837e-09, 1.777897024887032e-12, 2.4584722586190734e-14, 3.0073055151303657e-17, 5.433252963198494e-21, 2.520781174931493e-24]</t>
  </si>
  <si>
    <t>Winning</t>
  </si>
  <si>
    <t xml:space="preserve">0       1       1       1       1       0       0       0  </t>
  </si>
  <si>
    <t>Slightly negative comment “just” at the start of the sentence, leading to an initially negative prediction gets heavily overturned when it reaches “smile on your face”</t>
  </si>
  <si>
    <t xml:space="preserve">at just over an hour , home movie will leave you wanting more , not to mention leaving you with some laughs and a smile on your face .  </t>
  </si>
  <si>
    <t>['8', '0', '37', '57', '12', '32', '12', '54', '54', '36']</t>
  </si>
  <si>
    <t>['just', 'hour', 'home', 'movie', 'leave', 'wanting', 'mention', 'leaving', 'smile', 'face']</t>
  </si>
  <si>
    <t>[0.0032763532763532767, 1.8429487179487186e-06, 1.0309705405191523e-09, 1.1312434524317573e-11, 5.5687089782154025e-15, 2.5781060084330573e-19, 3.0216901177133826e-23, 7.036537200264033e-27, 9.363322954443159e-31, 5.396727927632946e-34]</t>
  </si>
  <si>
    <t>[0.0016409502816556456, 4.172550415675475e-07, 1.6618613787923158e-10, 1.6982780630304958e-12, 1.2306362775583304e-15, 1.085217175977364e-19, 1.4297986508265666e-23, 2.941972532564952e-27, 7.26412971003692e-31, 8.704294859521366e-34]</t>
  </si>
  <si>
    <t>0       0       0       0       0       0       0       0       0       1</t>
  </si>
  <si>
    <t>[reynolds] takes a classic story , casts attractive and talented actors and uses a magnificent landscape to create a feature film that is wickedly fun to watch .</t>
  </si>
  <si>
    <t>['11', '50', '52', '43', '33', '18', '8', '42', '8', '0', '49', '36']</t>
  </si>
  <si>
    <t>['classic', 'story', 'attractive', 'talented', 'magnificent', 'landscape', 'create', 'feature', 'film', 'wickedly', 'fun', 'watch']</t>
  </si>
  <si>
    <t>[0.0008456659619450319, 4.119289785978666e-06, 1.3640032403902873e-10, 6.256895598120585e-14, 9.10756273379998e-18, 7.692198254898633e-22, 6.972984691050303e-26, 7.893944933264496e-29, 6.368722731706529e-31, 1.3268172357721938e-35, 3.3755994056509604e-38, 6.971699060662407e-41]</t>
  </si>
  <si>
    <t>[0.0007920110192837467, 3.771481044208318e-06, 1.5195330556842543e-10, 9.044839617168181e-14, 3.941106587001387e-17, 4.315710235437349e-21, 5.813472029122073e-25, 1.2153600060882384e-27, 1.2233969201622974e-29, 1.414004762092346e-33, 5.749375240391585e-36, 8.976874921453819e-39]</t>
  </si>
  <si>
    <t>0       0       1       1       1       1       1       1       1       1       1       1</t>
  </si>
  <si>
    <t>Amazing tracking</t>
  </si>
  <si>
    <t>it gets the details of its time frame right but it completely misses its emotions .</t>
  </si>
  <si>
    <t>['7', '18', '5', '0']</t>
  </si>
  <si>
    <t>['time', 'frame', 'right', 'completely']</t>
  </si>
  <si>
    <t>[0.0025355596784168216, 4.2830399973257136e-07, 4.907649996935715e-10, 2.658310415006846e-13]</t>
  </si>
  <si>
    <t>[0.001972309299895507, 5.183467279620256e-07, 5.116558438501393e-10, 2.24721706730297e-13]</t>
  </si>
  <si>
    <t>0       1       1       0</t>
  </si>
  <si>
    <t>TODO fruad</t>
  </si>
  <si>
    <t>one of those movies where you walk out of the theater not feeling cheated exactly , but feeling pandered to , which , in the end , might be all the more infuriating .</t>
  </si>
  <si>
    <t>['52', '30', '47', '31', '47', '6', '47']</t>
  </si>
  <si>
    <t>['walk', 'theater', 'feeling', 'exactly', 'feeling', 'end', 'infuriating']</t>
  </si>
  <si>
    <t>[3.311258278145696e-05, 3.7319509282379786e-08, 2.4479105671209168e-11, 1.4900325191170803e-14, 9.773618193373815e-18, 8.435069465135863e-21, 2.514928284178851e-25]</t>
  </si>
  <si>
    <t>[0.00010744023636852003, 5.01810346853953e-08, 4.135066654033106e-11, 1.3686941806573757e-14, 1.1278447528011339e-17, 7.766067155438169e-21, 6.193036009121347e-25]</t>
  </si>
  <si>
    <t>1       1       1       0       1       0       1</t>
  </si>
  <si>
    <t>it's a compelling and horrifying story , and the laramie project is worthwhile for reminding us that this sort of thing does , in fact , still happen in america .</t>
  </si>
  <si>
    <t>['9', '32', '36', '50', '58', '56', '39', '58', '5', '39', '7']</t>
  </si>
  <si>
    <t>["'s", 'compelling', 'horrifying', 'story', 'project', 'worthwhile', 'sort', 'thing', 'fact', 'happen', 'america']</t>
  </si>
  <si>
    <t>[0.013211277290699675, 1.3455930573860783e-05, 1.2925965969126594e-09, 6.296315801580291e-12, 7.438685335200346e-15, 1.5894626784616126e-18, 1.2560409097038609e-21, 5.140758153640276e-24, 4.283965128033564e-27, 6.1551223103930525e-31, 6.661387781810665e-35]</t>
  </si>
  <si>
    <t>[0.013827978922318549, 3.841105256199598e-05, 8.368421037471893e-09, 3.98496239879614e-11, 2.3398604870980046e-14, 1.1583467757910916e-17, 5.419166202531424e-21, 8.811652361839715e-24, 2.007210105202669e-27, 4.108324776730609e-31, 1.073230087965154e-34]</t>
  </si>
  <si>
    <t>1       1       1       1       1       1       1       1       0       0       1</t>
  </si>
  <si>
    <t>so fiendishly cunning that even the most jaded cinema audiences will leave the auditorium feeling dizzy , confused , and totally disorientated . not to mention absolutely refreshed .</t>
  </si>
  <si>
    <t>['16', '12', '47', '25', '28', '12', '48']</t>
  </si>
  <si>
    <t>['cinema', 'leave', 'feeling', 'confused', 'totally', 'mention', 'absolutely']</t>
  </si>
  <si>
    <t>[0.000588768115942029, 2.8982959293911416e-07, 1.901088564299497e-10, 2.4705504409350193e-14, 5.3302059135599135e-18, 6.2473111973276065e-22, 3.0131726032126724e-25]</t>
  </si>
  <si>
    <t>[0.0018487394957983196, 1.3396663013031303e-06, 1.1039249160126805e-09, 3.1721980345191976e-14, 3.4555534145089307e-18, 4.552771297113216e-22, 3.778233441587731e-25]</t>
  </si>
  <si>
    <t>1       1       1       1       0       0       1</t>
  </si>
  <si>
    <t>the final result makes for adequate entertainment , i suppose , but anyone who has seen chicago on stage will leave the theater feeling they've watched nothing but a pale imitation of the real deal .</t>
  </si>
  <si>
    <t>['44', '13', '12', '54', '21', '8', '13', '12', '30', '47', '21', '34', '18', '9', '7', '51']</t>
  </si>
  <si>
    <t>['final', 'result', 'adequate', 'entertainment', 'seen', 'chicago', 'stage', 'leave', 'theater', 'feeling', "'ve", 'watched', 'pale', 'imitation', 'real', 'deal']</t>
  </si>
  <si>
    <t>[0.0005385996409335728, 3.919939162544198e-07, 3.675517264457758e-11, 4.157271689672781e-14, 5.773988457878863e-17, 2.2431967590826977e-21, 1.632603172549271e-25, 8.036724478090646e-29, 9.057783735552984e-32, 5.94130119803714e-35, 1.087738224388113e-37, 6.689656976556662e-42, 5.6500481220917765e-46, 3.399547606553416e-50, 2.995890747890302e-53, 1.7417969464478504e-56]</t>
  </si>
  <si>
    <t>[0.00033591731266149877, 1.3722112445322664e-07, 4.5197998831761086e-12, 7.997999793274597e-15, 1.3076898396176822e-17, 8.006917950145006e-22, 3.5978797978592764e-25, 2.6071592738110706e-28, 1.21769975915463e-31, 1.003420854167824e-34, 1.3230760207909076e-37, 8.670222940962698e-42, 5.696598515744217e-46, 4.841576165004435e-51, 3.794338687307552e-54, 4.4120217294273866e-57]</t>
  </si>
  <si>
    <t>0       0       0       0       0       0       1       1       1       1       1       1       1       0       0       0</t>
  </si>
  <si>
    <t>Misses words but still interesting to see neg grow its lead</t>
  </si>
  <si>
    <t>rt-polarity.neg:it's a boring movie about a boring man , made watchable by a bravura performance from a consummate actor incapable of being boring .</t>
  </si>
  <si>
    <t>['3', '6', '3', '6', '5', '53', '18', '42', '6']</t>
  </si>
  <si>
    <t>["'s", 'boring', 'movie', 'boring', 'man', 'watchable', 'performance', 'actor', 'boring']</t>
  </si>
  <si>
    <t>[0.006639882495247971, 5.57973318928401e-06, 1.7186580974423273e-08, 1.4442505020523762e-11, 2.0553849649701755e-14, 3.827532523221929e-18, 2.8132440079303018e-21, 2.6935314969545446e-24, 2.26347184618029e-27]</t>
  </si>
  <si>
    <t>[0.006445606528801206, 4.2294006094496113e-07, 8.126373883143419e-10, 5.3322663275219295e-14, 9.042529013285734e-17, 4.0603009304241286e-20, 6.871032664629578e-23, 4.396821367709446e-26, 2.8850533908854635e-30]</t>
  </si>
  <si>
    <t>0       0       0       0       0       0       0       0       0</t>
  </si>
  <si>
    <t>Misses numbingly and nicky</t>
  </si>
  <si>
    <t>rt-polarity.neg:schmaltzy and unfunny , adam sandler's cartoon about hanukkah is numbingly bad , little nicky bad , 10 worst list bad .</t>
  </si>
  <si>
    <t>['12', '10', '59', '43', '3', '10', '56', '48', '56', '54', '21', '13', '56']</t>
  </si>
  <si>
    <t>['schmaltzy', 'unfunny', 'adam', 'sandler', "'s", 'cartoon', 'bad', 'little', 'bad', '10', 'worst', 'list', 'bad']</t>
  </si>
  <si>
    <t>[7.407407407407409e-05, 6.528964862298198e-08, 1.608839907824377e-11, 1.0485921186937281e-14, 6.962528453569467e-17, 4.742106719177923e-20, 2.2722594696060884e-22, 5.746209453009287e-25, 2.7533920295669504e-27, 8.102544763305635e-31, 1.3589173607221194e-33, 3.319830685803224e-37, 1.590752203614045e-39]</t>
  </si>
  <si>
    <t>[5.6593095642331645e-05, 4.716091303527638e-10, 3.77891931372407e-14, 9.216876374936758e-18, 5.940835853744596e-20, 1.8209458555538997e-23, 1.977635432096967e-26, 4.9294672789911745e-29, 5.353640319706373e-32, 7.313716283751878e-36, 1.4051328114797077e-39, 1.96797312532172e-43, 2.13731417119318e-46]</t>
  </si>
  <si>
    <t>0       0       0       0       0       0       0       0       0       0       0       0       0</t>
  </si>
  <si>
    <t>Misses shattering</t>
  </si>
  <si>
    <t>rt-polarity.pos:ranging from funny to shattering and featuring some of the year's best acting , personal velocity gathers plenty of dramatic momentum .</t>
  </si>
  <si>
    <t>['59', '50', '54', '3', '21', '30', '16', '24', '4', '28', '25']</t>
  </si>
  <si>
    <t>['funny', 'featuring', 'year', "'s", 'best', 'acting', 'personal', 'velocity', 'plenty', 'dramatic', 'momentum']</t>
  </si>
  <si>
    <t>[0.002038530465949821, 6.55175080883781e-07, 6.134598135615928e-10, 4.073301077605703e-12, 8.82406243226952e-15, 1.666572427565814e-17, 9.4423367000896e-21, 1.5328468668976627e-24, 4.897274335136303e-28, 4.974657902508661e-31, 1.2904430356702107e-34]</t>
  </si>
  <si>
    <t>[0.004326923076923078, 9.457755359394708e-07, 1.8411613916854455e-09, 1.1867401886824421e-11, 4.503000715942025e-14, 8.166063474506264e-17, 6.662289547965485e-20, 4.8277460492503525e-24, 2.2145624079130064e-27, 1.2111884211383745e-30, 1.786413600499078e-34]</t>
  </si>
  <si>
    <t>1       1       1       1       1       1       1       1       1       1       1</t>
  </si>
  <si>
    <t>GOOD ENOUGH</t>
  </si>
  <si>
    <t>rt-polarity.neg:wanders all over the map thematically and stylistically , and borrows heavily from lynch , jeunet , and von trier while failing to find a spark of its own .</t>
  </si>
  <si>
    <t>['28', '57', '45', '30', '30']</t>
  </si>
  <si>
    <t>['thematically', 'borrows', 'heavily', 'failing', 'spark']</t>
  </si>
  <si>
    <t>[3.7622272385252076e-05, 6.531644511328486e-09, 6.208787558297042e-13, 8.229009354933125e-17, 1.908650281130944e-20]</t>
  </si>
  <si>
    <t>[5.7570523891767424e-05, 8.80283239935282e-09, 2.1832421625379018e-13, 1.819368468781585e-18, 3.142259876997557e-22]</t>
  </si>
  <si>
    <t>1       1       0       0       0</t>
  </si>
  <si>
    <t>rt-polarity.pos:charlotte sometimes is a gem . it's always enthralling .</t>
  </si>
  <si>
    <t>['13', '44', '3', '28']</t>
  </si>
  <si>
    <t>['charlotte', 'gem', "'s", 'enthralling']</t>
  </si>
  <si>
    <t>[8.333333333333335e-06, 6.944444444444447e-11, 4.611029510588869e-13, 3.4695481644762004e-17]</t>
  </si>
  <si>
    <t>[7.00280112044818e-05, 2.738760967684307e-08, 1.7652975574131875e-10, 2.5407276301283648e-14]</t>
  </si>
  <si>
    <t>1       1       1       1</t>
  </si>
  <si>
    <t>GOOD but I think it might be missing “bottom” at the start</t>
  </si>
  <si>
    <r>
      <rPr>
        <sz val="11"/>
        <color rgb="FF000000"/>
        <rFont val="Liberation Sans1"/>
        <charset val="161"/>
      </rPr>
      <t>We notice that the prediction initially swings negative, then when met with the “undoubtedly enjoy” sub-sentence the positive prediction recovers and is almost exactly equal to the negative one (5</t>
    </r>
    <r>
      <rPr>
        <vertAlign val="superscript"/>
        <sz val="11"/>
        <color rgb="FF000000"/>
        <rFont val="Liberation Sans1"/>
        <charset val="161"/>
      </rPr>
      <t>th</t>
    </r>
    <r>
      <rPr>
        <sz val="11"/>
        <color rgb="FF000000"/>
        <rFont val="Liberation Sans1"/>
        <charset val="161"/>
      </rPr>
      <t xml:space="preserve"> box); on the following negative sub-sentence the negative prediction starts getting a lead again.</t>
    </r>
  </si>
  <si>
    <t>rt-polarity.neg:the bottom line with nemesis is the same as it has been with all the films in the series : fans will undoubtedly enjoy it , and the uncommitted needn't waste their time on it .</t>
  </si>
  <si>
    <t>['49', '1', '22', '54', '54', '1', '37', '41', '1']</t>
  </si>
  <si>
    <t>['line', 'nemesis', 'series', 'undoubtedly', 'enjoy', 'need', "n't", 'waste', 'time']</t>
  </si>
  <si>
    <t>[0.0007392473118279572, 5.645263931484974e-08, 8.517415756275578e-11, 2.278602396007378e-15, 1.3410715011279382e-18, 9.473013658215678e-22, 6.708138374019181e-24, 5.453771035787953e-27, 1.707557178062666e-29]</t>
  </si>
  <si>
    <t>[0.0006454062262718301, 1.2464392164384515e-08, 9.253446298726442e-12, 1.2641320080227382e-15, 1.295217221334773e-18, 7.254016882716962e-22, 4.6714811030862575e-24, 6.3042929866211315e-28, 1.8384477423325433e-30]</t>
  </si>
  <si>
    <t>GOOD</t>
  </si>
  <si>
    <t>rt-polarity.pos:parker holds true to wilde's own vision of a pure comedy with absolutely no meaning , and no desire to be anything but a polished , sophisticated entertainment that is in love with its own cleverness .</t>
  </si>
  <si>
    <t>['9', '0', '9', '3', '38', '52', '37', '7', '45', '52', '23', '35', '38', '3', '25']</t>
  </si>
  <si>
    <t>['parker', 'true', 'wilde', "'s", 'vision', 'pure', 'comedy', 'absolutely', 'meaning', 'desire', 'polished', 'sophisticated', 'entertainment', 'love', 'cleverness']</t>
  </si>
  <si>
    <t>[0.000361604207758054, 5.006827492034595e-07, 8.229499493810972e-11, 5.464290963360751e-13, 1.3467137309576713e-16, 3.847753517021919e-20, 7.82190066061268e-23, 1.7831080533311585e-26, 2.259959509925423e-30, 2.8697898538735536e-34, 2.3914915448946286e-39, 1.2327276004611491e-42, 1.2912119043647282e-45, 3.793088366027369e-49, 7.379549350247801e-53]</t>
  </si>
  <si>
    <t>[0.0002243589743589744, 4.5397449550804203e-07, 7.275232299808368e-11, 4.689328481019022e-13, 2.4594380145204667e-16, 1.0540448633659145e-19, 3.778168100764822e-22, 1.4338398864382627e-25, 3.9117655631996266e-29, 9.313727531427685e-33, 3.633014285308672e-36, 2.494579097278115e-39, 3.125492458710925e-42, 1.7334955400504302e-45, 3.835167124005378e-49]</t>
  </si>
  <si>
    <t>0       0       0       0       1       1       1       1       1       1       1       1       1       1       1</t>
  </si>
  <si>
    <t>GOOD transition</t>
  </si>
  <si>
    <t>rt-polarity.neg:while american adobo has its heart ( and its palate ) in the right place , its brain is a little scattered -- ditsy , even .</t>
  </si>
  <si>
    <t>['5', '52', '6', '3', '24', '48', '47']</t>
  </si>
  <si>
    <t>['american', 'heart', 'right', 'place', 'brain', 'little', 'scattered']</t>
  </si>
  <si>
    <t>[0.0011385199240986719, 9.035872413481525e-07, 7.954749623713228e-10, 1.1340363641892888e-13, 6.136560412279702e-17, 1.5518457254407258e-19, 8.76748997424139e-23]</t>
  </si>
  <si>
    <t>[0.0016163222045574989, 2.9247735130088078e-06, 3.3265140567904203e-09, 3.821761653075121e-13, 1.2462266260027571e-16, 3.1063528066819897e-19, 1.855646837922336e-23]</t>
  </si>
  <si>
    <t>1       1       1       1       1       1       0</t>
  </si>
  <si>
    <t>GOOD but a bit boring</t>
  </si>
  <si>
    <t>rt-polarity.pos:these three films form a remarkably cohesive whole , both visually and thematically , through their consistently sensitive and often exciting treatment of an ignored people .</t>
  </si>
  <si>
    <t>['36', '28', '28', '28', '28', '39', '28', '28', '28', '28', '2']</t>
  </si>
  <si>
    <t>['form', 'remarkably', 'cohesive', 'visually', 'thematically', 'consistently', 'sensitive', 'exciting', 'treatment', 'ignored', 'people']</t>
  </si>
  <si>
    <t>[0.0002968617472434267, 5.584306757777027e-08, 2.1009430992389117e-12, 1.1065915496367485e-15, 4.163248869965194e-20, 7.461019480224364e-24, 1.6842030429400374e-27, 6.969990019691652e-31, 1.835588041303295e-34, 6.90589932770239e-39, 1.8579813006047666e-41]</t>
  </si>
  <si>
    <t>[0.0005781799899446959, 2.163598120115443e-07, 1.245594772662892e-11, 7.170954361904963e-15, 4.1283559941882345e-19, 2.106304078667467e-22, 1.030718748916147e-25, 3.56034110161018e-29, 9.223681610389068e-33, 7.965182737814396e-37, 1.8825017520310273e-39]</t>
  </si>
  <si>
    <t>the lead actors share no chemistry or engaging charisma . we don't even like their characters .</t>
  </si>
  <si>
    <t>What it looked like to the algorithm</t>
  </si>
  <si>
    <t>the lead actors share chemistry and engaging charisma, what is there not to like ?</t>
  </si>
  <si>
    <t>['37', '4', '8', '2', '11', '37', '48']</t>
  </si>
  <si>
    <t>['lead', 'share', 'chemistry', 'engaging', 'charisma', "n't", 'like']</t>
  </si>
  <si>
    <t>[0.00020193861066235868, 3.225856400357168e-08, 1.2118996039593189e-11, 5.92823006828458e-15, 1.9123322800918005e-18, 1.3541825246745924e-20, 9.40021474188575e-23]</t>
  </si>
  <si>
    <t>[0.00032401782098015393, 1.387232261077112e-07, 8.018683590041109e-11, 1.0583284050698826e-13, 5.653463702296382e-17, 3.6407481922443295e-19, 1.9303502244472473e-21]</t>
  </si>
  <si>
    <t>1       1       1       1       1       1       1</t>
  </si>
  <si>
    <t>Stanford Sentiment Treebank Binary</t>
  </si>
  <si>
    <t>Stanford Sentiment Treebank Fine</t>
  </si>
  <si>
    <t>Artificial 36,7</t>
  </si>
  <si>
    <t>Clustering 34,7</t>
  </si>
  <si>
    <t>SGD</t>
  </si>
  <si>
    <t>Linear Discriminant Analysis</t>
  </si>
  <si>
    <t>47.24</t>
  </si>
  <si>
    <t>55.67</t>
  </si>
  <si>
    <t>? 58.341</t>
  </si>
  <si>
    <t>MLP (200,200,100) maxiter=500</t>
  </si>
  <si>
    <t>pome base</t>
  </si>
  <si>
    <t>hohmm base</t>
  </si>
  <si>
    <t>2ndorder</t>
  </si>
  <si>
    <t>ensemble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</si>
</sst>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000000"/>
    <numFmt numFmtId="165" formatCode="0.000000E+00"/>
    <numFmt numFmtId="166" formatCode="0.0000000"/>
    <numFmt numFmtId="167" formatCode="0.000E+00"/>
    <numFmt numFmtId="168" formatCode="0.000000"/>
    <numFmt numFmtId="169" formatCode="0.00000000"/>
    <numFmt numFmtId="170" formatCode="0.0000E+00"/>
    <numFmt numFmtId="171" formatCode="0.0000"/>
    <numFmt numFmtId="172" formatCode="0.0E+00"/>
    <numFmt numFmtId="173" formatCode="#,#0#,##0E+0"/>
    <numFmt numFmtId="174" formatCode="0.00000"/>
    <numFmt numFmtId="175" formatCode="0.000000000"/>
    <numFmt numFmtId="176" formatCode="0.00000E+00"/>
  </numFmts>
  <fonts count="6">
    <font>
      <sz val="11"/>
      <color rgb="FF000000"/>
      <name val="Liberation Sans1"/>
      <charset val="161"/>
    </font>
    <font>
      <sz val="10"/>
      <color rgb="FF000000"/>
      <name val="Liberation Sans1"/>
      <charset val="161"/>
    </font>
    <font>
      <sz val="8"/>
      <color rgb="FF000000"/>
      <name val="Liberation Sans1"/>
      <charset val="161"/>
    </font>
    <font>
      <b/>
      <sz val="11"/>
      <color rgb="FF000000"/>
      <name val="Liberation Sans1"/>
      <charset val="161"/>
    </font>
    <font>
      <vertAlign val="superscript"/>
      <sz val="11"/>
      <color rgb="FF000000"/>
      <name val="Liberation Sans1"/>
      <charset val="161"/>
    </font>
    <font>
      <sz val="11"/>
      <color rgb="FF212529"/>
      <name val="Liberation Sans1"/>
      <charset val="161"/>
    </font>
  </fonts>
  <fills count="6">
    <fill>
      <patternFill patternType="none"/>
    </fill>
    <fill>
      <patternFill patternType="gray125"/>
    </fill>
    <fill>
      <patternFill patternType="solid">
        <fgColor rgb="FFF58220"/>
        <bgColor rgb="FFFF6600"/>
      </patternFill>
    </fill>
    <fill>
      <patternFill patternType="solid">
        <fgColor rgb="FFBCE4E5"/>
        <bgColor rgb="FFCCFFCC"/>
      </patternFill>
    </fill>
    <fill>
      <patternFill patternType="solid">
        <fgColor rgb="FF8CCFB7"/>
        <bgColor rgb="FFC0C0C0"/>
      </patternFill>
    </fill>
    <fill>
      <patternFill patternType="solid">
        <fgColor rgb="FFFEDCC6"/>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9">
    <xf numFmtId="0" fontId="0" fillId="0" borderId="0" xfId="0"/>
    <xf numFmtId="0" fontId="0" fillId="0" borderId="0" xfId="0" applyAlignment="1">
      <alignment horizontal="left"/>
    </xf>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1" xfId="0" applyFont="1" applyFill="1" applyBorder="1" applyAlignment="1">
      <alignment horizontal="left"/>
    </xf>
    <xf numFmtId="0" fontId="0" fillId="2" borderId="1" xfId="0" applyFill="1" applyBorder="1" applyAlignment="1">
      <alignment horizontal="center"/>
    </xf>
    <xf numFmtId="0" fontId="0" fillId="4" borderId="1" xfId="0" applyFont="1" applyFill="1" applyBorder="1" applyAlignment="1">
      <alignment horizontal="left"/>
    </xf>
    <xf numFmtId="0" fontId="0" fillId="4" borderId="1" xfId="0" applyFont="1" applyFill="1" applyBorder="1" applyAlignment="1">
      <alignment horizontal="center"/>
    </xf>
    <xf numFmtId="0" fontId="1" fillId="3" borderId="1" xfId="0" applyFont="1" applyFill="1" applyBorder="1" applyAlignment="1">
      <alignment horizontal="center"/>
    </xf>
    <xf numFmtId="0" fontId="2" fillId="3" borderId="1" xfId="0" applyFont="1" applyFill="1" applyBorder="1" applyAlignment="1">
      <alignment horizontal="center"/>
    </xf>
    <xf numFmtId="0" fontId="3" fillId="0" borderId="0" xfId="0" applyFont="1" applyAlignment="1">
      <alignment horizontal="left"/>
    </xf>
    <xf numFmtId="0" fontId="2" fillId="4" borderId="1" xfId="0" applyFont="1" applyFill="1" applyBorder="1" applyAlignment="1">
      <alignment horizontal="center"/>
    </xf>
    <xf numFmtId="0" fontId="0" fillId="0" borderId="0" xfId="0" applyFont="1" applyAlignment="1">
      <alignment horizontal="center"/>
    </xf>
    <xf numFmtId="0" fontId="3" fillId="0" borderId="0" xfId="0" applyFont="1"/>
    <xf numFmtId="0" fontId="0" fillId="5" borderId="0" xfId="0" applyFont="1" applyFill="1"/>
    <xf numFmtId="0" fontId="1" fillId="5" borderId="0" xfId="0" applyFont="1" applyFill="1" applyAlignment="1">
      <alignment horizontal="center"/>
    </xf>
    <xf numFmtId="0" fontId="0" fillId="5" borderId="0" xfId="0" applyFill="1" applyAlignment="1">
      <alignment horizontal="center"/>
    </xf>
    <xf numFmtId="0" fontId="0" fillId="0" borderId="0" xfId="0" applyAlignment="1">
      <alignment horizontal="right"/>
    </xf>
    <xf numFmtId="0" fontId="0" fillId="0" borderId="0" xfId="0" applyFont="1" applyAlignment="1">
      <alignment horizontal="left"/>
    </xf>
    <xf numFmtId="0" fontId="0" fillId="0" borderId="0" xfId="0" applyFont="1"/>
    <xf numFmtId="11" fontId="0" fillId="0" borderId="0" xfId="0" applyNumberFormat="1" applyFont="1" applyAlignment="1">
      <alignment horizontal="center"/>
    </xf>
    <xf numFmtId="0" fontId="2" fillId="0" borderId="0" xfId="0" applyFont="1" applyAlignment="1">
      <alignment horizontal="left"/>
    </xf>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1" fontId="0" fillId="0" borderId="0" xfId="0" applyNumberFormat="1"/>
    <xf numFmtId="168" fontId="5" fillId="0" borderId="0" xfId="0" applyNumberFormat="1" applyFont="1"/>
    <xf numFmtId="169" fontId="0" fillId="0" borderId="0" xfId="0" applyNumberFormat="1"/>
    <xf numFmtId="170" fontId="0" fillId="0" borderId="0" xfId="0" applyNumberFormat="1"/>
    <xf numFmtId="171" fontId="0" fillId="0" borderId="0" xfId="0" applyNumberFormat="1" applyFont="1" applyAlignment="1">
      <alignment horizontal="right" vertical="center" wrapText="1"/>
    </xf>
    <xf numFmtId="172" fontId="0" fillId="0" borderId="0" xfId="0" applyNumberFormat="1" applyFont="1" applyAlignment="1">
      <alignment horizontal="right" vertical="center" wrapText="1"/>
    </xf>
    <xf numFmtId="173" fontId="0" fillId="0" borderId="0" xfId="0" applyNumberFormat="1"/>
    <xf numFmtId="49" fontId="0" fillId="0" borderId="0" xfId="0" applyNumberFormat="1"/>
    <xf numFmtId="174" fontId="0" fillId="0" borderId="0" xfId="0" applyNumberFormat="1"/>
    <xf numFmtId="171" fontId="0" fillId="0" borderId="0" xfId="0" applyNumberFormat="1"/>
    <xf numFmtId="172" fontId="0" fillId="0" borderId="0" xfId="0" applyNumberFormat="1"/>
    <xf numFmtId="175" fontId="0" fillId="0" borderId="0" xfId="0" applyNumberFormat="1"/>
    <xf numFmtId="176" fontId="0" fillId="0" borderId="0" xfId="0" applyNumberFormat="1"/>
    <xf numFmtId="3" fontId="0" fillId="0" borderId="0" xfId="0" applyNumberFormat="1" applyAlignment="1">
      <alignment horizontal="center"/>
    </xf>
    <xf numFmtId="3" fontId="0" fillId="0" borderId="0" xfId="0" applyNumberFormat="1" applyFont="1" applyAlignment="1">
      <alignment horizontal="center"/>
    </xf>
    <xf numFmtId="0" fontId="0" fillId="2" borderId="1" xfId="0" applyFont="1" applyFill="1" applyBorder="1" applyAlignment="1">
      <alignment horizontal="center"/>
    </xf>
    <xf numFmtId="0" fontId="1" fillId="3" borderId="0" xfId="0" applyFont="1" applyFill="1" applyBorder="1" applyAlignment="1">
      <alignment horizontal="center"/>
    </xf>
    <xf numFmtId="0" fontId="2" fillId="2" borderId="1" xfId="0" applyFont="1" applyFill="1" applyBorder="1" applyAlignment="1">
      <alignment horizontal="center"/>
    </xf>
    <xf numFmtId="0" fontId="0" fillId="2" borderId="1" xfId="0" applyFill="1" applyBorder="1"/>
    <xf numFmtId="0" fontId="0" fillId="3" borderId="0" xfId="0" applyFill="1" applyBorder="1"/>
    <xf numFmtId="3" fontId="1" fillId="0" borderId="0" xfId="0" applyNumberFormat="1" applyFont="1" applyAlignment="1">
      <alignment horizontal="center"/>
    </xf>
  </cellXfs>
  <cellStyles count="1">
    <cellStyle name="Κανονικό"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CE4E5"/>
      <rgbColor rgb="FF000080"/>
      <rgbColor rgb="FFFF00FF"/>
      <rgbColor rgb="FFFFFF00"/>
      <rgbColor rgb="FF00FFFF"/>
      <rgbColor rgb="FF800080"/>
      <rgbColor rgb="FF800000"/>
      <rgbColor rgb="FF008080"/>
      <rgbColor rgb="FF0000FF"/>
      <rgbColor rgb="FF00CCFF"/>
      <rgbColor rgb="FFCCFFFF"/>
      <rgbColor rgb="FFCCFFCC"/>
      <rgbColor rgb="FFFFFF99"/>
      <rgbColor rgb="FF8CCFB7"/>
      <rgbColor rgb="FFFF99CC"/>
      <rgbColor rgb="FFCC99FF"/>
      <rgbColor rgb="FFFEDCC6"/>
      <rgbColor rgb="FF3366FF"/>
      <rgbColor rgb="FF33CCCC"/>
      <rgbColor rgb="FF99CC00"/>
      <rgbColor rgb="FFFFCC00"/>
      <rgbColor rgb="FFF58220"/>
      <rgbColor rgb="FFFF6600"/>
      <rgbColor rgb="FF666699"/>
      <rgbColor rgb="FF969696"/>
      <rgbColor rgb="FF003366"/>
      <rgbColor rgb="FF339966"/>
      <rgbColor rgb="FF003300"/>
      <rgbColor rgb="FF333300"/>
      <rgbColor rgb="FF993300"/>
      <rgbColor rgb="FF993366"/>
      <rgbColor rgb="FF333399"/>
      <rgbColor rgb="FF21252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1"/>
  <sheetViews>
    <sheetView zoomScaleNormal="100" workbookViewId="0"/>
  </sheetViews>
  <sheetFormatPr defaultRowHeight="14.25"/>
  <cols>
    <col min="1" max="1" width="22.25" style="1" customWidth="1"/>
    <col min="2" max="2" width="12.625" style="2" customWidth="1"/>
    <col min="3" max="12" width="16.5" style="2" customWidth="1"/>
    <col min="13" max="14" width="16.5" style="3" customWidth="1"/>
    <col min="15" max="16" width="16.5" style="4" customWidth="1"/>
    <col min="17" max="18" width="16.5" style="2" customWidth="1"/>
    <col min="19" max="1023" width="10.625" style="2" customWidth="1"/>
    <col min="1024" max="1025" width="9" style="2" customWidth="1"/>
  </cols>
  <sheetData>
    <row r="1" spans="1:16">
      <c r="A1" s="5" t="s">
        <v>0</v>
      </c>
      <c r="B1" s="6"/>
      <c r="C1" s="43" t="s">
        <v>1</v>
      </c>
      <c r="D1" s="43"/>
      <c r="E1" s="43" t="s">
        <v>2</v>
      </c>
      <c r="F1" s="43"/>
      <c r="G1" s="43"/>
      <c r="H1" s="43"/>
      <c r="I1" s="43"/>
      <c r="J1" s="6" t="s">
        <v>3</v>
      </c>
      <c r="K1" s="6"/>
      <c r="L1" s="6" t="s">
        <v>4</v>
      </c>
      <c r="M1" s="44" t="s">
        <v>5</v>
      </c>
      <c r="N1" s="44"/>
      <c r="O1" s="44"/>
      <c r="P1" s="44"/>
    </row>
    <row r="2" spans="1:16">
      <c r="A2" s="7" t="s">
        <v>6</v>
      </c>
      <c r="B2" s="8" t="s">
        <v>7</v>
      </c>
      <c r="C2" s="8" t="s">
        <v>8</v>
      </c>
      <c r="D2" s="7" t="s">
        <v>9</v>
      </c>
      <c r="E2" s="8" t="s">
        <v>10</v>
      </c>
      <c r="F2" s="8" t="s">
        <v>11</v>
      </c>
      <c r="G2" s="8" t="s">
        <v>12</v>
      </c>
      <c r="H2" s="8" t="s">
        <v>13</v>
      </c>
      <c r="I2" s="8" t="s">
        <v>14</v>
      </c>
      <c r="J2" s="8" t="s">
        <v>15</v>
      </c>
      <c r="K2" s="8" t="s">
        <v>16</v>
      </c>
      <c r="L2" s="8" t="s">
        <v>17</v>
      </c>
      <c r="M2" s="9" t="s">
        <v>18</v>
      </c>
      <c r="N2" s="9" t="s">
        <v>19</v>
      </c>
      <c r="O2" s="10" t="s">
        <v>20</v>
      </c>
      <c r="P2" s="10" t="s">
        <v>21</v>
      </c>
    </row>
    <row r="3" spans="1:16" ht="15">
      <c r="A3" s="11" t="s">
        <v>22</v>
      </c>
      <c r="B3" s="2" t="s">
        <v>23</v>
      </c>
      <c r="C3" s="2" t="s">
        <v>24</v>
      </c>
      <c r="D3" s="1" t="s">
        <v>25</v>
      </c>
      <c r="E3" s="2" t="s">
        <v>26</v>
      </c>
      <c r="I3" s="2" t="s">
        <v>26</v>
      </c>
      <c r="J3" s="2">
        <v>0</v>
      </c>
      <c r="K3" s="2">
        <v>0</v>
      </c>
      <c r="L3" s="2" t="s">
        <v>27</v>
      </c>
      <c r="M3" s="3">
        <v>70.944000000000003</v>
      </c>
      <c r="N3" s="3">
        <v>72.248000000000005</v>
      </c>
      <c r="O3" s="4">
        <v>78.667000000000002</v>
      </c>
      <c r="P3" s="4">
        <v>79.31</v>
      </c>
    </row>
    <row r="4" spans="1:16">
      <c r="A4" s="1" t="s">
        <v>28</v>
      </c>
      <c r="B4" s="2" t="s">
        <v>23</v>
      </c>
      <c r="C4" s="2" t="s">
        <v>24</v>
      </c>
      <c r="D4" s="1" t="s">
        <v>25</v>
      </c>
      <c r="E4" s="2" t="s">
        <v>26</v>
      </c>
      <c r="I4" s="2" t="s">
        <v>26</v>
      </c>
      <c r="J4" s="2" t="s">
        <v>29</v>
      </c>
      <c r="K4" s="2" t="s">
        <v>29</v>
      </c>
      <c r="L4" s="2" t="s">
        <v>27</v>
      </c>
      <c r="M4" s="3" t="s">
        <v>30</v>
      </c>
      <c r="N4" s="3" t="s">
        <v>30</v>
      </c>
      <c r="O4" s="4" t="s">
        <v>30</v>
      </c>
      <c r="P4" s="4" t="s">
        <v>30</v>
      </c>
    </row>
    <row r="5" spans="1:16">
      <c r="A5" s="1" t="s">
        <v>31</v>
      </c>
      <c r="B5" s="2" t="s">
        <v>23</v>
      </c>
      <c r="C5" s="2" t="s">
        <v>24</v>
      </c>
      <c r="D5" s="1" t="s">
        <v>25</v>
      </c>
      <c r="E5" s="2" t="s">
        <v>26</v>
      </c>
      <c r="I5" s="2" t="s">
        <v>26</v>
      </c>
      <c r="J5" s="2">
        <v>0</v>
      </c>
      <c r="K5" s="2">
        <v>0</v>
      </c>
      <c r="L5" s="2" t="s">
        <v>32</v>
      </c>
      <c r="M5" s="3">
        <v>71.046000000000006</v>
      </c>
      <c r="N5" s="3">
        <v>72.254000000000005</v>
      </c>
      <c r="O5" s="4">
        <v>77.010999999999996</v>
      </c>
      <c r="P5" s="4">
        <v>77.585999999999999</v>
      </c>
    </row>
    <row r="6" spans="1:16">
      <c r="B6" s="2" t="s">
        <v>23</v>
      </c>
      <c r="C6" s="2" t="s">
        <v>24</v>
      </c>
      <c r="D6" s="1" t="s">
        <v>25</v>
      </c>
      <c r="E6" s="2" t="s">
        <v>26</v>
      </c>
      <c r="I6" s="2" t="s">
        <v>26</v>
      </c>
      <c r="J6" s="2">
        <v>0</v>
      </c>
      <c r="K6" s="2">
        <v>0</v>
      </c>
      <c r="L6" s="2" t="s">
        <v>33</v>
      </c>
      <c r="M6" s="3">
        <v>69.459000000000003</v>
      </c>
      <c r="N6" s="3">
        <v>71.218999999999994</v>
      </c>
      <c r="O6" s="4">
        <v>76.566000000000003</v>
      </c>
      <c r="P6" s="4">
        <v>77.585999999999999</v>
      </c>
    </row>
    <row r="7" spans="1:16">
      <c r="A7" s="1" t="s">
        <v>34</v>
      </c>
      <c r="B7" s="2" t="s">
        <v>23</v>
      </c>
      <c r="C7" s="2" t="s">
        <v>24</v>
      </c>
      <c r="D7" s="1" t="s">
        <v>35</v>
      </c>
      <c r="E7" s="2" t="s">
        <v>26</v>
      </c>
      <c r="I7" s="2" t="s">
        <v>26</v>
      </c>
      <c r="J7" s="2">
        <v>0</v>
      </c>
      <c r="K7" s="2">
        <v>0</v>
      </c>
      <c r="L7" s="2" t="s">
        <v>36</v>
      </c>
      <c r="M7" s="3">
        <v>80.802000000000007</v>
      </c>
      <c r="N7" s="3">
        <v>81.188999999999993</v>
      </c>
      <c r="O7" s="4">
        <v>86.001999999999995</v>
      </c>
      <c r="P7" s="4">
        <v>86.206999999999994</v>
      </c>
    </row>
    <row r="8" spans="1:16">
      <c r="A8" s="1" t="s">
        <v>37</v>
      </c>
      <c r="B8" s="2" t="s">
        <v>23</v>
      </c>
      <c r="C8" s="2" t="s">
        <v>24</v>
      </c>
      <c r="D8" s="1" t="s">
        <v>35</v>
      </c>
      <c r="E8" s="2" t="s">
        <v>26</v>
      </c>
      <c r="I8" s="2" t="s">
        <v>26</v>
      </c>
      <c r="J8" s="2">
        <v>0.1</v>
      </c>
      <c r="K8" s="2">
        <v>0.1</v>
      </c>
      <c r="L8" s="2" t="s">
        <v>36</v>
      </c>
      <c r="M8" s="3">
        <v>81.108000000000004</v>
      </c>
      <c r="N8" s="3">
        <v>81.522000000000006</v>
      </c>
      <c r="O8" s="4">
        <v>86.001999999999995</v>
      </c>
      <c r="P8" s="4">
        <v>86.206999999999994</v>
      </c>
    </row>
    <row r="9" spans="1:16">
      <c r="D9" s="1"/>
    </row>
    <row r="10" spans="1:16">
      <c r="A10" s="1" t="s">
        <v>38</v>
      </c>
      <c r="B10" s="2" t="s">
        <v>23</v>
      </c>
      <c r="C10" s="2" t="s">
        <v>39</v>
      </c>
      <c r="D10" s="1" t="s">
        <v>25</v>
      </c>
      <c r="E10" s="2" t="s">
        <v>26</v>
      </c>
      <c r="I10" s="2" t="s">
        <v>26</v>
      </c>
      <c r="J10" s="2">
        <v>0</v>
      </c>
      <c r="K10" s="2">
        <v>0</v>
      </c>
      <c r="L10" s="2" t="s">
        <v>40</v>
      </c>
      <c r="M10" s="3">
        <v>80.802000000000007</v>
      </c>
      <c r="N10" s="3">
        <v>81.188999999999993</v>
      </c>
      <c r="O10" s="4">
        <v>86.001999999999995</v>
      </c>
      <c r="P10" s="4">
        <v>86.206999999999994</v>
      </c>
    </row>
    <row r="11" spans="1:16">
      <c r="A11" s="1" t="s">
        <v>31</v>
      </c>
      <c r="B11" s="2" t="s">
        <v>23</v>
      </c>
      <c r="C11" s="2" t="s">
        <v>39</v>
      </c>
      <c r="D11" s="1" t="s">
        <v>25</v>
      </c>
      <c r="E11" s="2" t="s">
        <v>26</v>
      </c>
      <c r="I11" s="2" t="s">
        <v>26</v>
      </c>
      <c r="J11" s="2">
        <v>0</v>
      </c>
      <c r="K11" s="2">
        <v>0</v>
      </c>
      <c r="L11" s="2" t="s">
        <v>41</v>
      </c>
      <c r="M11" s="3" t="s">
        <v>30</v>
      </c>
      <c r="N11" s="3" t="s">
        <v>30</v>
      </c>
      <c r="O11" s="4" t="s">
        <v>30</v>
      </c>
      <c r="P11" s="4" t="s">
        <v>30</v>
      </c>
    </row>
    <row r="12" spans="1:16">
      <c r="A12" s="1" t="s">
        <v>34</v>
      </c>
      <c r="B12" s="2" t="s">
        <v>23</v>
      </c>
      <c r="C12" s="2" t="s">
        <v>39</v>
      </c>
      <c r="D12" s="1" t="s">
        <v>35</v>
      </c>
      <c r="E12" s="2" t="s">
        <v>26</v>
      </c>
      <c r="I12" s="2" t="s">
        <v>26</v>
      </c>
      <c r="J12" s="2">
        <v>0</v>
      </c>
      <c r="K12" s="2">
        <v>0</v>
      </c>
      <c r="L12" s="2" t="s">
        <v>42</v>
      </c>
      <c r="M12" s="3" t="s">
        <v>30</v>
      </c>
      <c r="N12" s="3" t="s">
        <v>30</v>
      </c>
      <c r="O12" s="4" t="s">
        <v>30</v>
      </c>
      <c r="P12" s="4" t="s">
        <v>30</v>
      </c>
    </row>
    <row r="14" spans="1:16">
      <c r="A14" s="1" t="s">
        <v>43</v>
      </c>
      <c r="B14" s="2">
        <v>3</v>
      </c>
      <c r="C14" s="2" t="s">
        <v>24</v>
      </c>
      <c r="D14" s="1" t="s">
        <v>25</v>
      </c>
      <c r="E14" s="2" t="s">
        <v>26</v>
      </c>
      <c r="I14" s="2" t="s">
        <v>26</v>
      </c>
      <c r="J14" s="2">
        <v>0</v>
      </c>
      <c r="K14" s="2">
        <v>0</v>
      </c>
      <c r="L14" s="2" t="s">
        <v>27</v>
      </c>
      <c r="M14" s="3">
        <v>67.995000000000005</v>
      </c>
      <c r="N14" s="3">
        <v>71.05</v>
      </c>
      <c r="O14" s="4">
        <v>75.569000000000003</v>
      </c>
      <c r="P14" s="4">
        <v>77.192999999999998</v>
      </c>
    </row>
    <row r="15" spans="1:16">
      <c r="B15" s="2">
        <v>3</v>
      </c>
      <c r="C15" s="2" t="s">
        <v>24</v>
      </c>
      <c r="D15" s="1" t="s">
        <v>35</v>
      </c>
      <c r="E15" s="2" t="s">
        <v>26</v>
      </c>
      <c r="I15" s="2" t="s">
        <v>26</v>
      </c>
      <c r="J15" s="2">
        <v>0</v>
      </c>
      <c r="K15" s="2">
        <v>0</v>
      </c>
      <c r="L15" s="2" t="s">
        <v>36</v>
      </c>
      <c r="M15" s="3">
        <v>79.614999999999995</v>
      </c>
      <c r="N15" s="3">
        <v>80.037000000000006</v>
      </c>
      <c r="O15" s="4">
        <v>83.864000000000004</v>
      </c>
      <c r="P15" s="4">
        <v>84.210999999999999</v>
      </c>
    </row>
    <row r="16" spans="1:16">
      <c r="B16" s="2">
        <v>3</v>
      </c>
      <c r="C16" s="2" t="s">
        <v>39</v>
      </c>
      <c r="D16" s="1" t="s">
        <v>35</v>
      </c>
      <c r="E16" s="2" t="s">
        <v>26</v>
      </c>
      <c r="I16" s="2" t="s">
        <v>26</v>
      </c>
      <c r="J16" s="2">
        <v>0</v>
      </c>
      <c r="K16" s="2">
        <v>0</v>
      </c>
      <c r="L16" s="2" t="s">
        <v>42</v>
      </c>
      <c r="M16" s="3" t="s">
        <v>30</v>
      </c>
      <c r="N16" s="3" t="s">
        <v>30</v>
      </c>
      <c r="O16" s="4" t="s">
        <v>30</v>
      </c>
      <c r="P16" s="4" t="s">
        <v>30</v>
      </c>
    </row>
    <row r="18" spans="1:16" ht="15">
      <c r="A18" s="11" t="s">
        <v>44</v>
      </c>
      <c r="B18" s="2">
        <v>3</v>
      </c>
      <c r="C18" s="2" t="s">
        <v>24</v>
      </c>
      <c r="D18" s="1" t="s">
        <v>25</v>
      </c>
      <c r="E18" s="2" t="s">
        <v>26</v>
      </c>
      <c r="I18" s="2" t="s">
        <v>26</v>
      </c>
      <c r="J18" s="2">
        <v>0</v>
      </c>
      <c r="K18" s="2">
        <v>0</v>
      </c>
      <c r="L18" s="2" t="s">
        <v>27</v>
      </c>
      <c r="M18" s="3">
        <v>69.091999999999999</v>
      </c>
      <c r="N18" s="3">
        <v>71.757000000000005</v>
      </c>
      <c r="O18" s="4">
        <v>74.820999999999998</v>
      </c>
      <c r="P18" s="4">
        <v>77.192999999999998</v>
      </c>
    </row>
    <row r="19" spans="1:16">
      <c r="A19" s="1" t="s">
        <v>45</v>
      </c>
      <c r="B19" s="2">
        <v>3</v>
      </c>
      <c r="C19" s="2" t="s">
        <v>24</v>
      </c>
      <c r="D19" s="1" t="s">
        <v>25</v>
      </c>
      <c r="E19" s="2" t="s">
        <v>26</v>
      </c>
      <c r="I19" s="2" t="s">
        <v>26</v>
      </c>
      <c r="J19" s="2" t="s">
        <v>29</v>
      </c>
      <c r="K19" s="2" t="s">
        <v>29</v>
      </c>
      <c r="L19" s="2" t="s">
        <v>27</v>
      </c>
      <c r="M19" s="3" t="s">
        <v>30</v>
      </c>
      <c r="N19" s="3" t="s">
        <v>30</v>
      </c>
      <c r="O19" s="4" t="s">
        <v>30</v>
      </c>
      <c r="P19" s="4" t="s">
        <v>30</v>
      </c>
    </row>
    <row r="20" spans="1:16">
      <c r="B20" s="2">
        <v>3</v>
      </c>
      <c r="C20" s="2" t="s">
        <v>24</v>
      </c>
      <c r="D20" s="1" t="s">
        <v>25</v>
      </c>
      <c r="E20" s="2" t="s">
        <v>26</v>
      </c>
      <c r="I20" s="2" t="s">
        <v>26</v>
      </c>
      <c r="J20" s="2">
        <v>0</v>
      </c>
      <c r="K20" s="2">
        <v>0</v>
      </c>
      <c r="L20" s="2" t="s">
        <v>32</v>
      </c>
      <c r="M20" s="3" t="s">
        <v>30</v>
      </c>
      <c r="N20" s="3" t="s">
        <v>30</v>
      </c>
      <c r="O20" s="4" t="s">
        <v>30</v>
      </c>
      <c r="P20" s="4" t="s">
        <v>30</v>
      </c>
    </row>
    <row r="21" spans="1:16">
      <c r="B21" s="2">
        <v>3</v>
      </c>
      <c r="C21" s="2" t="s">
        <v>24</v>
      </c>
      <c r="D21" s="1" t="s">
        <v>25</v>
      </c>
      <c r="E21" s="2" t="s">
        <v>26</v>
      </c>
      <c r="I21" s="2" t="s">
        <v>26</v>
      </c>
      <c r="J21" s="2">
        <v>0</v>
      </c>
      <c r="K21" s="2">
        <v>0</v>
      </c>
      <c r="L21" s="2" t="s">
        <v>33</v>
      </c>
      <c r="M21" s="3" t="s">
        <v>30</v>
      </c>
      <c r="N21" s="3" t="s">
        <v>30</v>
      </c>
      <c r="O21" s="4" t="s">
        <v>30</v>
      </c>
      <c r="P21" s="4" t="s">
        <v>30</v>
      </c>
    </row>
    <row r="22" spans="1:16">
      <c r="B22" s="2">
        <v>3</v>
      </c>
      <c r="C22" s="2" t="s">
        <v>24</v>
      </c>
      <c r="D22" s="1" t="s">
        <v>35</v>
      </c>
      <c r="E22" s="2" t="s">
        <v>26</v>
      </c>
      <c r="I22" s="2" t="s">
        <v>26</v>
      </c>
      <c r="J22" s="2">
        <v>0</v>
      </c>
      <c r="K22" s="2">
        <v>0</v>
      </c>
      <c r="L22" s="2" t="s">
        <v>36</v>
      </c>
      <c r="M22" s="3" t="s">
        <v>30</v>
      </c>
      <c r="N22" s="3" t="s">
        <v>30</v>
      </c>
      <c r="O22" s="4" t="s">
        <v>30</v>
      </c>
      <c r="P22" s="4" t="s">
        <v>30</v>
      </c>
    </row>
    <row r="23" spans="1:16">
      <c r="A23" s="1" t="s">
        <v>38</v>
      </c>
      <c r="B23" s="2">
        <v>3</v>
      </c>
      <c r="C23" s="2" t="s">
        <v>39</v>
      </c>
      <c r="D23" s="1" t="s">
        <v>25</v>
      </c>
      <c r="E23" s="2" t="s">
        <v>26</v>
      </c>
      <c r="I23" s="2" t="s">
        <v>26</v>
      </c>
      <c r="J23" s="2">
        <v>0</v>
      </c>
      <c r="K23" s="2">
        <v>0</v>
      </c>
      <c r="L23" s="2" t="s">
        <v>40</v>
      </c>
      <c r="M23" s="3">
        <v>78.430999999999997</v>
      </c>
      <c r="N23" s="3">
        <v>78.652000000000001</v>
      </c>
      <c r="O23" s="4">
        <v>81.488</v>
      </c>
      <c r="P23" s="4">
        <v>82.456000000000003</v>
      </c>
    </row>
    <row r="24" spans="1:16">
      <c r="B24" s="2" t="s">
        <v>23</v>
      </c>
      <c r="C24" s="2" t="s">
        <v>39</v>
      </c>
      <c r="D24" s="1" t="s">
        <v>25</v>
      </c>
      <c r="E24" s="2" t="s">
        <v>26</v>
      </c>
      <c r="I24" s="2" t="s">
        <v>26</v>
      </c>
      <c r="J24" s="2">
        <v>0</v>
      </c>
      <c r="K24" s="2">
        <v>0</v>
      </c>
      <c r="L24" s="2" t="s">
        <v>40</v>
      </c>
      <c r="M24" s="3">
        <v>77.435000000000002</v>
      </c>
      <c r="N24" s="3">
        <v>77.762</v>
      </c>
      <c r="O24" s="4">
        <v>82.488</v>
      </c>
      <c r="P24" s="4">
        <v>82.759</v>
      </c>
    </row>
    <row r="25" spans="1:16">
      <c r="A25" s="1" t="s">
        <v>46</v>
      </c>
      <c r="B25" s="2" t="s">
        <v>23</v>
      </c>
      <c r="C25" s="2" t="s">
        <v>39</v>
      </c>
      <c r="D25" s="1" t="s">
        <v>35</v>
      </c>
      <c r="E25" s="2" t="s">
        <v>26</v>
      </c>
      <c r="I25" s="2" t="s">
        <v>26</v>
      </c>
      <c r="J25" s="2">
        <v>0</v>
      </c>
      <c r="K25" s="2">
        <v>0</v>
      </c>
      <c r="L25" s="2" t="s">
        <v>42</v>
      </c>
      <c r="M25" s="3" t="s">
        <v>30</v>
      </c>
      <c r="N25" s="3" t="s">
        <v>30</v>
      </c>
      <c r="O25" s="4" t="s">
        <v>30</v>
      </c>
      <c r="P25" s="4" t="s">
        <v>30</v>
      </c>
    </row>
    <row r="27" spans="1:16" ht="15">
      <c r="A27" s="11" t="s">
        <v>22</v>
      </c>
    </row>
    <row r="28" spans="1:16">
      <c r="A28" s="1" t="s">
        <v>47</v>
      </c>
      <c r="B28" s="2" t="s">
        <v>23</v>
      </c>
      <c r="C28" s="2" t="s">
        <v>39</v>
      </c>
      <c r="D28" s="1" t="s">
        <v>35</v>
      </c>
      <c r="E28" s="2" t="s">
        <v>26</v>
      </c>
      <c r="I28" s="2" t="s">
        <v>26</v>
      </c>
      <c r="J28" s="2">
        <v>0</v>
      </c>
      <c r="K28" s="2">
        <v>0</v>
      </c>
      <c r="L28" s="2" t="s">
        <v>48</v>
      </c>
      <c r="M28" s="3">
        <v>100</v>
      </c>
      <c r="N28" s="3">
        <v>100</v>
      </c>
      <c r="O28" s="4">
        <v>100</v>
      </c>
      <c r="P28" s="4">
        <v>100</v>
      </c>
    </row>
    <row r="29" spans="1:16">
      <c r="A29" s="1" t="s">
        <v>47</v>
      </c>
      <c r="B29" s="2" t="s">
        <v>23</v>
      </c>
      <c r="C29" s="2" t="s">
        <v>39</v>
      </c>
      <c r="D29" s="1" t="s">
        <v>25</v>
      </c>
      <c r="E29" s="2" t="s">
        <v>26</v>
      </c>
      <c r="I29" s="2" t="s">
        <v>26</v>
      </c>
      <c r="J29" s="2">
        <v>0</v>
      </c>
      <c r="K29" s="2">
        <v>0</v>
      </c>
      <c r="L29" s="2" t="s">
        <v>49</v>
      </c>
      <c r="M29" s="3">
        <v>98.998000000000005</v>
      </c>
      <c r="N29" s="3">
        <v>99</v>
      </c>
      <c r="O29" s="4">
        <v>100</v>
      </c>
      <c r="P29" s="4">
        <v>100</v>
      </c>
    </row>
    <row r="32" spans="1:16">
      <c r="A32" s="1" t="s">
        <v>50</v>
      </c>
      <c r="C32" s="2" t="s">
        <v>51</v>
      </c>
      <c r="L32" s="3" t="s">
        <v>52</v>
      </c>
    </row>
    <row r="33" spans="1:16" ht="15">
      <c r="A33" s="11" t="s">
        <v>53</v>
      </c>
      <c r="B33" s="2" t="s">
        <v>23</v>
      </c>
      <c r="C33" s="1" t="s">
        <v>54</v>
      </c>
      <c r="M33" s="2">
        <v>44.494999999999997</v>
      </c>
      <c r="N33" s="2">
        <v>45.597999999999999</v>
      </c>
      <c r="O33" s="4">
        <v>50.215000000000003</v>
      </c>
      <c r="P33" s="4">
        <v>51.723999999999997</v>
      </c>
    </row>
    <row r="34" spans="1:16">
      <c r="B34" s="2">
        <v>3</v>
      </c>
      <c r="C34" s="1" t="s">
        <v>54</v>
      </c>
      <c r="M34" s="2">
        <v>44.959000000000003</v>
      </c>
      <c r="N34" s="2">
        <v>45.597999999999999</v>
      </c>
      <c r="O34" s="4">
        <v>50.215000000000003</v>
      </c>
      <c r="P34" s="4">
        <v>51.723999999999997</v>
      </c>
    </row>
    <row r="35" spans="1:16" ht="15">
      <c r="A35" s="11" t="s">
        <v>55</v>
      </c>
      <c r="B35" s="2" t="s">
        <v>23</v>
      </c>
      <c r="C35" s="1" t="s">
        <v>54</v>
      </c>
      <c r="M35" s="2">
        <v>45.231999999999999</v>
      </c>
      <c r="N35" s="2">
        <v>45.27</v>
      </c>
      <c r="O35" s="4">
        <v>49.988999999999997</v>
      </c>
      <c r="P35" s="4">
        <v>50</v>
      </c>
    </row>
    <row r="36" spans="1:16">
      <c r="B36" s="2">
        <v>3</v>
      </c>
      <c r="C36" s="1" t="s">
        <v>54</v>
      </c>
      <c r="M36" s="2">
        <v>45.231999999999999</v>
      </c>
      <c r="N36" s="2">
        <v>45.27</v>
      </c>
      <c r="O36" s="4">
        <v>49.988999999999997</v>
      </c>
      <c r="P36" s="4">
        <v>50</v>
      </c>
    </row>
    <row r="37" spans="1:16" ht="15">
      <c r="A37" s="11" t="s">
        <v>56</v>
      </c>
      <c r="B37" s="2" t="s">
        <v>23</v>
      </c>
      <c r="C37" s="1" t="s">
        <v>54</v>
      </c>
      <c r="M37" s="2">
        <v>39.779000000000003</v>
      </c>
      <c r="N37" s="2">
        <v>40.078000000000003</v>
      </c>
      <c r="O37" s="4">
        <v>47.311</v>
      </c>
      <c r="P37" s="4">
        <v>47.457999999999998</v>
      </c>
    </row>
    <row r="38" spans="1:16">
      <c r="B38" s="2">
        <v>3</v>
      </c>
      <c r="C38" s="1" t="s">
        <v>54</v>
      </c>
      <c r="M38" s="2">
        <v>40.271000000000001</v>
      </c>
      <c r="N38" s="2">
        <v>40.481000000000002</v>
      </c>
      <c r="O38" s="4">
        <v>47.192999999999998</v>
      </c>
      <c r="P38" s="4">
        <v>47.457999999999998</v>
      </c>
    </row>
    <row r="39" spans="1:16" ht="15">
      <c r="A39" s="11" t="s">
        <v>53</v>
      </c>
      <c r="B39" s="2" t="s">
        <v>23</v>
      </c>
      <c r="C39" s="1" t="s">
        <v>57</v>
      </c>
      <c r="M39" s="3">
        <v>68.608999999999995</v>
      </c>
      <c r="N39" s="3">
        <v>73.016000000000005</v>
      </c>
      <c r="O39" s="4">
        <v>74.691000000000003</v>
      </c>
      <c r="P39" s="4">
        <v>78.332999999999998</v>
      </c>
    </row>
    <row r="40" spans="1:16">
      <c r="B40" s="2">
        <v>3</v>
      </c>
      <c r="C40" s="1" t="s">
        <v>57</v>
      </c>
      <c r="M40" s="3">
        <v>69.281999999999996</v>
      </c>
      <c r="N40" s="3">
        <v>73.796000000000006</v>
      </c>
      <c r="O40" s="4">
        <v>74.798000000000002</v>
      </c>
      <c r="P40" s="4">
        <v>78.332999999999998</v>
      </c>
    </row>
    <row r="41" spans="1:16" ht="15">
      <c r="A41" s="11" t="s">
        <v>55</v>
      </c>
      <c r="B41" s="2" t="s">
        <v>23</v>
      </c>
      <c r="C41" s="1" t="s">
        <v>57</v>
      </c>
      <c r="M41" s="3">
        <v>74.856999999999999</v>
      </c>
      <c r="N41" s="3">
        <v>76.245000000000005</v>
      </c>
      <c r="O41" s="4">
        <v>82.308000000000007</v>
      </c>
      <c r="P41" s="4">
        <v>82.759</v>
      </c>
    </row>
    <row r="42" spans="1:16">
      <c r="B42" s="2">
        <v>3</v>
      </c>
      <c r="C42" s="1" t="s">
        <v>57</v>
      </c>
      <c r="M42" s="3">
        <v>76.174999999999997</v>
      </c>
      <c r="N42" s="3">
        <v>77.233000000000004</v>
      </c>
      <c r="O42" s="4">
        <v>80.650999999999996</v>
      </c>
      <c r="P42" s="4">
        <v>81.034000000000006</v>
      </c>
    </row>
    <row r="43" spans="1:16" ht="15">
      <c r="A43" s="11" t="s">
        <v>56</v>
      </c>
      <c r="B43" s="2" t="s">
        <v>23</v>
      </c>
      <c r="C43" s="1" t="s">
        <v>57</v>
      </c>
      <c r="M43" s="2">
        <v>72.994</v>
      </c>
      <c r="N43" s="3">
        <v>73.486000000000004</v>
      </c>
      <c r="O43" s="4">
        <v>80.287999999999997</v>
      </c>
      <c r="P43" s="4">
        <v>81.034000000000006</v>
      </c>
    </row>
    <row r="44" spans="1:16">
      <c r="B44" s="2">
        <v>3</v>
      </c>
      <c r="C44" s="1" t="s">
        <v>57</v>
      </c>
      <c r="M44" s="3">
        <v>69.302999999999997</v>
      </c>
      <c r="N44" s="3">
        <v>70.34</v>
      </c>
      <c r="O44" s="4">
        <v>76.465999999999994</v>
      </c>
      <c r="P44" s="4">
        <v>76.667000000000002</v>
      </c>
    </row>
    <row r="45" spans="1:16" ht="15">
      <c r="A45" s="11" t="s">
        <v>53</v>
      </c>
      <c r="B45" s="2" t="s">
        <v>23</v>
      </c>
      <c r="C45" s="1" t="s">
        <v>58</v>
      </c>
      <c r="M45" s="3">
        <v>71.555000000000007</v>
      </c>
      <c r="N45" s="3">
        <v>75.186999999999998</v>
      </c>
      <c r="O45" s="4">
        <v>75.19</v>
      </c>
      <c r="P45" s="4">
        <v>77.965999999999994</v>
      </c>
    </row>
    <row r="46" spans="1:16">
      <c r="B46" s="2">
        <v>3</v>
      </c>
      <c r="C46" s="1" t="s">
        <v>58</v>
      </c>
      <c r="M46" s="3">
        <v>71.349000000000004</v>
      </c>
      <c r="N46" s="3">
        <v>75.168999999999997</v>
      </c>
      <c r="O46" s="4">
        <v>75.111999999999995</v>
      </c>
      <c r="P46" s="4">
        <v>78.332999999999998</v>
      </c>
    </row>
    <row r="47" spans="1:16" ht="15">
      <c r="A47" s="11" t="s">
        <v>55</v>
      </c>
      <c r="B47" s="2" t="s">
        <v>23</v>
      </c>
      <c r="C47" s="1" t="s">
        <v>58</v>
      </c>
      <c r="M47" s="3">
        <v>75.784999999999997</v>
      </c>
      <c r="N47" s="3">
        <v>76.542000000000002</v>
      </c>
      <c r="O47" s="4">
        <v>84.462000000000003</v>
      </c>
      <c r="P47" s="4">
        <v>84.483000000000004</v>
      </c>
    </row>
    <row r="48" spans="1:16">
      <c r="B48" s="2">
        <v>3</v>
      </c>
      <c r="C48" s="1" t="s">
        <v>58</v>
      </c>
      <c r="M48" s="3">
        <v>76.652000000000001</v>
      </c>
      <c r="N48" s="3">
        <v>77.537000000000006</v>
      </c>
      <c r="O48" s="4">
        <v>82.491</v>
      </c>
      <c r="P48" s="4">
        <v>82.759</v>
      </c>
    </row>
    <row r="49" spans="1:16" ht="15">
      <c r="A49" s="11" t="s">
        <v>56</v>
      </c>
      <c r="B49" s="2" t="s">
        <v>23</v>
      </c>
      <c r="C49" s="1" t="s">
        <v>58</v>
      </c>
      <c r="M49" s="3">
        <v>68.441999999999993</v>
      </c>
      <c r="N49" s="3">
        <v>68.972999999999999</v>
      </c>
      <c r="O49" s="4">
        <v>72.619</v>
      </c>
      <c r="P49" s="4">
        <v>73.332999999999998</v>
      </c>
    </row>
    <row r="50" spans="1:16">
      <c r="B50" s="2">
        <v>3</v>
      </c>
      <c r="C50" s="1" t="s">
        <v>58</v>
      </c>
      <c r="M50" s="3">
        <v>71.402000000000001</v>
      </c>
      <c r="N50" s="3">
        <v>71.795000000000002</v>
      </c>
      <c r="O50" s="4">
        <v>81.472999999999999</v>
      </c>
      <c r="P50" s="4">
        <v>81.355999999999995</v>
      </c>
    </row>
    <row r="57" spans="1:16">
      <c r="A57" s="1" t="s">
        <v>59</v>
      </c>
      <c r="C57" s="2" t="s">
        <v>60</v>
      </c>
      <c r="D57" s="2" t="s">
        <v>61</v>
      </c>
      <c r="E57" s="2" t="s">
        <v>62</v>
      </c>
      <c r="F57" s="2" t="s">
        <v>63</v>
      </c>
    </row>
    <row r="58" spans="1:16">
      <c r="C58" s="2">
        <v>0.31182257190000001</v>
      </c>
      <c r="D58" s="2">
        <v>3.6961990200000003E-2</v>
      </c>
      <c r="E58" s="2">
        <v>0.18244362</v>
      </c>
      <c r="F58" s="2">
        <f>1-C58-D58-E58</f>
        <v>0.46877181789999989</v>
      </c>
    </row>
    <row r="60" spans="1:16">
      <c r="A60" s="1" t="s">
        <v>64</v>
      </c>
    </row>
    <row r="61" spans="1:16">
      <c r="A61" s="1" t="s">
        <v>65</v>
      </c>
    </row>
  </sheetData>
  <mergeCells count="3">
    <mergeCell ref="C1:D1"/>
    <mergeCell ref="E1:I1"/>
    <mergeCell ref="M1:P1"/>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55"/>
  <sheetViews>
    <sheetView zoomScaleNormal="100" workbookViewId="0"/>
  </sheetViews>
  <sheetFormatPr defaultRowHeight="14.25"/>
  <cols>
    <col min="1" max="1" width="22.25" style="1" customWidth="1"/>
    <col min="2" max="2" width="12.625" style="2" customWidth="1"/>
    <col min="3" max="3" width="16.5" style="2" customWidth="1"/>
    <col min="4" max="4" width="16.5" style="1" customWidth="1"/>
    <col min="5" max="12" width="16.5" style="2" customWidth="1"/>
    <col min="13" max="14" width="16.5" style="3" customWidth="1"/>
    <col min="15" max="16" width="16.5" style="4" customWidth="1"/>
    <col min="17" max="18" width="16.5" style="2" customWidth="1"/>
    <col min="19" max="1023" width="10.625" style="2" customWidth="1"/>
    <col min="1024" max="1025" width="9" style="2" customWidth="1"/>
  </cols>
  <sheetData>
    <row r="1" spans="1:16">
      <c r="A1" s="5" t="s">
        <v>0</v>
      </c>
      <c r="B1" s="6"/>
      <c r="C1" s="43" t="s">
        <v>1</v>
      </c>
      <c r="D1" s="43"/>
      <c r="E1" s="43" t="s">
        <v>2</v>
      </c>
      <c r="F1" s="43"/>
      <c r="G1" s="43"/>
      <c r="H1" s="43"/>
      <c r="I1" s="43"/>
      <c r="J1" s="6" t="s">
        <v>3</v>
      </c>
      <c r="K1" s="6"/>
      <c r="L1" s="6" t="s">
        <v>4</v>
      </c>
      <c r="M1" s="44" t="s">
        <v>5</v>
      </c>
      <c r="N1" s="44"/>
      <c r="O1" s="44"/>
      <c r="P1" s="44"/>
    </row>
    <row r="2" spans="1:16">
      <c r="A2" s="7" t="s">
        <v>6</v>
      </c>
      <c r="B2" s="8" t="s">
        <v>7</v>
      </c>
      <c r="C2" s="8" t="s">
        <v>8</v>
      </c>
      <c r="D2" s="7" t="s">
        <v>9</v>
      </c>
      <c r="E2" s="8" t="s">
        <v>10</v>
      </c>
      <c r="F2" s="8" t="s">
        <v>11</v>
      </c>
      <c r="G2" s="8" t="s">
        <v>12</v>
      </c>
      <c r="H2" s="8" t="s">
        <v>13</v>
      </c>
      <c r="I2" s="8" t="s">
        <v>14</v>
      </c>
      <c r="J2" s="8" t="s">
        <v>15</v>
      </c>
      <c r="K2" s="8" t="s">
        <v>16</v>
      </c>
      <c r="L2" s="8" t="s">
        <v>17</v>
      </c>
      <c r="M2" s="9" t="s">
        <v>18</v>
      </c>
      <c r="N2" s="9" t="s">
        <v>19</v>
      </c>
      <c r="O2" s="10" t="s">
        <v>20</v>
      </c>
      <c r="P2" s="10" t="s">
        <v>21</v>
      </c>
    </row>
    <row r="3" spans="1:16" ht="15">
      <c r="A3" s="11" t="s">
        <v>22</v>
      </c>
      <c r="M3" s="2"/>
      <c r="N3" s="2"/>
    </row>
    <row r="4" spans="1:16">
      <c r="A4" s="1" t="s">
        <v>66</v>
      </c>
      <c r="B4" s="2" t="s">
        <v>23</v>
      </c>
      <c r="C4" s="2" t="s">
        <v>24</v>
      </c>
      <c r="D4" s="1" t="s">
        <v>25</v>
      </c>
      <c r="E4" s="2" t="s">
        <v>26</v>
      </c>
      <c r="I4" s="2" t="s">
        <v>26</v>
      </c>
      <c r="J4" s="2">
        <v>0</v>
      </c>
      <c r="K4" s="2">
        <v>0</v>
      </c>
      <c r="L4" s="2" t="s">
        <v>27</v>
      </c>
      <c r="M4" s="3">
        <v>70.944000000000003</v>
      </c>
      <c r="N4" s="3">
        <v>72.248000000000005</v>
      </c>
      <c r="O4" s="4">
        <v>78.667000000000002</v>
      </c>
      <c r="P4" s="4">
        <v>79.31</v>
      </c>
    </row>
    <row r="5" spans="1:16">
      <c r="A5" s="1" t="s">
        <v>67</v>
      </c>
      <c r="B5" s="2" t="s">
        <v>23</v>
      </c>
      <c r="C5" s="2" t="s">
        <v>24</v>
      </c>
      <c r="D5" s="1" t="s">
        <v>25</v>
      </c>
      <c r="E5" s="2">
        <v>2</v>
      </c>
      <c r="F5" s="2" t="s">
        <v>68</v>
      </c>
      <c r="G5" s="2" t="b">
        <f>FALSE()</f>
        <v>0</v>
      </c>
      <c r="H5" s="2" t="b">
        <f>FALSE()</f>
        <v>0</v>
      </c>
      <c r="I5" s="2" t="s">
        <v>26</v>
      </c>
      <c r="J5" s="2">
        <v>0</v>
      </c>
      <c r="K5" s="2">
        <v>0</v>
      </c>
      <c r="L5" s="2" t="s">
        <v>27</v>
      </c>
      <c r="M5" s="2">
        <v>71.447999999999993</v>
      </c>
      <c r="N5" s="2">
        <v>72.638999999999996</v>
      </c>
      <c r="O5" s="4">
        <v>87.924000000000007</v>
      </c>
      <c r="P5" s="4">
        <v>87.930999999999997</v>
      </c>
    </row>
    <row r="6" spans="1:16">
      <c r="B6" s="2" t="s">
        <v>23</v>
      </c>
      <c r="C6" s="2" t="s">
        <v>24</v>
      </c>
      <c r="D6" s="1" t="s">
        <v>25</v>
      </c>
      <c r="E6" s="2">
        <v>3</v>
      </c>
      <c r="F6" s="2" t="s">
        <v>68</v>
      </c>
      <c r="G6" s="2" t="b">
        <f>FALSE()</f>
        <v>0</v>
      </c>
      <c r="H6" s="2" t="b">
        <f>FALSE()</f>
        <v>0</v>
      </c>
      <c r="I6" s="2" t="s">
        <v>26</v>
      </c>
      <c r="J6" s="2">
        <v>0</v>
      </c>
      <c r="K6" s="2">
        <v>0</v>
      </c>
      <c r="L6" s="2" t="s">
        <v>27</v>
      </c>
      <c r="M6" s="3">
        <v>71.67</v>
      </c>
      <c r="N6" s="3">
        <v>72.644999999999996</v>
      </c>
      <c r="O6" s="4">
        <v>85.828999999999994</v>
      </c>
      <c r="P6" s="4">
        <v>86.206999999999994</v>
      </c>
    </row>
    <row r="7" spans="1:16">
      <c r="B7" s="2" t="s">
        <v>23</v>
      </c>
      <c r="C7" s="2" t="s">
        <v>24</v>
      </c>
      <c r="D7" s="1" t="s">
        <v>25</v>
      </c>
      <c r="E7" s="2">
        <v>4</v>
      </c>
      <c r="F7" s="2" t="s">
        <v>68</v>
      </c>
      <c r="G7" s="2" t="b">
        <f>FALSE()</f>
        <v>0</v>
      </c>
      <c r="H7" s="2" t="b">
        <f>FALSE()</f>
        <v>0</v>
      </c>
      <c r="I7" s="2" t="s">
        <v>26</v>
      </c>
      <c r="J7" s="2">
        <v>0</v>
      </c>
      <c r="K7" s="2">
        <v>0</v>
      </c>
      <c r="L7" s="2" t="s">
        <v>27</v>
      </c>
      <c r="M7" s="3">
        <v>63.441000000000003</v>
      </c>
      <c r="N7" s="3">
        <v>65.475999999999999</v>
      </c>
      <c r="O7" s="4">
        <v>78.117000000000004</v>
      </c>
      <c r="P7" s="4">
        <v>79.31</v>
      </c>
    </row>
    <row r="8" spans="1:16">
      <c r="B8" s="2" t="s">
        <v>23</v>
      </c>
      <c r="C8" s="2" t="s">
        <v>24</v>
      </c>
      <c r="D8" s="1" t="s">
        <v>25</v>
      </c>
      <c r="E8" s="2">
        <v>5</v>
      </c>
      <c r="F8" s="2" t="s">
        <v>68</v>
      </c>
      <c r="G8" s="2" t="b">
        <f>FALSE()</f>
        <v>0</v>
      </c>
      <c r="H8" s="2" t="b">
        <f>FALSE()</f>
        <v>0</v>
      </c>
      <c r="I8" s="2" t="s">
        <v>26</v>
      </c>
      <c r="J8" s="2">
        <v>0</v>
      </c>
      <c r="K8" s="2">
        <v>0</v>
      </c>
      <c r="L8" s="2" t="s">
        <v>27</v>
      </c>
      <c r="M8" s="3">
        <v>60.146999999999998</v>
      </c>
      <c r="N8" s="3">
        <v>61.295000000000002</v>
      </c>
      <c r="O8" s="4">
        <v>75.313999999999993</v>
      </c>
      <c r="P8" s="4">
        <v>75.861999999999995</v>
      </c>
    </row>
    <row r="9" spans="1:16">
      <c r="A9" s="1" t="s">
        <v>69</v>
      </c>
      <c r="B9" s="2" t="s">
        <v>23</v>
      </c>
      <c r="C9" s="2" t="s">
        <v>24</v>
      </c>
      <c r="D9" s="1" t="s">
        <v>25</v>
      </c>
      <c r="E9" s="2">
        <v>2</v>
      </c>
      <c r="F9" s="2" t="s">
        <v>68</v>
      </c>
      <c r="G9" s="2" t="b">
        <f>TRUE()</f>
        <v>1</v>
      </c>
      <c r="H9" s="2" t="b">
        <f>FALSE()</f>
        <v>0</v>
      </c>
      <c r="I9" s="2" t="s">
        <v>26</v>
      </c>
      <c r="J9" s="2">
        <v>0</v>
      </c>
      <c r="K9" s="2">
        <v>0</v>
      </c>
      <c r="L9" s="2" t="s">
        <v>27</v>
      </c>
      <c r="M9" s="3">
        <v>73.119</v>
      </c>
      <c r="N9" s="3">
        <v>74.691000000000003</v>
      </c>
      <c r="O9" s="4">
        <v>87.924000000000007</v>
      </c>
      <c r="P9" s="4">
        <v>87.930999999999997</v>
      </c>
    </row>
    <row r="10" spans="1:16">
      <c r="A10" s="1" t="s">
        <v>70</v>
      </c>
      <c r="B10" s="2" t="s">
        <v>23</v>
      </c>
      <c r="C10" s="2" t="s">
        <v>24</v>
      </c>
      <c r="D10" s="1" t="s">
        <v>25</v>
      </c>
      <c r="E10" s="2">
        <v>3</v>
      </c>
      <c r="F10" s="2" t="s">
        <v>68</v>
      </c>
      <c r="G10" s="2" t="b">
        <f>TRUE()</f>
        <v>1</v>
      </c>
      <c r="H10" s="2" t="b">
        <f>FALSE()</f>
        <v>0</v>
      </c>
      <c r="I10" s="2" t="s">
        <v>26</v>
      </c>
      <c r="J10" s="2">
        <v>0</v>
      </c>
      <c r="K10" s="2">
        <v>0</v>
      </c>
      <c r="L10" s="2" t="s">
        <v>27</v>
      </c>
      <c r="M10" s="3">
        <v>72.463999999999999</v>
      </c>
      <c r="N10" s="3">
        <v>73.668000000000006</v>
      </c>
      <c r="O10" s="4">
        <v>89.617000000000004</v>
      </c>
      <c r="P10" s="4">
        <v>89.655000000000001</v>
      </c>
    </row>
    <row r="11" spans="1:16">
      <c r="B11" s="2" t="s">
        <v>23</v>
      </c>
      <c r="C11" s="2" t="s">
        <v>24</v>
      </c>
      <c r="D11" s="1" t="s">
        <v>25</v>
      </c>
      <c r="E11" s="2">
        <v>4</v>
      </c>
      <c r="F11" s="2" t="s">
        <v>68</v>
      </c>
      <c r="G11" s="2" t="b">
        <f>TRUE()</f>
        <v>1</v>
      </c>
      <c r="H11" s="2" t="b">
        <f>FALSE()</f>
        <v>0</v>
      </c>
      <c r="I11" s="2" t="s">
        <v>26</v>
      </c>
      <c r="J11" s="2">
        <v>0</v>
      </c>
      <c r="K11" s="2">
        <v>0</v>
      </c>
      <c r="L11" s="2" t="s">
        <v>27</v>
      </c>
      <c r="M11" s="3">
        <v>66.596999999999994</v>
      </c>
      <c r="N11" s="3">
        <v>68.522000000000006</v>
      </c>
      <c r="O11" s="4">
        <v>85.966999999999999</v>
      </c>
      <c r="P11" s="4">
        <v>86.206999999999994</v>
      </c>
    </row>
    <row r="12" spans="1:16">
      <c r="A12" s="1" t="s">
        <v>71</v>
      </c>
      <c r="B12" s="2" t="s">
        <v>23</v>
      </c>
      <c r="C12" s="2" t="s">
        <v>24</v>
      </c>
      <c r="D12" s="1" t="s">
        <v>25</v>
      </c>
      <c r="E12" s="2">
        <v>2</v>
      </c>
      <c r="F12" s="2" t="s">
        <v>68</v>
      </c>
      <c r="G12" s="2" t="b">
        <f>FALSE()</f>
        <v>0</v>
      </c>
      <c r="H12" s="2" t="b">
        <f>TRUE()</f>
        <v>1</v>
      </c>
      <c r="I12" s="2" t="s">
        <v>26</v>
      </c>
      <c r="J12" s="2">
        <v>0</v>
      </c>
      <c r="K12" s="2">
        <v>0</v>
      </c>
      <c r="L12" s="2" t="s">
        <v>27</v>
      </c>
      <c r="M12" s="3">
        <v>71.373000000000005</v>
      </c>
      <c r="N12" s="3">
        <v>72.305999999999997</v>
      </c>
      <c r="O12" s="4">
        <v>87.924000000000007</v>
      </c>
      <c r="P12" s="4">
        <v>87.930999999999997</v>
      </c>
    </row>
    <row r="13" spans="1:16">
      <c r="A13" s="1" t="s">
        <v>72</v>
      </c>
      <c r="B13" s="2" t="s">
        <v>23</v>
      </c>
      <c r="C13" s="2" t="s">
        <v>24</v>
      </c>
      <c r="D13" s="1" t="s">
        <v>25</v>
      </c>
      <c r="E13" s="2">
        <v>3</v>
      </c>
      <c r="F13" s="2" t="s">
        <v>68</v>
      </c>
      <c r="G13" s="2" t="b">
        <f>FALSE()</f>
        <v>0</v>
      </c>
      <c r="H13" s="2" t="b">
        <f>TRUE()</f>
        <v>1</v>
      </c>
      <c r="I13" s="2" t="s">
        <v>26</v>
      </c>
      <c r="J13" s="2">
        <v>0</v>
      </c>
      <c r="K13" s="2">
        <v>0</v>
      </c>
      <c r="L13" s="2" t="s">
        <v>27</v>
      </c>
      <c r="M13" s="3">
        <v>71.685000000000002</v>
      </c>
      <c r="N13" s="3">
        <v>72.644999999999996</v>
      </c>
      <c r="O13" s="4">
        <v>85.828999999999994</v>
      </c>
      <c r="P13" s="4">
        <v>86.206999999999994</v>
      </c>
    </row>
    <row r="14" spans="1:16">
      <c r="A14" s="1" t="s">
        <v>73</v>
      </c>
      <c r="B14" s="2" t="s">
        <v>23</v>
      </c>
      <c r="C14" s="2" t="s">
        <v>24</v>
      </c>
      <c r="D14" s="1" t="s">
        <v>25</v>
      </c>
      <c r="E14" s="2">
        <v>2</v>
      </c>
      <c r="F14" s="2" t="s">
        <v>68</v>
      </c>
      <c r="G14" s="2" t="b">
        <f>TRUE()</f>
        <v>1</v>
      </c>
      <c r="H14" s="2" t="b">
        <f>TRUE()</f>
        <v>1</v>
      </c>
      <c r="I14" s="2" t="s">
        <v>26</v>
      </c>
      <c r="J14" s="2">
        <v>0</v>
      </c>
      <c r="K14" s="2">
        <v>0</v>
      </c>
      <c r="L14" s="2" t="s">
        <v>27</v>
      </c>
      <c r="M14" s="3">
        <v>73.38</v>
      </c>
      <c r="N14" s="3">
        <v>74.709000000000003</v>
      </c>
      <c r="O14" s="4">
        <v>87.924000000000007</v>
      </c>
      <c r="P14" s="4">
        <v>87.930999999999997</v>
      </c>
    </row>
    <row r="15" spans="1:16">
      <c r="A15" s="1" t="s">
        <v>70</v>
      </c>
      <c r="B15" s="2" t="s">
        <v>23</v>
      </c>
      <c r="C15" s="2" t="s">
        <v>24</v>
      </c>
      <c r="D15" s="1" t="s">
        <v>25</v>
      </c>
      <c r="E15" s="2">
        <v>3</v>
      </c>
      <c r="F15" s="2" t="s">
        <v>68</v>
      </c>
      <c r="G15" s="2" t="b">
        <f>TRUE()</f>
        <v>1</v>
      </c>
      <c r="H15" s="2" t="b">
        <f>TRUE()</f>
        <v>1</v>
      </c>
      <c r="I15" s="2" t="s">
        <v>26</v>
      </c>
      <c r="J15" s="2">
        <v>0</v>
      </c>
      <c r="K15" s="2">
        <v>0</v>
      </c>
      <c r="L15" s="2" t="s">
        <v>27</v>
      </c>
      <c r="M15" s="3">
        <v>72.078000000000003</v>
      </c>
      <c r="N15" s="3">
        <v>73.322999999999993</v>
      </c>
      <c r="O15" s="4">
        <v>87.69</v>
      </c>
      <c r="P15" s="4">
        <v>87.930999999999997</v>
      </c>
    </row>
    <row r="16" spans="1:16">
      <c r="B16" s="2" t="s">
        <v>23</v>
      </c>
      <c r="C16" s="2" t="s">
        <v>24</v>
      </c>
      <c r="D16" s="1" t="s">
        <v>25</v>
      </c>
      <c r="E16" s="2">
        <v>2</v>
      </c>
      <c r="F16" s="2" t="s">
        <v>74</v>
      </c>
      <c r="I16" s="2" t="s">
        <v>26</v>
      </c>
      <c r="J16" s="2">
        <v>0</v>
      </c>
      <c r="K16" s="2">
        <v>0</v>
      </c>
      <c r="L16" s="2" t="s">
        <v>27</v>
      </c>
      <c r="M16" s="3">
        <v>0</v>
      </c>
      <c r="N16" s="3">
        <v>0</v>
      </c>
      <c r="O16" s="4">
        <v>0</v>
      </c>
      <c r="P16" s="4">
        <v>0</v>
      </c>
    </row>
    <row r="17" spans="1:16">
      <c r="B17" s="2" t="s">
        <v>23</v>
      </c>
      <c r="C17" s="2" t="s">
        <v>24</v>
      </c>
      <c r="D17" s="1" t="s">
        <v>25</v>
      </c>
      <c r="E17" s="2">
        <v>2</v>
      </c>
      <c r="F17" s="2" t="s">
        <v>75</v>
      </c>
      <c r="I17" s="2" t="s">
        <v>26</v>
      </c>
      <c r="J17" s="2">
        <v>0</v>
      </c>
      <c r="K17" s="2">
        <v>0</v>
      </c>
      <c r="L17" s="2" t="s">
        <v>27</v>
      </c>
      <c r="M17" s="3">
        <v>0</v>
      </c>
      <c r="N17" s="3">
        <v>0</v>
      </c>
      <c r="O17" s="4">
        <v>0</v>
      </c>
      <c r="P17" s="4">
        <v>0</v>
      </c>
    </row>
    <row r="18" spans="1:16">
      <c r="A18" s="1" t="s">
        <v>66</v>
      </c>
      <c r="B18" s="2" t="s">
        <v>23</v>
      </c>
      <c r="C18" s="2" t="s">
        <v>24</v>
      </c>
      <c r="D18" s="1" t="s">
        <v>35</v>
      </c>
      <c r="E18" s="2" t="s">
        <v>26</v>
      </c>
      <c r="I18" s="2" t="s">
        <v>26</v>
      </c>
      <c r="J18" s="2">
        <v>0</v>
      </c>
      <c r="K18" s="2">
        <v>0</v>
      </c>
      <c r="L18" s="2" t="s">
        <v>36</v>
      </c>
      <c r="M18" s="3">
        <v>80.802000000000007</v>
      </c>
      <c r="N18" s="3">
        <v>81.188999999999993</v>
      </c>
      <c r="O18" s="4">
        <v>86.001999999999995</v>
      </c>
      <c r="P18" s="4">
        <v>86.206999999999994</v>
      </c>
    </row>
    <row r="19" spans="1:16">
      <c r="B19" s="2" t="s">
        <v>23</v>
      </c>
      <c r="C19" s="2" t="s">
        <v>24</v>
      </c>
      <c r="D19" s="1" t="s">
        <v>35</v>
      </c>
      <c r="E19" s="2">
        <v>2</v>
      </c>
      <c r="F19" s="2" t="s">
        <v>68</v>
      </c>
      <c r="G19" s="2" t="b">
        <f>FALSE()</f>
        <v>0</v>
      </c>
      <c r="H19" s="2" t="b">
        <f>FALSE()</f>
        <v>0</v>
      </c>
      <c r="I19" s="2" t="s">
        <v>26</v>
      </c>
      <c r="J19" s="2">
        <v>0</v>
      </c>
      <c r="K19" s="2">
        <v>0</v>
      </c>
      <c r="L19" s="2" t="s">
        <v>36</v>
      </c>
      <c r="M19" s="3">
        <v>76.653000000000006</v>
      </c>
      <c r="N19" s="3">
        <v>76.399000000000001</v>
      </c>
      <c r="O19" s="4">
        <v>86.001999999999995</v>
      </c>
      <c r="P19" s="4">
        <v>86.206999999999994</v>
      </c>
    </row>
    <row r="20" spans="1:16">
      <c r="A20" s="1" t="s">
        <v>76</v>
      </c>
      <c r="B20" s="2" t="s">
        <v>23</v>
      </c>
      <c r="C20" s="2" t="s">
        <v>24</v>
      </c>
      <c r="D20" s="1" t="s">
        <v>35</v>
      </c>
      <c r="E20" s="2">
        <v>3</v>
      </c>
      <c r="F20" s="2" t="s">
        <v>68</v>
      </c>
      <c r="G20" s="2" t="b">
        <f>FALSE()</f>
        <v>0</v>
      </c>
      <c r="H20" s="2" t="b">
        <f>FALSE()</f>
        <v>0</v>
      </c>
      <c r="I20" s="2" t="s">
        <v>26</v>
      </c>
      <c r="J20" s="2">
        <v>0</v>
      </c>
      <c r="K20" s="2">
        <v>0</v>
      </c>
      <c r="L20" s="2" t="s">
        <v>36</v>
      </c>
      <c r="M20" s="3">
        <v>72.762</v>
      </c>
      <c r="N20" s="3">
        <v>71.236999999999995</v>
      </c>
      <c r="O20" s="4">
        <v>77.096999999999994</v>
      </c>
      <c r="P20" s="4">
        <v>77.585999999999999</v>
      </c>
    </row>
    <row r="21" spans="1:16">
      <c r="A21" s="1" t="s">
        <v>69</v>
      </c>
      <c r="B21" s="2" t="s">
        <v>23</v>
      </c>
      <c r="C21" s="2" t="s">
        <v>24</v>
      </c>
      <c r="D21" s="1" t="s">
        <v>35</v>
      </c>
      <c r="E21" s="2">
        <v>2</v>
      </c>
      <c r="F21" s="2" t="s">
        <v>68</v>
      </c>
      <c r="G21" s="2" t="b">
        <f>TRUE()</f>
        <v>1</v>
      </c>
      <c r="H21" s="2" t="b">
        <f>FALSE()</f>
        <v>0</v>
      </c>
      <c r="I21" s="2" t="s">
        <v>26</v>
      </c>
      <c r="J21" s="2">
        <v>0</v>
      </c>
      <c r="K21" s="2">
        <v>0</v>
      </c>
      <c r="L21" s="2" t="s">
        <v>36</v>
      </c>
      <c r="M21" s="3">
        <v>77.013999999999996</v>
      </c>
      <c r="N21" s="3">
        <v>76.75</v>
      </c>
      <c r="O21" s="4">
        <v>86.001999999999995</v>
      </c>
      <c r="P21" s="4">
        <v>86.206999999999994</v>
      </c>
    </row>
    <row r="22" spans="1:16">
      <c r="A22" s="1" t="s">
        <v>69</v>
      </c>
      <c r="B22" s="2" t="s">
        <v>23</v>
      </c>
      <c r="C22" s="2" t="s">
        <v>24</v>
      </c>
      <c r="D22" s="1" t="s">
        <v>35</v>
      </c>
      <c r="E22" s="2">
        <v>2</v>
      </c>
      <c r="F22" s="2" t="s">
        <v>68</v>
      </c>
      <c r="G22" s="2" t="b">
        <f>FALSE()</f>
        <v>0</v>
      </c>
      <c r="H22" s="2" t="b">
        <f>TRUE()</f>
        <v>1</v>
      </c>
      <c r="I22" s="2" t="s">
        <v>26</v>
      </c>
      <c r="J22" s="2">
        <v>0</v>
      </c>
      <c r="K22" s="2">
        <v>0</v>
      </c>
      <c r="L22" s="2" t="s">
        <v>36</v>
      </c>
      <c r="M22" s="3">
        <v>78.528999999999996</v>
      </c>
      <c r="N22" s="3">
        <v>78.429000000000002</v>
      </c>
      <c r="O22" s="4">
        <v>82.275999999999996</v>
      </c>
      <c r="P22" s="4">
        <v>82.759</v>
      </c>
    </row>
    <row r="23" spans="1:16">
      <c r="A23" s="1" t="s">
        <v>77</v>
      </c>
      <c r="B23" s="2" t="s">
        <v>23</v>
      </c>
      <c r="C23" s="2" t="s">
        <v>24</v>
      </c>
      <c r="D23" s="1" t="s">
        <v>35</v>
      </c>
      <c r="E23" s="2">
        <v>2</v>
      </c>
      <c r="F23" s="2" t="s">
        <v>68</v>
      </c>
      <c r="G23" s="2" t="b">
        <f>TRUE()</f>
        <v>1</v>
      </c>
      <c r="H23" s="2" t="b">
        <f>TRUE()</f>
        <v>1</v>
      </c>
      <c r="I23" s="2" t="s">
        <v>26</v>
      </c>
      <c r="J23" s="2">
        <v>0</v>
      </c>
      <c r="K23" s="2">
        <v>0</v>
      </c>
      <c r="L23" s="2" t="s">
        <v>36</v>
      </c>
      <c r="M23" s="3" t="s">
        <v>30</v>
      </c>
      <c r="N23" s="3" t="s">
        <v>30</v>
      </c>
      <c r="O23" s="4" t="s">
        <v>30</v>
      </c>
      <c r="P23" s="4" t="s">
        <v>30</v>
      </c>
    </row>
    <row r="24" spans="1:16">
      <c r="A24" s="1" t="s">
        <v>78</v>
      </c>
      <c r="B24" s="2" t="s">
        <v>23</v>
      </c>
      <c r="C24" s="2" t="s">
        <v>39</v>
      </c>
      <c r="D24" s="1" t="s">
        <v>35</v>
      </c>
      <c r="E24" s="2">
        <v>2</v>
      </c>
      <c r="F24" s="2" t="s">
        <v>68</v>
      </c>
      <c r="G24" s="2" t="b">
        <f>FALSE()</f>
        <v>0</v>
      </c>
      <c r="H24" s="2" t="b">
        <f>FALSE()</f>
        <v>0</v>
      </c>
      <c r="I24" s="2" t="s">
        <v>26</v>
      </c>
      <c r="J24" s="2">
        <v>0</v>
      </c>
      <c r="K24" s="2">
        <v>0</v>
      </c>
      <c r="L24" s="2" t="s">
        <v>42</v>
      </c>
      <c r="M24" s="3">
        <v>77.213999999999999</v>
      </c>
      <c r="N24" s="3">
        <v>77.451999999999998</v>
      </c>
      <c r="O24" s="4">
        <v>86.001999999999995</v>
      </c>
      <c r="P24" s="4">
        <v>86.206999999999994</v>
      </c>
    </row>
    <row r="25" spans="1:16">
      <c r="A25" s="1" t="s">
        <v>79</v>
      </c>
      <c r="B25" s="2" t="s">
        <v>23</v>
      </c>
      <c r="C25" s="2" t="s">
        <v>39</v>
      </c>
      <c r="D25" s="1" t="s">
        <v>35</v>
      </c>
      <c r="E25" s="2">
        <v>2</v>
      </c>
      <c r="F25" s="2" t="s">
        <v>68</v>
      </c>
      <c r="G25" s="2" t="b">
        <f>FALSE()</f>
        <v>0</v>
      </c>
      <c r="H25" s="2" t="b">
        <f>FALSE()</f>
        <v>0</v>
      </c>
      <c r="I25" s="2" t="s">
        <v>26</v>
      </c>
      <c r="J25" s="2">
        <v>0</v>
      </c>
      <c r="K25" s="2">
        <v>0</v>
      </c>
      <c r="L25" s="2" t="s">
        <v>42</v>
      </c>
      <c r="M25" s="3">
        <v>74.433999999999997</v>
      </c>
      <c r="N25" s="3">
        <v>74.692999999999998</v>
      </c>
      <c r="O25" s="4">
        <v>78.001000000000005</v>
      </c>
      <c r="P25" s="4">
        <v>78.332999999999998</v>
      </c>
    </row>
    <row r="27" spans="1:16">
      <c r="A27" s="1" t="s">
        <v>43</v>
      </c>
      <c r="B27" s="2">
        <v>3</v>
      </c>
      <c r="C27" s="2" t="s">
        <v>24</v>
      </c>
      <c r="D27" s="1" t="s">
        <v>35</v>
      </c>
      <c r="E27" s="2">
        <v>2</v>
      </c>
      <c r="F27" s="2" t="s">
        <v>68</v>
      </c>
      <c r="G27" s="2" t="b">
        <f>FALSE()</f>
        <v>0</v>
      </c>
      <c r="H27" s="2" t="b">
        <f>FALSE()</f>
        <v>0</v>
      </c>
      <c r="I27" s="2" t="s">
        <v>26</v>
      </c>
      <c r="J27" s="2">
        <v>0</v>
      </c>
      <c r="K27" s="2">
        <v>0</v>
      </c>
      <c r="L27" s="2" t="s">
        <v>36</v>
      </c>
      <c r="M27" s="3">
        <v>77.808999999999997</v>
      </c>
      <c r="N27" s="3">
        <v>77.289000000000001</v>
      </c>
      <c r="O27" s="4">
        <v>84.28</v>
      </c>
      <c r="P27" s="4">
        <v>84.210999999999999</v>
      </c>
    </row>
    <row r="28" spans="1:16">
      <c r="B28" s="2">
        <v>3</v>
      </c>
      <c r="C28" s="2" t="s">
        <v>24</v>
      </c>
      <c r="D28" s="1" t="s">
        <v>35</v>
      </c>
      <c r="E28" s="2">
        <v>3</v>
      </c>
      <c r="F28" s="2" t="s">
        <v>68</v>
      </c>
      <c r="G28" s="2" t="b">
        <f>FALSE()</f>
        <v>0</v>
      </c>
      <c r="H28" s="2" t="b">
        <f>FALSE()</f>
        <v>0</v>
      </c>
      <c r="I28" s="2" t="s">
        <v>26</v>
      </c>
      <c r="J28" s="2">
        <v>0</v>
      </c>
      <c r="K28" s="2">
        <v>0</v>
      </c>
      <c r="L28" s="2" t="s">
        <v>36</v>
      </c>
      <c r="M28" s="3">
        <v>75.082999999999998</v>
      </c>
      <c r="N28" s="3">
        <v>73.161000000000001</v>
      </c>
      <c r="O28" s="4">
        <v>82.414000000000001</v>
      </c>
      <c r="P28" s="4">
        <v>80.701999999999998</v>
      </c>
    </row>
    <row r="29" spans="1:16">
      <c r="B29" s="2">
        <v>3</v>
      </c>
      <c r="C29" s="2" t="s">
        <v>39</v>
      </c>
      <c r="D29" s="1" t="s">
        <v>35</v>
      </c>
      <c r="E29" s="2">
        <v>2</v>
      </c>
      <c r="F29" s="2" t="s">
        <v>68</v>
      </c>
      <c r="G29" s="2" t="b">
        <f>FALSE()</f>
        <v>0</v>
      </c>
      <c r="H29" s="2" t="b">
        <f>FALSE()</f>
        <v>0</v>
      </c>
      <c r="I29" s="2" t="s">
        <v>26</v>
      </c>
      <c r="J29" s="2">
        <v>0</v>
      </c>
      <c r="K29" s="2">
        <v>0</v>
      </c>
      <c r="L29" s="2" t="s">
        <v>42</v>
      </c>
      <c r="M29" s="3">
        <v>77.483000000000004</v>
      </c>
      <c r="N29" s="3">
        <v>77.623000000000005</v>
      </c>
      <c r="O29" s="4">
        <v>83.582999999999998</v>
      </c>
      <c r="P29" s="4">
        <v>84.210999999999999</v>
      </c>
    </row>
    <row r="31" spans="1:16" ht="15">
      <c r="A31" s="11" t="s">
        <v>44</v>
      </c>
    </row>
    <row r="32" spans="1:16">
      <c r="A32" s="1" t="s">
        <v>66</v>
      </c>
      <c r="B32" s="2">
        <v>3</v>
      </c>
      <c r="C32" s="2" t="s">
        <v>24</v>
      </c>
      <c r="D32" s="1" t="s">
        <v>25</v>
      </c>
      <c r="E32" s="2" t="s">
        <v>26</v>
      </c>
      <c r="I32" s="2" t="s">
        <v>26</v>
      </c>
      <c r="J32" s="2">
        <v>0</v>
      </c>
      <c r="K32" s="2">
        <v>0</v>
      </c>
      <c r="L32" s="2" t="s">
        <v>27</v>
      </c>
      <c r="M32" s="3">
        <v>69.091999999999999</v>
      </c>
      <c r="N32" s="3">
        <v>71.757000000000005</v>
      </c>
      <c r="O32" s="4">
        <v>74.820999999999998</v>
      </c>
      <c r="P32" s="4">
        <v>77.192999999999998</v>
      </c>
    </row>
    <row r="33" spans="1:16">
      <c r="A33" s="1" t="s">
        <v>67</v>
      </c>
      <c r="B33" s="2">
        <v>3</v>
      </c>
      <c r="C33" s="2" t="s">
        <v>24</v>
      </c>
      <c r="D33" s="1" t="s">
        <v>25</v>
      </c>
      <c r="E33" s="2">
        <v>2</v>
      </c>
      <c r="F33" s="2" t="s">
        <v>68</v>
      </c>
      <c r="G33" s="2" t="b">
        <f>FALSE()</f>
        <v>0</v>
      </c>
      <c r="H33" s="2" t="b">
        <f>FALSE()</f>
        <v>0</v>
      </c>
      <c r="I33" s="2" t="s">
        <v>26</v>
      </c>
      <c r="J33" s="2">
        <v>0</v>
      </c>
      <c r="K33" s="2">
        <v>0</v>
      </c>
      <c r="L33" s="2" t="s">
        <v>27</v>
      </c>
      <c r="M33" s="3">
        <v>69.381</v>
      </c>
      <c r="N33" s="3">
        <v>72.090999999999994</v>
      </c>
      <c r="O33" s="4">
        <v>74.820999999999998</v>
      </c>
      <c r="P33" s="4">
        <v>77.192999999999998</v>
      </c>
    </row>
    <row r="34" spans="1:16">
      <c r="A34" s="1" t="s">
        <v>80</v>
      </c>
      <c r="B34" s="2">
        <v>3</v>
      </c>
      <c r="C34" s="2" t="s">
        <v>24</v>
      </c>
      <c r="D34" s="1" t="s">
        <v>25</v>
      </c>
      <c r="E34" s="2">
        <v>3</v>
      </c>
      <c r="F34" s="2" t="s">
        <v>68</v>
      </c>
      <c r="G34" s="2" t="b">
        <f>FALSE()</f>
        <v>0</v>
      </c>
      <c r="H34" s="2" t="b">
        <f>FALSE()</f>
        <v>0</v>
      </c>
      <c r="I34" s="2" t="s">
        <v>26</v>
      </c>
      <c r="J34" s="2">
        <v>0</v>
      </c>
      <c r="K34" s="2">
        <v>0</v>
      </c>
      <c r="L34" s="2" t="s">
        <v>27</v>
      </c>
      <c r="M34" s="3">
        <v>69.688999999999993</v>
      </c>
      <c r="N34" s="3">
        <v>72.108000000000004</v>
      </c>
      <c r="O34" s="4">
        <v>74.820999999999998</v>
      </c>
      <c r="P34" s="4">
        <v>77.192999999999998</v>
      </c>
    </row>
    <row r="35" spans="1:16">
      <c r="B35" s="2">
        <v>3</v>
      </c>
      <c r="C35" s="2" t="s">
        <v>24</v>
      </c>
      <c r="D35" s="1" t="s">
        <v>25</v>
      </c>
      <c r="E35" s="2">
        <v>4</v>
      </c>
      <c r="F35" s="2" t="s">
        <v>68</v>
      </c>
      <c r="G35" s="2" t="b">
        <f>FALSE()</f>
        <v>0</v>
      </c>
      <c r="H35" s="2" t="b">
        <f>FALSE()</f>
        <v>0</v>
      </c>
      <c r="I35" s="2" t="s">
        <v>26</v>
      </c>
      <c r="J35" s="2">
        <v>0</v>
      </c>
      <c r="K35" s="2">
        <v>0</v>
      </c>
      <c r="L35" s="2" t="s">
        <v>27</v>
      </c>
      <c r="M35" s="3">
        <v>64.876999999999995</v>
      </c>
      <c r="N35" s="3">
        <v>67.254999999999995</v>
      </c>
      <c r="O35" s="4">
        <v>75.549000000000007</v>
      </c>
      <c r="P35" s="4">
        <v>77.192999999999998</v>
      </c>
    </row>
    <row r="36" spans="1:16">
      <c r="A36" s="1" t="s">
        <v>69</v>
      </c>
      <c r="B36" s="2">
        <v>3</v>
      </c>
      <c r="C36" s="2" t="s">
        <v>24</v>
      </c>
      <c r="D36" s="1" t="s">
        <v>25</v>
      </c>
      <c r="E36" s="2">
        <v>2</v>
      </c>
      <c r="F36" s="2" t="s">
        <v>68</v>
      </c>
      <c r="G36" s="2" t="b">
        <f>TRUE()</f>
        <v>1</v>
      </c>
      <c r="H36" s="2" t="b">
        <f>FALSE()</f>
        <v>0</v>
      </c>
      <c r="I36" s="2" t="s">
        <v>26</v>
      </c>
      <c r="J36" s="2">
        <v>0</v>
      </c>
      <c r="K36" s="2">
        <v>0</v>
      </c>
      <c r="L36" s="2" t="s">
        <v>27</v>
      </c>
      <c r="M36" s="3">
        <v>69.147000000000006</v>
      </c>
      <c r="N36" s="3">
        <v>71.757000000000005</v>
      </c>
      <c r="O36" s="4">
        <v>74.820999999999998</v>
      </c>
      <c r="P36" s="4">
        <v>77.192999999999998</v>
      </c>
    </row>
    <row r="37" spans="1:16">
      <c r="A37" s="1" t="s">
        <v>81</v>
      </c>
      <c r="B37" s="2">
        <v>3</v>
      </c>
      <c r="C37" s="2" t="s">
        <v>24</v>
      </c>
      <c r="D37" s="1" t="s">
        <v>25</v>
      </c>
      <c r="E37" s="2">
        <v>2</v>
      </c>
      <c r="F37" s="2" t="s">
        <v>68</v>
      </c>
      <c r="G37" s="2" t="b">
        <f>TRUE()</f>
        <v>1</v>
      </c>
      <c r="H37" s="2" t="b">
        <f>TRUE()</f>
        <v>1</v>
      </c>
      <c r="I37" s="2" t="s">
        <v>26</v>
      </c>
      <c r="J37" s="2">
        <v>0</v>
      </c>
      <c r="K37" s="2">
        <v>0</v>
      </c>
      <c r="L37" s="2" t="s">
        <v>27</v>
      </c>
      <c r="M37" s="3">
        <v>69.381</v>
      </c>
      <c r="N37" s="3">
        <v>72.090999999999994</v>
      </c>
      <c r="O37" s="4">
        <v>74.820999999999998</v>
      </c>
      <c r="P37" s="4">
        <v>77.192999999999998</v>
      </c>
    </row>
    <row r="38" spans="1:16">
      <c r="B38" s="2">
        <v>3</v>
      </c>
      <c r="C38" s="2" t="s">
        <v>24</v>
      </c>
      <c r="D38" s="1" t="s">
        <v>25</v>
      </c>
      <c r="E38" s="2">
        <v>2</v>
      </c>
      <c r="F38" s="2" t="s">
        <v>74</v>
      </c>
      <c r="I38" s="2" t="s">
        <v>26</v>
      </c>
      <c r="J38" s="2">
        <v>0</v>
      </c>
      <c r="K38" s="2">
        <v>0</v>
      </c>
      <c r="L38" s="2" t="s">
        <v>27</v>
      </c>
      <c r="M38" s="3">
        <v>0</v>
      </c>
      <c r="N38" s="3">
        <v>0</v>
      </c>
      <c r="O38" s="4">
        <v>0</v>
      </c>
      <c r="P38" s="4">
        <v>0</v>
      </c>
    </row>
    <row r="39" spans="1:16">
      <c r="A39" s="1" t="s">
        <v>82</v>
      </c>
      <c r="B39" s="2">
        <v>3</v>
      </c>
      <c r="C39" s="2" t="s">
        <v>39</v>
      </c>
      <c r="D39" s="1" t="s">
        <v>25</v>
      </c>
      <c r="E39" s="2" t="s">
        <v>26</v>
      </c>
      <c r="I39" s="2" t="s">
        <v>26</v>
      </c>
      <c r="J39" s="2">
        <v>0</v>
      </c>
      <c r="K39" s="2">
        <v>0</v>
      </c>
      <c r="L39" s="2" t="s">
        <v>40</v>
      </c>
      <c r="M39" s="3">
        <v>78.430999999999997</v>
      </c>
      <c r="N39" s="3">
        <v>78.652000000000001</v>
      </c>
      <c r="O39" s="4">
        <v>81.488</v>
      </c>
      <c r="P39" s="4">
        <v>82.456000000000003</v>
      </c>
    </row>
    <row r="40" spans="1:16">
      <c r="A40" s="1" t="s">
        <v>83</v>
      </c>
      <c r="B40" s="2">
        <v>3</v>
      </c>
      <c r="C40" s="2" t="s">
        <v>39</v>
      </c>
      <c r="D40" s="1" t="s">
        <v>25</v>
      </c>
      <c r="E40" s="2">
        <v>2</v>
      </c>
      <c r="F40" s="2" t="s">
        <v>68</v>
      </c>
      <c r="G40" s="2" t="b">
        <f>FALSE()</f>
        <v>0</v>
      </c>
      <c r="H40" s="2" t="b">
        <f>FALSE()</f>
        <v>0</v>
      </c>
      <c r="I40" s="2" t="s">
        <v>26</v>
      </c>
      <c r="J40" s="2">
        <v>0</v>
      </c>
      <c r="K40" s="2">
        <v>0</v>
      </c>
      <c r="L40" s="2" t="s">
        <v>40</v>
      </c>
      <c r="M40" s="3">
        <v>78.231999999999999</v>
      </c>
      <c r="N40" s="3">
        <v>78.277000000000001</v>
      </c>
      <c r="O40" s="4">
        <v>83.210999999999999</v>
      </c>
      <c r="P40" s="4">
        <v>83.051000000000002</v>
      </c>
    </row>
    <row r="41" spans="1:16">
      <c r="A41" s="1" t="s">
        <v>84</v>
      </c>
      <c r="B41" s="2">
        <v>1</v>
      </c>
      <c r="C41" s="2" t="s">
        <v>39</v>
      </c>
      <c r="D41" s="1" t="s">
        <v>25</v>
      </c>
      <c r="E41" s="2">
        <v>2</v>
      </c>
      <c r="F41" s="2" t="s">
        <v>68</v>
      </c>
      <c r="G41" s="2" t="b">
        <f>FALSE()</f>
        <v>0</v>
      </c>
      <c r="H41" s="2" t="b">
        <f>FALSE()</f>
        <v>0</v>
      </c>
      <c r="I41" s="2" t="s">
        <v>26</v>
      </c>
      <c r="J41" s="2">
        <v>0</v>
      </c>
      <c r="K41" s="2">
        <v>0</v>
      </c>
      <c r="L41" s="2" t="s">
        <v>40</v>
      </c>
      <c r="M41" s="3">
        <v>73.997</v>
      </c>
      <c r="N41" s="3">
        <v>74.376000000000005</v>
      </c>
      <c r="O41" s="4">
        <v>82.515000000000001</v>
      </c>
      <c r="P41" s="4">
        <v>82.759</v>
      </c>
    </row>
    <row r="42" spans="1:16" ht="16.5">
      <c r="A42" s="1" t="s">
        <v>85</v>
      </c>
      <c r="B42" s="2" t="s">
        <v>23</v>
      </c>
      <c r="C42" s="2" t="s">
        <v>39</v>
      </c>
      <c r="D42" s="1" t="s">
        <v>25</v>
      </c>
      <c r="E42" s="2">
        <v>2</v>
      </c>
      <c r="F42" s="2" t="s">
        <v>74</v>
      </c>
      <c r="G42" s="2" t="b">
        <f>FALSE()</f>
        <v>0</v>
      </c>
      <c r="H42" s="2" t="b">
        <f>FALSE()</f>
        <v>0</v>
      </c>
      <c r="I42" s="2" t="s">
        <v>86</v>
      </c>
      <c r="J42" s="2">
        <v>0</v>
      </c>
      <c r="K42" s="2">
        <v>0</v>
      </c>
      <c r="L42" s="2" t="s">
        <v>40</v>
      </c>
      <c r="M42" s="3">
        <v>75.495000000000005</v>
      </c>
      <c r="N42" s="3">
        <v>76.084000000000003</v>
      </c>
      <c r="O42" s="4">
        <v>80.781000000000006</v>
      </c>
      <c r="P42" s="4">
        <v>81.034000000000006</v>
      </c>
    </row>
    <row r="43" spans="1:16" ht="16.5">
      <c r="A43" s="1" t="s">
        <v>87</v>
      </c>
      <c r="B43" s="2" t="s">
        <v>23</v>
      </c>
      <c r="C43" s="2" t="s">
        <v>39</v>
      </c>
      <c r="D43" s="1" t="s">
        <v>25</v>
      </c>
      <c r="E43" s="2">
        <v>2</v>
      </c>
      <c r="F43" s="2" t="s">
        <v>74</v>
      </c>
      <c r="G43" s="2" t="b">
        <f>FALSE()</f>
        <v>0</v>
      </c>
      <c r="H43" s="2" t="b">
        <f>FALSE()</f>
        <v>0</v>
      </c>
      <c r="I43" s="2" t="s">
        <v>86</v>
      </c>
      <c r="J43" s="2">
        <v>0.1</v>
      </c>
      <c r="K43" s="2">
        <v>0.1</v>
      </c>
      <c r="L43" s="2" t="s">
        <v>40</v>
      </c>
      <c r="M43" s="3">
        <v>75.697999999999993</v>
      </c>
      <c r="N43" s="3">
        <v>76.400000000000006</v>
      </c>
      <c r="O43" s="4">
        <v>82.403999999999996</v>
      </c>
      <c r="P43" s="4">
        <v>82.456000000000003</v>
      </c>
    </row>
    <row r="44" spans="1:16" ht="16.5">
      <c r="A44" s="1" t="s">
        <v>88</v>
      </c>
      <c r="B44" s="2" t="s">
        <v>23</v>
      </c>
      <c r="C44" s="2" t="s">
        <v>39</v>
      </c>
      <c r="D44" s="1" t="s">
        <v>25</v>
      </c>
      <c r="E44" s="2">
        <v>2</v>
      </c>
      <c r="F44" s="2" t="s">
        <v>74</v>
      </c>
      <c r="G44" s="2" t="b">
        <f>FALSE()</f>
        <v>0</v>
      </c>
      <c r="H44" s="2" t="b">
        <f>FALSE()</f>
        <v>0</v>
      </c>
      <c r="I44" s="2" t="s">
        <v>86</v>
      </c>
      <c r="J44" s="2">
        <v>0.3</v>
      </c>
      <c r="K44" s="2">
        <v>0.3</v>
      </c>
      <c r="L44" s="2" t="s">
        <v>40</v>
      </c>
      <c r="M44" s="3">
        <v>75.792000000000002</v>
      </c>
      <c r="N44" s="3">
        <v>76.768000000000001</v>
      </c>
      <c r="O44" s="4">
        <v>82.055999999999997</v>
      </c>
      <c r="P44" s="4">
        <v>82.456000000000003</v>
      </c>
    </row>
    <row r="45" spans="1:16" ht="16.5">
      <c r="A45" s="1" t="s">
        <v>89</v>
      </c>
      <c r="B45" s="2" t="s">
        <v>23</v>
      </c>
      <c r="C45" s="2" t="s">
        <v>39</v>
      </c>
      <c r="D45" s="1" t="s">
        <v>35</v>
      </c>
      <c r="E45" s="2" t="s">
        <v>26</v>
      </c>
      <c r="F45" s="2" t="s">
        <v>26</v>
      </c>
      <c r="G45" s="2" t="b">
        <f>FALSE()</f>
        <v>0</v>
      </c>
      <c r="H45" s="2" t="b">
        <f>FALSE()</f>
        <v>0</v>
      </c>
      <c r="I45" s="2" t="s">
        <v>86</v>
      </c>
      <c r="J45" s="2">
        <v>0</v>
      </c>
      <c r="K45" s="2">
        <v>0</v>
      </c>
      <c r="L45" s="2" t="s">
        <v>42</v>
      </c>
      <c r="M45" s="3">
        <v>72.691999999999993</v>
      </c>
      <c r="N45" s="3">
        <v>72.933000000000007</v>
      </c>
      <c r="O45" s="4">
        <v>74.88</v>
      </c>
      <c r="P45" s="4">
        <v>75</v>
      </c>
    </row>
    <row r="46" spans="1:16" ht="16.5">
      <c r="A46" s="1" t="s">
        <v>90</v>
      </c>
      <c r="B46" s="2" t="s">
        <v>23</v>
      </c>
      <c r="C46" s="2" t="s">
        <v>39</v>
      </c>
      <c r="D46" s="1" t="s">
        <v>35</v>
      </c>
      <c r="E46" s="2" t="s">
        <v>26</v>
      </c>
      <c r="F46" s="2" t="s">
        <v>26</v>
      </c>
      <c r="G46" s="2" t="b">
        <f>FALSE()</f>
        <v>0</v>
      </c>
      <c r="H46" s="2" t="b">
        <f>FALSE()</f>
        <v>0</v>
      </c>
      <c r="I46" s="2" t="s">
        <v>86</v>
      </c>
      <c r="J46" s="2">
        <v>0.1</v>
      </c>
      <c r="K46" s="2">
        <v>0.1</v>
      </c>
      <c r="L46" s="2" t="s">
        <v>42</v>
      </c>
      <c r="M46" s="3">
        <v>74.287000000000006</v>
      </c>
      <c r="N46" s="3">
        <v>75.031999999999996</v>
      </c>
      <c r="O46" s="4">
        <v>78.938999999999993</v>
      </c>
      <c r="P46" s="4">
        <v>78.947000000000003</v>
      </c>
    </row>
    <row r="47" spans="1:16" ht="16.5">
      <c r="A47" s="1" t="s">
        <v>91</v>
      </c>
      <c r="B47" s="2">
        <v>3</v>
      </c>
      <c r="C47" s="2" t="s">
        <v>39</v>
      </c>
      <c r="D47" s="1" t="s">
        <v>25</v>
      </c>
      <c r="E47" s="2">
        <v>3</v>
      </c>
      <c r="F47" s="2" t="s">
        <v>74</v>
      </c>
      <c r="G47" s="2" t="b">
        <f>FALSE()</f>
        <v>0</v>
      </c>
      <c r="H47" s="2" t="b">
        <f>TRUE()</f>
        <v>1</v>
      </c>
      <c r="I47" s="2" t="s">
        <v>92</v>
      </c>
      <c r="J47" s="2">
        <v>0</v>
      </c>
      <c r="K47" s="2">
        <v>0</v>
      </c>
      <c r="L47" s="2" t="s">
        <v>40</v>
      </c>
      <c r="M47" s="3">
        <v>78.453000000000003</v>
      </c>
      <c r="N47" s="3">
        <v>78.668999999999997</v>
      </c>
      <c r="O47" s="4">
        <v>81.974000000000004</v>
      </c>
      <c r="P47" s="4">
        <v>82.456000000000003</v>
      </c>
    </row>
    <row r="48" spans="1:16" ht="16.5">
      <c r="B48" s="2" t="s">
        <v>23</v>
      </c>
      <c r="C48" s="2" t="s">
        <v>39</v>
      </c>
      <c r="D48" s="1" t="s">
        <v>25</v>
      </c>
      <c r="E48" s="2">
        <v>3</v>
      </c>
      <c r="F48" s="2" t="s">
        <v>74</v>
      </c>
      <c r="G48" s="2" t="b">
        <f>FALSE()</f>
        <v>0</v>
      </c>
      <c r="H48" s="2" t="b">
        <f>TRUE()</f>
        <v>1</v>
      </c>
      <c r="I48" s="2" t="s">
        <v>92</v>
      </c>
      <c r="J48" s="2">
        <v>0</v>
      </c>
      <c r="K48" s="2">
        <v>0</v>
      </c>
      <c r="L48" s="2" t="s">
        <v>40</v>
      </c>
      <c r="M48" s="3">
        <v>76.293999999999997</v>
      </c>
      <c r="N48" s="3">
        <v>76.762</v>
      </c>
      <c r="O48" s="4">
        <v>82.488</v>
      </c>
      <c r="P48" s="4">
        <v>82.759</v>
      </c>
    </row>
    <row r="49" spans="1:16" ht="16.5">
      <c r="B49" s="2">
        <v>3</v>
      </c>
      <c r="C49" s="2" t="s">
        <v>39</v>
      </c>
      <c r="D49" s="1" t="s">
        <v>25</v>
      </c>
      <c r="E49" s="2">
        <v>2</v>
      </c>
      <c r="F49" s="2" t="s">
        <v>75</v>
      </c>
      <c r="G49" s="2" t="b">
        <f>FALSE()</f>
        <v>0</v>
      </c>
      <c r="H49" s="2" t="b">
        <f>FALSE()</f>
        <v>0</v>
      </c>
      <c r="I49" s="2" t="s">
        <v>86</v>
      </c>
      <c r="J49" s="2">
        <v>0</v>
      </c>
      <c r="K49" s="2">
        <v>0</v>
      </c>
      <c r="L49" s="2" t="s">
        <v>40</v>
      </c>
      <c r="M49" s="3">
        <v>79.599000000000004</v>
      </c>
      <c r="N49" s="3">
        <v>79.733000000000004</v>
      </c>
      <c r="O49" s="4">
        <v>83.171999999999997</v>
      </c>
      <c r="P49" s="4">
        <v>83.051000000000002</v>
      </c>
    </row>
    <row r="50" spans="1:16" ht="16.5">
      <c r="B50" s="2" t="s">
        <v>23</v>
      </c>
      <c r="C50" s="2" t="s">
        <v>39</v>
      </c>
      <c r="D50" s="1" t="s">
        <v>25</v>
      </c>
      <c r="E50" s="2">
        <v>2</v>
      </c>
      <c r="F50" s="2" t="s">
        <v>75</v>
      </c>
      <c r="G50" s="2" t="b">
        <f>FALSE()</f>
        <v>0</v>
      </c>
      <c r="H50" s="2" t="b">
        <f>FALSE()</f>
        <v>0</v>
      </c>
      <c r="I50" s="2" t="s">
        <v>86</v>
      </c>
      <c r="J50" s="2">
        <v>0</v>
      </c>
      <c r="K50" s="2">
        <v>0</v>
      </c>
      <c r="L50" s="2" t="s">
        <v>40</v>
      </c>
      <c r="M50" s="3">
        <v>74.224999999999994</v>
      </c>
      <c r="N50" s="3">
        <v>74.307000000000002</v>
      </c>
      <c r="O50" s="4">
        <v>76.951999999999998</v>
      </c>
      <c r="P50" s="4">
        <v>77.585999999999999</v>
      </c>
    </row>
    <row r="51" spans="1:16" ht="16.5">
      <c r="B51" s="2">
        <v>3</v>
      </c>
      <c r="C51" s="2" t="s">
        <v>39</v>
      </c>
      <c r="D51" s="1" t="s">
        <v>25</v>
      </c>
      <c r="E51" s="2">
        <v>2</v>
      </c>
      <c r="F51" s="2" t="s">
        <v>75</v>
      </c>
      <c r="G51" s="2" t="b">
        <f>FALSE()</f>
        <v>0</v>
      </c>
      <c r="H51" s="2" t="b">
        <f>FALSE()</f>
        <v>0</v>
      </c>
      <c r="I51" s="2" t="s">
        <v>86</v>
      </c>
      <c r="J51" s="2">
        <v>0</v>
      </c>
      <c r="K51" s="2">
        <v>0.2</v>
      </c>
      <c r="L51" s="2" t="s">
        <v>40</v>
      </c>
      <c r="M51" s="3">
        <v>79.715999999999994</v>
      </c>
      <c r="N51" s="3">
        <v>79.703999999999994</v>
      </c>
      <c r="O51" s="4">
        <v>84.832999999999998</v>
      </c>
      <c r="P51" s="4">
        <v>84.745999999999995</v>
      </c>
    </row>
    <row r="52" spans="1:16" ht="16.5">
      <c r="B52" s="2">
        <v>3</v>
      </c>
      <c r="C52" s="2" t="s">
        <v>39</v>
      </c>
      <c r="D52" s="1" t="s">
        <v>35</v>
      </c>
      <c r="E52" s="2" t="s">
        <v>26</v>
      </c>
      <c r="F52" s="2" t="s">
        <v>26</v>
      </c>
      <c r="G52" s="2" t="b">
        <f>FALSE()</f>
        <v>0</v>
      </c>
      <c r="H52" s="2" t="b">
        <f>FALSE()</f>
        <v>0</v>
      </c>
      <c r="I52" s="2" t="s">
        <v>86</v>
      </c>
      <c r="J52" s="2">
        <v>0</v>
      </c>
      <c r="K52" s="2">
        <v>0</v>
      </c>
      <c r="L52" s="2" t="s">
        <v>42</v>
      </c>
      <c r="M52" s="3">
        <v>77.021000000000001</v>
      </c>
      <c r="N52" s="3">
        <v>77.289000000000001</v>
      </c>
      <c r="O52" s="4">
        <v>81.298000000000002</v>
      </c>
      <c r="P52" s="4">
        <v>81.355999999999995</v>
      </c>
    </row>
    <row r="55" spans="1:16">
      <c r="A55" s="1" t="s">
        <v>93</v>
      </c>
    </row>
  </sheetData>
  <mergeCells count="3">
    <mergeCell ref="C1:D1"/>
    <mergeCell ref="E1:I1"/>
    <mergeCell ref="M1:P1"/>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52"/>
  <sheetViews>
    <sheetView topLeftCell="A3" zoomScaleNormal="100" workbookViewId="0">
      <selection activeCell="F155" sqref="F155"/>
    </sheetView>
  </sheetViews>
  <sheetFormatPr defaultRowHeight="14.25"/>
  <cols>
    <col min="1" max="1" width="56.375" style="1" customWidth="1"/>
    <col min="2" max="2" width="12.625" style="2" customWidth="1"/>
    <col min="3" max="3" width="24.75" style="2" customWidth="1"/>
    <col min="4" max="5" width="24.75" style="4" customWidth="1"/>
    <col min="6" max="12" width="16.5" style="2" customWidth="1"/>
    <col min="13" max="14" width="16.5" style="3" customWidth="1"/>
    <col min="15" max="16" width="16.5" style="4" customWidth="1"/>
    <col min="17" max="18" width="16.5" style="2" customWidth="1"/>
    <col min="19" max="1023" width="10.625" style="2" customWidth="1"/>
    <col min="1024" max="1025" width="9" style="2" customWidth="1"/>
  </cols>
  <sheetData>
    <row r="1" spans="1:16">
      <c r="A1" s="5" t="s">
        <v>0</v>
      </c>
      <c r="B1" s="6"/>
      <c r="C1" s="43" t="s">
        <v>1</v>
      </c>
      <c r="D1" s="43"/>
      <c r="E1" s="45" t="s">
        <v>2</v>
      </c>
      <c r="F1" s="45"/>
      <c r="G1" s="45"/>
      <c r="H1" s="45"/>
      <c r="I1" s="45"/>
      <c r="J1" s="6" t="s">
        <v>3</v>
      </c>
      <c r="K1" s="6"/>
      <c r="L1" s="6" t="s">
        <v>4</v>
      </c>
      <c r="M1" s="44" t="s">
        <v>5</v>
      </c>
      <c r="N1" s="44"/>
      <c r="O1" s="44"/>
      <c r="P1" s="44"/>
    </row>
    <row r="2" spans="1:16">
      <c r="A2" s="7"/>
      <c r="B2" s="8"/>
      <c r="C2" s="8"/>
      <c r="D2" s="12"/>
      <c r="E2" s="12"/>
      <c r="F2" s="8"/>
      <c r="G2" s="8"/>
      <c r="H2" s="8"/>
      <c r="I2" s="8"/>
      <c r="J2" s="8"/>
      <c r="K2" s="8"/>
      <c r="L2" s="8"/>
      <c r="M2" s="9"/>
      <c r="N2" s="9"/>
      <c r="O2" s="10"/>
      <c r="P2" s="10"/>
    </row>
    <row r="3" spans="1:16" ht="15">
      <c r="A3" s="11"/>
      <c r="M3" s="2"/>
      <c r="N3" s="2"/>
    </row>
    <row r="5" spans="1:16">
      <c r="A5" s="1" t="s">
        <v>94</v>
      </c>
      <c r="B5" s="2" t="s">
        <v>51</v>
      </c>
      <c r="C5" s="2" t="s">
        <v>95</v>
      </c>
      <c r="D5" s="4" t="s">
        <v>96</v>
      </c>
      <c r="E5" s="4" t="s">
        <v>97</v>
      </c>
      <c r="F5" s="2" t="s">
        <v>98</v>
      </c>
      <c r="G5" s="2" t="s">
        <v>99</v>
      </c>
      <c r="H5" s="2" t="s">
        <v>100</v>
      </c>
      <c r="I5" s="1" t="s">
        <v>101</v>
      </c>
      <c r="J5" s="4"/>
      <c r="L5" s="13" t="s">
        <v>102</v>
      </c>
      <c r="M5" s="13" t="s">
        <v>103</v>
      </c>
    </row>
    <row r="6" spans="1:16" ht="15">
      <c r="A6" s="11" t="s">
        <v>53</v>
      </c>
      <c r="B6" s="2" t="s">
        <v>54</v>
      </c>
      <c r="C6" s="2">
        <v>49.552</v>
      </c>
      <c r="D6" s="4">
        <v>55</v>
      </c>
      <c r="E6" s="4">
        <v>55</v>
      </c>
      <c r="F6" s="1" t="s">
        <v>104</v>
      </c>
      <c r="G6" s="4"/>
      <c r="H6" s="3">
        <v>54.567</v>
      </c>
      <c r="I6" s="3">
        <v>62.110999999999997</v>
      </c>
      <c r="L6" s="3">
        <v>84.236000000000004</v>
      </c>
      <c r="M6" s="3">
        <v>85.926000000000002</v>
      </c>
    </row>
    <row r="7" spans="1:16" ht="15">
      <c r="A7" s="11" t="s">
        <v>56</v>
      </c>
      <c r="B7" s="2" t="s">
        <v>54</v>
      </c>
      <c r="C7" s="2">
        <v>41.768000000000001</v>
      </c>
      <c r="D7" s="4">
        <v>44.973999999999997</v>
      </c>
      <c r="E7" s="4">
        <v>45</v>
      </c>
      <c r="G7" s="4"/>
      <c r="H7" s="3">
        <v>44.436999999999998</v>
      </c>
      <c r="I7" s="3">
        <v>54.771000000000001</v>
      </c>
      <c r="L7" s="3">
        <v>66.507000000000005</v>
      </c>
      <c r="M7" s="3">
        <v>71.096000000000004</v>
      </c>
    </row>
    <row r="8" spans="1:16" ht="15">
      <c r="A8" s="14" t="s">
        <v>105</v>
      </c>
      <c r="B8" s="2" t="s">
        <v>54</v>
      </c>
      <c r="C8" s="2">
        <v>51.040999999999997</v>
      </c>
      <c r="D8" s="4">
        <v>53.232999999999997</v>
      </c>
      <c r="E8" s="4">
        <v>53.448</v>
      </c>
      <c r="F8" s="2">
        <v>54.021999999999998</v>
      </c>
      <c r="G8" s="2">
        <v>58.945999999999998</v>
      </c>
      <c r="H8" s="3">
        <v>50.752000000000002</v>
      </c>
      <c r="I8" s="3">
        <v>62.14</v>
      </c>
      <c r="J8" s="4"/>
      <c r="L8" s="3">
        <v>86.138999999999996</v>
      </c>
      <c r="M8" s="3">
        <v>90.141000000000005</v>
      </c>
    </row>
    <row r="9" spans="1:16" ht="15">
      <c r="A9" s="11" t="s">
        <v>55</v>
      </c>
      <c r="B9" s="2" t="s">
        <v>54</v>
      </c>
      <c r="C9" s="2">
        <v>47.953000000000003</v>
      </c>
      <c r="D9" s="4">
        <v>51.387</v>
      </c>
      <c r="E9" s="4">
        <v>51.723999999999997</v>
      </c>
      <c r="G9" s="4"/>
      <c r="H9" s="3">
        <v>53.802999999999997</v>
      </c>
      <c r="I9" s="3">
        <v>58.753999999999998</v>
      </c>
      <c r="J9" s="4"/>
      <c r="L9" s="3">
        <v>85.951999999999998</v>
      </c>
      <c r="M9" s="3">
        <v>89.656999999999996</v>
      </c>
    </row>
    <row r="10" spans="1:16" ht="15">
      <c r="A10" s="11" t="s">
        <v>53</v>
      </c>
      <c r="B10" s="2" t="s">
        <v>57</v>
      </c>
      <c r="C10" s="2">
        <v>69.281999999999996</v>
      </c>
      <c r="D10" s="4">
        <v>74.798000000000002</v>
      </c>
      <c r="E10" s="4">
        <v>78.332999999999998</v>
      </c>
      <c r="F10" s="3"/>
      <c r="G10" s="4"/>
      <c r="H10" s="3">
        <v>60.02</v>
      </c>
      <c r="I10" s="3">
        <v>62.52</v>
      </c>
      <c r="J10" s="4"/>
      <c r="L10" s="3">
        <v>78.828999999999994</v>
      </c>
      <c r="M10" s="3">
        <v>80.64</v>
      </c>
    </row>
    <row r="11" spans="1:16" ht="15">
      <c r="A11" s="11" t="s">
        <v>56</v>
      </c>
      <c r="B11" s="2" t="s">
        <v>57</v>
      </c>
      <c r="C11" s="2">
        <v>70.156000000000006</v>
      </c>
      <c r="D11" s="4">
        <v>74.947999999999993</v>
      </c>
      <c r="E11" s="4">
        <v>75.861999999999995</v>
      </c>
      <c r="F11" s="3"/>
      <c r="G11" s="4"/>
      <c r="H11" s="3">
        <v>62.9</v>
      </c>
      <c r="I11" s="3">
        <v>71.424000000000007</v>
      </c>
      <c r="J11" s="4"/>
      <c r="L11" s="3">
        <v>77.927999999999997</v>
      </c>
      <c r="M11" s="3">
        <v>80.545000000000002</v>
      </c>
    </row>
    <row r="12" spans="1:16" ht="15">
      <c r="A12" s="14" t="s">
        <v>105</v>
      </c>
      <c r="B12" s="2" t="s">
        <v>57</v>
      </c>
      <c r="C12" s="2">
        <v>78.638999999999996</v>
      </c>
      <c r="D12" s="4">
        <v>80.936999999999998</v>
      </c>
      <c r="E12" s="4">
        <v>81.355999999999995</v>
      </c>
      <c r="F12" s="2">
        <v>68.013000000000005</v>
      </c>
      <c r="G12" s="2">
        <v>69.135000000000005</v>
      </c>
      <c r="H12" s="3">
        <v>66.036000000000001</v>
      </c>
      <c r="I12" s="3">
        <v>79.242000000000004</v>
      </c>
      <c r="J12" s="4"/>
      <c r="L12" s="3">
        <v>79.191999999999993</v>
      </c>
      <c r="M12" s="3">
        <v>82.004999999999995</v>
      </c>
    </row>
    <row r="13" spans="1:16" ht="15">
      <c r="A13" s="11" t="s">
        <v>55</v>
      </c>
      <c r="B13" s="2" t="s">
        <v>57</v>
      </c>
      <c r="C13" s="2">
        <v>75.813999999999993</v>
      </c>
      <c r="D13" s="4">
        <v>80.882999999999996</v>
      </c>
      <c r="E13" s="4">
        <v>81.034000000000006</v>
      </c>
      <c r="F13" s="3"/>
      <c r="G13" s="4"/>
      <c r="H13" s="3">
        <v>61.875</v>
      </c>
      <c r="I13" s="3">
        <v>68.902000000000001</v>
      </c>
      <c r="J13" s="4"/>
      <c r="L13" s="3">
        <v>79.093000000000004</v>
      </c>
      <c r="M13" s="3">
        <v>82.004999999999995</v>
      </c>
    </row>
    <row r="14" spans="1:16" ht="15">
      <c r="A14" s="11" t="s">
        <v>53</v>
      </c>
      <c r="B14" s="2" t="s">
        <v>58</v>
      </c>
      <c r="C14" s="2">
        <v>69.349000000000004</v>
      </c>
      <c r="D14" s="4">
        <v>72.730999999999995</v>
      </c>
      <c r="E14" s="4">
        <v>76.667000000000002</v>
      </c>
      <c r="F14" s="3"/>
      <c r="G14" s="4"/>
      <c r="H14" s="3">
        <v>60.015000000000001</v>
      </c>
      <c r="I14" s="3">
        <v>62.52</v>
      </c>
      <c r="J14" s="4"/>
      <c r="L14" s="3">
        <v>84.701999999999998</v>
      </c>
      <c r="M14" s="3">
        <v>87.346999999999994</v>
      </c>
    </row>
    <row r="15" spans="1:16" ht="15">
      <c r="A15" s="11" t="s">
        <v>56</v>
      </c>
      <c r="B15" s="2" t="s">
        <v>58</v>
      </c>
      <c r="C15" s="2">
        <v>71.406999999999996</v>
      </c>
      <c r="D15" s="4">
        <v>76.343999999999994</v>
      </c>
      <c r="E15" s="4">
        <v>76.271000000000001</v>
      </c>
      <c r="F15" s="3"/>
      <c r="G15" s="4"/>
      <c r="H15" s="3">
        <v>60</v>
      </c>
      <c r="I15" s="3">
        <v>66.021000000000001</v>
      </c>
      <c r="J15" s="4"/>
      <c r="L15" s="3">
        <v>72.884</v>
      </c>
      <c r="M15" s="3">
        <v>74.302999999999997</v>
      </c>
    </row>
    <row r="16" spans="1:16" ht="15">
      <c r="A16" s="14" t="s">
        <v>105</v>
      </c>
      <c r="B16" s="2" t="s">
        <v>58</v>
      </c>
      <c r="C16" s="2">
        <v>79.149000000000001</v>
      </c>
      <c r="D16" s="4">
        <v>82.924999999999997</v>
      </c>
      <c r="E16" s="4">
        <v>82.759</v>
      </c>
      <c r="F16" s="2">
        <v>69.688000000000002</v>
      </c>
      <c r="G16" s="3">
        <v>71.965999999999994</v>
      </c>
      <c r="H16" s="3">
        <v>66.123999999999995</v>
      </c>
      <c r="I16" s="3">
        <v>76.924999999999997</v>
      </c>
      <c r="J16" s="4"/>
      <c r="L16" s="3">
        <v>86.203000000000003</v>
      </c>
      <c r="M16" s="3">
        <v>87.921000000000006</v>
      </c>
    </row>
    <row r="17" spans="1:13" ht="15">
      <c r="A17" s="11" t="s">
        <v>55</v>
      </c>
      <c r="B17" s="2" t="s">
        <v>58</v>
      </c>
      <c r="C17" s="2">
        <v>73.957999999999998</v>
      </c>
      <c r="D17" s="4">
        <v>84.358999999999995</v>
      </c>
      <c r="E17" s="4">
        <v>84.483000000000004</v>
      </c>
      <c r="F17" s="3"/>
      <c r="G17" s="4"/>
      <c r="H17" s="3">
        <v>64.587999999999994</v>
      </c>
      <c r="I17" s="3">
        <v>73.355999999999995</v>
      </c>
      <c r="J17" s="4"/>
      <c r="L17" s="3">
        <v>86.891999999999996</v>
      </c>
      <c r="M17" s="3">
        <v>89.406000000000006</v>
      </c>
    </row>
    <row r="18" spans="1:13" ht="12.75" customHeight="1">
      <c r="A18" s="11" t="s">
        <v>106</v>
      </c>
      <c r="B18" s="2" t="s">
        <v>57</v>
      </c>
      <c r="C18" s="2">
        <v>67.995000000000005</v>
      </c>
      <c r="D18" s="4">
        <v>57.569000000000003</v>
      </c>
      <c r="E18" s="4">
        <v>77.192999999999998</v>
      </c>
      <c r="G18" s="3"/>
      <c r="H18" s="3">
        <v>51.511000000000003</v>
      </c>
      <c r="I18" s="3">
        <v>55.991999999999997</v>
      </c>
      <c r="J18" s="4"/>
      <c r="L18" s="3">
        <v>70.343000000000004</v>
      </c>
      <c r="M18" s="3">
        <v>72.317999999999998</v>
      </c>
    </row>
    <row r="19" spans="1:13" ht="15">
      <c r="A19" s="11" t="s">
        <v>107</v>
      </c>
      <c r="B19" s="2" t="s">
        <v>57</v>
      </c>
      <c r="C19" s="2">
        <v>79.614999999999995</v>
      </c>
      <c r="D19" s="4">
        <v>83.864000000000004</v>
      </c>
      <c r="E19" s="4">
        <v>84.210999999999999</v>
      </c>
      <c r="G19" s="3"/>
      <c r="H19" s="3">
        <v>68.078000000000003</v>
      </c>
      <c r="I19" s="3">
        <v>79.242000000000004</v>
      </c>
      <c r="J19" s="4"/>
      <c r="L19" s="3">
        <v>78.709000000000003</v>
      </c>
      <c r="M19" s="3">
        <v>82.882999999999996</v>
      </c>
    </row>
    <row r="20" spans="1:13" ht="15">
      <c r="A20" s="11" t="s">
        <v>108</v>
      </c>
      <c r="B20" s="2" t="s">
        <v>57</v>
      </c>
      <c r="C20" s="2">
        <v>69.091999999999999</v>
      </c>
      <c r="D20" s="4">
        <v>74.820999999999998</v>
      </c>
      <c r="E20" s="4">
        <v>77.192999999999998</v>
      </c>
      <c r="G20" s="3"/>
      <c r="H20" s="3">
        <v>55.113999999999997</v>
      </c>
      <c r="I20" s="3">
        <v>60.32</v>
      </c>
      <c r="J20" s="4"/>
      <c r="L20" s="3">
        <v>70.343000000000004</v>
      </c>
      <c r="M20" s="3">
        <v>72.317999999999998</v>
      </c>
    </row>
    <row r="21" spans="1:13" ht="15">
      <c r="A21" s="11" t="s">
        <v>109</v>
      </c>
      <c r="B21" s="2" t="s">
        <v>57</v>
      </c>
      <c r="C21" s="2">
        <v>69.091999999999999</v>
      </c>
      <c r="D21" s="4">
        <v>74.820999999999998</v>
      </c>
      <c r="E21" s="4">
        <v>77.192999999999998</v>
      </c>
      <c r="G21" s="3"/>
      <c r="H21" s="3">
        <v>55.113999999999997</v>
      </c>
      <c r="I21" s="3">
        <v>60.32</v>
      </c>
      <c r="J21" s="4"/>
      <c r="L21" s="3">
        <v>70.343000000000004</v>
      </c>
      <c r="M21" s="3">
        <v>72.317999999999998</v>
      </c>
    </row>
    <row r="22" spans="1:13" ht="15">
      <c r="A22" s="11" t="s">
        <v>110</v>
      </c>
      <c r="B22" s="2" t="s">
        <v>57</v>
      </c>
      <c r="C22" s="2">
        <v>69.381</v>
      </c>
      <c r="D22" s="4">
        <v>74.820999999999998</v>
      </c>
      <c r="E22" s="4">
        <v>77.192999999999998</v>
      </c>
      <c r="G22" s="3"/>
      <c r="H22" s="3">
        <v>55.113999999999997</v>
      </c>
      <c r="I22" s="3">
        <v>60.32</v>
      </c>
      <c r="J22" s="4"/>
      <c r="L22" s="3">
        <v>70.343000000000004</v>
      </c>
      <c r="M22" s="3">
        <v>72.317999999999998</v>
      </c>
    </row>
    <row r="23" spans="1:13" ht="15">
      <c r="A23" s="11" t="s">
        <v>111</v>
      </c>
      <c r="B23" s="2" t="s">
        <v>57</v>
      </c>
      <c r="C23" s="2">
        <v>69.688999999999993</v>
      </c>
      <c r="D23" s="4">
        <v>74.820999999999998</v>
      </c>
      <c r="E23" s="4">
        <v>77.192999999999998</v>
      </c>
      <c r="G23" s="3"/>
      <c r="H23" s="3">
        <v>55.113999999999997</v>
      </c>
      <c r="I23" s="3">
        <v>60.32</v>
      </c>
      <c r="J23" s="4"/>
      <c r="L23" s="3">
        <v>70.343000000000004</v>
      </c>
      <c r="M23" s="3">
        <v>72.317999999999998</v>
      </c>
    </row>
    <row r="24" spans="1:13" ht="15">
      <c r="A24" s="11" t="s">
        <v>112</v>
      </c>
      <c r="B24" s="2" t="s">
        <v>57</v>
      </c>
      <c r="C24" s="2">
        <v>78.430999999999997</v>
      </c>
      <c r="D24" s="4">
        <v>81.488</v>
      </c>
      <c r="E24" s="4">
        <v>82.456000000000003</v>
      </c>
      <c r="G24" s="3"/>
      <c r="H24" s="3">
        <v>66.596000000000004</v>
      </c>
      <c r="I24" s="3">
        <v>74.305000000000007</v>
      </c>
      <c r="J24" s="4"/>
      <c r="L24" s="3">
        <v>77.912000000000006</v>
      </c>
      <c r="M24" s="3">
        <v>81.048000000000002</v>
      </c>
    </row>
    <row r="25" spans="1:13" ht="15">
      <c r="A25" s="11" t="s">
        <v>113</v>
      </c>
      <c r="B25" s="2" t="s">
        <v>57</v>
      </c>
      <c r="C25" s="2">
        <v>78.430999999999997</v>
      </c>
      <c r="D25" s="4">
        <v>81.488</v>
      </c>
      <c r="E25" s="4">
        <v>82.456000000000003</v>
      </c>
      <c r="F25" s="2">
        <v>67.7</v>
      </c>
      <c r="G25" s="3"/>
      <c r="H25" s="3">
        <v>66.596000000000004</v>
      </c>
      <c r="I25" s="3">
        <v>74.305000000000007</v>
      </c>
      <c r="J25" s="4"/>
      <c r="L25" s="3">
        <v>77.912000000000006</v>
      </c>
      <c r="M25" s="3">
        <v>81.048000000000002</v>
      </c>
    </row>
    <row r="26" spans="1:13" ht="15">
      <c r="A26" s="11" t="s">
        <v>114</v>
      </c>
      <c r="B26" s="2" t="s">
        <v>57</v>
      </c>
      <c r="C26" s="2">
        <v>79.599000000000004</v>
      </c>
      <c r="D26" s="4">
        <v>83.171999999999997</v>
      </c>
      <c r="E26" s="4">
        <v>83.051000000000002</v>
      </c>
      <c r="F26" s="2">
        <v>66.7</v>
      </c>
      <c r="G26" s="3"/>
      <c r="H26" s="3">
        <v>72.126000000000005</v>
      </c>
      <c r="I26" s="3">
        <v>83.816999999999993</v>
      </c>
      <c r="J26" s="4"/>
      <c r="L26" s="3">
        <v>79.27</v>
      </c>
      <c r="M26" s="3">
        <v>83.756</v>
      </c>
    </row>
    <row r="27" spans="1:13" ht="15">
      <c r="A27" s="11" t="s">
        <v>115</v>
      </c>
      <c r="B27" s="2" t="s">
        <v>57</v>
      </c>
      <c r="C27" s="2">
        <v>78.231999999999999</v>
      </c>
      <c r="D27" s="4">
        <v>83.210999999999999</v>
      </c>
      <c r="E27" s="4">
        <v>83.051000000000002</v>
      </c>
      <c r="G27" s="3"/>
      <c r="H27" s="3">
        <v>71.003</v>
      </c>
      <c r="I27" s="3">
        <v>76.495000000000005</v>
      </c>
      <c r="J27" s="4"/>
      <c r="L27" s="3">
        <v>78.477000000000004</v>
      </c>
      <c r="M27" s="3">
        <v>82.097999999999999</v>
      </c>
    </row>
    <row r="28" spans="1:13" ht="15">
      <c r="A28" s="11" t="s">
        <v>116</v>
      </c>
      <c r="B28" s="2" t="s">
        <v>57</v>
      </c>
      <c r="C28" s="2">
        <v>74.231999999999999</v>
      </c>
      <c r="D28" s="4">
        <v>80.231999999999999</v>
      </c>
      <c r="E28" s="4">
        <v>80.701999999999998</v>
      </c>
      <c r="G28" s="3"/>
      <c r="H28" s="3">
        <v>68.668000000000006</v>
      </c>
      <c r="I28" s="3">
        <v>78.128</v>
      </c>
      <c r="J28" s="4"/>
      <c r="L28" s="3">
        <v>76.941000000000003</v>
      </c>
      <c r="M28" s="3">
        <v>79.864000000000004</v>
      </c>
    </row>
    <row r="29" spans="1:13" ht="15">
      <c r="A29" s="11"/>
      <c r="G29" s="3"/>
      <c r="H29" s="3"/>
      <c r="I29" s="3"/>
      <c r="J29" s="4"/>
      <c r="L29" s="3"/>
    </row>
    <row r="30" spans="1:13" ht="15">
      <c r="A30" s="11" t="s">
        <v>117</v>
      </c>
      <c r="B30" s="2" t="s">
        <v>54</v>
      </c>
      <c r="C30" s="2">
        <v>49.146999999999998</v>
      </c>
      <c r="D30" s="2">
        <v>51.122</v>
      </c>
      <c r="G30" s="3"/>
      <c r="H30" s="3">
        <v>58.381</v>
      </c>
      <c r="I30" s="4">
        <v>64.807000000000002</v>
      </c>
      <c r="J30" s="4"/>
      <c r="L30" s="3">
        <v>85.951999999999998</v>
      </c>
      <c r="M30" s="3">
        <v>89.656999999999996</v>
      </c>
    </row>
    <row r="31" spans="1:13" ht="15">
      <c r="A31" s="11" t="s">
        <v>117</v>
      </c>
      <c r="B31" s="2" t="s">
        <v>57</v>
      </c>
      <c r="C31" s="2">
        <v>75.611999999999995</v>
      </c>
      <c r="D31" s="4">
        <v>80.912999999999997</v>
      </c>
      <c r="G31" s="3"/>
      <c r="H31" s="3">
        <v>64.63</v>
      </c>
      <c r="I31" s="3">
        <v>73.028000000000006</v>
      </c>
      <c r="J31" s="4"/>
      <c r="L31" s="3">
        <v>79.093000000000004</v>
      </c>
      <c r="M31" s="3">
        <v>82.004999999999995</v>
      </c>
    </row>
    <row r="32" spans="1:13" ht="15">
      <c r="A32" s="11" t="s">
        <v>117</v>
      </c>
      <c r="B32" s="2" t="s">
        <v>58</v>
      </c>
      <c r="C32" s="2">
        <v>75.552999999999997</v>
      </c>
      <c r="D32" s="4">
        <v>82.861999999999995</v>
      </c>
      <c r="G32" s="3"/>
      <c r="H32" s="3">
        <v>64.994</v>
      </c>
      <c r="I32" s="3">
        <v>73.028000000000006</v>
      </c>
      <c r="J32" s="4"/>
      <c r="L32" s="3">
        <v>86.891999999999996</v>
      </c>
      <c r="M32" s="3">
        <v>89.406000000000006</v>
      </c>
    </row>
    <row r="33" spans="1:13" ht="15">
      <c r="A33" s="11" t="s">
        <v>118</v>
      </c>
      <c r="B33" s="2" t="s">
        <v>54</v>
      </c>
      <c r="C33" s="2">
        <v>43.819000000000003</v>
      </c>
      <c r="D33" s="4">
        <v>50.436999999999998</v>
      </c>
      <c r="G33" s="3"/>
      <c r="H33" s="3">
        <v>50.539000000000001</v>
      </c>
      <c r="I33" s="3">
        <v>64.003</v>
      </c>
      <c r="J33" s="4"/>
      <c r="L33" s="3">
        <v>85.951999999999998</v>
      </c>
      <c r="M33" s="3">
        <v>89.656999999999996</v>
      </c>
    </row>
    <row r="34" spans="1:13" ht="15">
      <c r="A34" s="11" t="s">
        <v>118</v>
      </c>
      <c r="B34" s="2" t="s">
        <v>57</v>
      </c>
      <c r="C34" s="2">
        <v>72.231999999999999</v>
      </c>
      <c r="D34" s="4">
        <v>79.159000000000006</v>
      </c>
      <c r="G34" s="3"/>
      <c r="H34" s="3">
        <v>66.855999999999995</v>
      </c>
      <c r="I34" s="3">
        <v>74.64</v>
      </c>
      <c r="J34" s="4"/>
      <c r="L34" s="3">
        <v>79.093000000000004</v>
      </c>
      <c r="M34" s="3">
        <v>82.004999999999995</v>
      </c>
    </row>
    <row r="35" spans="1:13" ht="15">
      <c r="A35" s="11" t="s">
        <v>118</v>
      </c>
      <c r="B35" s="2" t="s">
        <v>58</v>
      </c>
      <c r="C35" s="2">
        <v>73.706999999999994</v>
      </c>
      <c r="D35" s="4">
        <v>76.775000000000006</v>
      </c>
      <c r="G35" s="3"/>
      <c r="H35" s="3">
        <v>58.329000000000001</v>
      </c>
      <c r="I35" s="3">
        <v>68.546000000000006</v>
      </c>
      <c r="J35" s="4"/>
      <c r="L35" s="3">
        <v>86.891999999999996</v>
      </c>
      <c r="M35" s="3">
        <v>89.406000000000006</v>
      </c>
    </row>
    <row r="36" spans="1:13" ht="15">
      <c r="A36" s="11"/>
      <c r="G36" s="3"/>
      <c r="H36" s="3"/>
      <c r="I36" s="3"/>
      <c r="J36" s="4"/>
      <c r="L36" s="3"/>
    </row>
    <row r="37" spans="1:13">
      <c r="C37" s="2" t="s">
        <v>119</v>
      </c>
      <c r="G37" s="3"/>
      <c r="H37" s="3"/>
      <c r="I37" s="3"/>
      <c r="J37" s="4"/>
      <c r="L37" s="3"/>
    </row>
    <row r="38" spans="1:13">
      <c r="D38" s="2"/>
      <c r="E38" s="2"/>
      <c r="H38" s="3"/>
      <c r="I38" s="3"/>
      <c r="L38" s="3"/>
    </row>
    <row r="39" spans="1:13">
      <c r="A39" s="1" t="s">
        <v>94</v>
      </c>
      <c r="B39" s="2" t="s">
        <v>51</v>
      </c>
      <c r="C39" s="2" t="s">
        <v>95</v>
      </c>
      <c r="D39" s="4" t="s">
        <v>96</v>
      </c>
      <c r="E39" s="4" t="s">
        <v>97</v>
      </c>
      <c r="L39" s="3"/>
    </row>
    <row r="40" spans="1:13" ht="15">
      <c r="A40" s="11" t="s">
        <v>53</v>
      </c>
      <c r="B40" s="2" t="s">
        <v>54</v>
      </c>
      <c r="C40" s="3">
        <v>49.552</v>
      </c>
      <c r="D40" s="3">
        <v>55</v>
      </c>
      <c r="E40" s="3">
        <v>55</v>
      </c>
      <c r="G40" s="4"/>
      <c r="H40" s="3"/>
      <c r="I40" s="3"/>
      <c r="L40" s="3"/>
    </row>
    <row r="41" spans="1:13" ht="15">
      <c r="A41" s="11" t="s">
        <v>56</v>
      </c>
      <c r="B41" s="2" t="s">
        <v>54</v>
      </c>
      <c r="C41" s="3">
        <v>41.768000000000001</v>
      </c>
      <c r="D41" s="3">
        <v>44.973999999999997</v>
      </c>
      <c r="E41" s="3">
        <v>45</v>
      </c>
      <c r="G41" s="4"/>
      <c r="H41" s="3"/>
      <c r="I41" s="3"/>
      <c r="L41" s="3"/>
    </row>
    <row r="42" spans="1:13" ht="15">
      <c r="A42" s="14" t="s">
        <v>105</v>
      </c>
      <c r="B42" s="2" t="s">
        <v>54</v>
      </c>
      <c r="C42" s="3">
        <v>51.040999999999997</v>
      </c>
      <c r="D42" s="4">
        <v>53.232999999999997</v>
      </c>
      <c r="E42" s="4">
        <v>53.448</v>
      </c>
      <c r="H42" s="3"/>
      <c r="I42" s="3"/>
      <c r="L42" s="3"/>
    </row>
    <row r="43" spans="1:13" ht="15">
      <c r="A43" s="11" t="s">
        <v>55</v>
      </c>
      <c r="B43" s="2" t="s">
        <v>54</v>
      </c>
      <c r="C43" s="2">
        <v>47.953000000000003</v>
      </c>
      <c r="D43" s="4">
        <v>51.387</v>
      </c>
      <c r="E43" s="4">
        <v>51.723999999999997</v>
      </c>
      <c r="G43" s="4"/>
      <c r="H43" s="3"/>
      <c r="I43" s="3"/>
      <c r="L43" s="3"/>
    </row>
    <row r="44" spans="1:13" ht="15">
      <c r="A44" s="11" t="s">
        <v>53</v>
      </c>
      <c r="B44" s="2" t="s">
        <v>57</v>
      </c>
      <c r="C44" s="3">
        <v>68.608999999999995</v>
      </c>
      <c r="D44" s="3">
        <v>74.691000000000003</v>
      </c>
      <c r="E44" s="3">
        <v>78.332999999999998</v>
      </c>
      <c r="F44" s="3"/>
      <c r="G44" s="4"/>
      <c r="H44" s="3"/>
      <c r="I44" s="3"/>
      <c r="L44" s="3"/>
    </row>
    <row r="45" spans="1:13" ht="15">
      <c r="A45" s="11" t="s">
        <v>56</v>
      </c>
      <c r="B45" s="2" t="s">
        <v>57</v>
      </c>
      <c r="C45" s="3">
        <v>71.816999999999993</v>
      </c>
      <c r="D45" s="3">
        <v>78.724000000000004</v>
      </c>
      <c r="E45" s="3">
        <v>79.31</v>
      </c>
      <c r="G45" s="4"/>
      <c r="H45" s="3"/>
      <c r="I45" s="3"/>
      <c r="L45" s="3"/>
    </row>
    <row r="46" spans="1:13" ht="15">
      <c r="A46" s="14" t="s">
        <v>105</v>
      </c>
      <c r="B46" s="2" t="s">
        <v>57</v>
      </c>
      <c r="C46" s="3">
        <v>77.853999999999999</v>
      </c>
      <c r="D46" s="3">
        <v>82.320999999999998</v>
      </c>
      <c r="E46" s="3">
        <v>82.456000000000003</v>
      </c>
      <c r="H46" s="3"/>
      <c r="I46" s="3"/>
      <c r="L46" s="3"/>
    </row>
    <row r="47" spans="1:13" ht="15">
      <c r="A47" s="11" t="s">
        <v>55</v>
      </c>
      <c r="B47" s="2" t="s">
        <v>57</v>
      </c>
      <c r="C47" s="3">
        <v>74.832999999999998</v>
      </c>
      <c r="D47" s="3">
        <v>82.308000000000007</v>
      </c>
      <c r="E47" s="3">
        <v>82.759</v>
      </c>
      <c r="F47" s="3"/>
      <c r="G47" s="4"/>
      <c r="H47" s="3"/>
      <c r="I47" s="3"/>
      <c r="L47" s="3"/>
    </row>
    <row r="48" spans="1:13" ht="15">
      <c r="A48" s="11" t="s">
        <v>53</v>
      </c>
      <c r="B48" s="1" t="s">
        <v>58</v>
      </c>
      <c r="C48" s="3">
        <v>70.007000000000005</v>
      </c>
      <c r="D48" s="3">
        <v>72.805000000000007</v>
      </c>
      <c r="E48" s="3">
        <v>76.667000000000002</v>
      </c>
      <c r="F48" s="3"/>
      <c r="G48" s="4"/>
      <c r="H48" s="3"/>
      <c r="I48" s="3"/>
      <c r="L48" s="3"/>
    </row>
    <row r="49" spans="1:13" ht="15">
      <c r="A49" s="11" t="s">
        <v>56</v>
      </c>
      <c r="B49" s="1" t="s">
        <v>58</v>
      </c>
      <c r="C49" s="3">
        <v>66.661000000000001</v>
      </c>
      <c r="D49" s="3">
        <v>70.307000000000002</v>
      </c>
      <c r="E49" s="3">
        <v>70.69</v>
      </c>
      <c r="F49" s="3"/>
      <c r="G49" s="4"/>
      <c r="H49" s="3"/>
      <c r="I49" s="3"/>
      <c r="L49" s="3"/>
    </row>
    <row r="50" spans="1:13" ht="15">
      <c r="A50" s="14" t="s">
        <v>105</v>
      </c>
      <c r="B50" s="1" t="s">
        <v>58</v>
      </c>
      <c r="C50" s="3">
        <v>79.701999999999998</v>
      </c>
      <c r="D50" s="3">
        <v>81.165000000000006</v>
      </c>
      <c r="E50" s="3">
        <v>81.355999999999995</v>
      </c>
      <c r="H50" s="3"/>
      <c r="I50" s="3"/>
      <c r="L50" s="3"/>
    </row>
    <row r="51" spans="1:13" ht="15">
      <c r="A51" s="11" t="s">
        <v>55</v>
      </c>
      <c r="B51" s="1" t="s">
        <v>58</v>
      </c>
      <c r="C51" s="3">
        <v>74.495999999999995</v>
      </c>
      <c r="D51" s="3">
        <v>86.152000000000001</v>
      </c>
      <c r="E51" s="3">
        <v>86.206999999999994</v>
      </c>
      <c r="F51" s="3"/>
      <c r="G51" s="4"/>
      <c r="H51" s="3"/>
      <c r="I51" s="3"/>
      <c r="L51" s="3"/>
    </row>
    <row r="52" spans="1:13" ht="15">
      <c r="A52" s="11" t="s">
        <v>106</v>
      </c>
      <c r="B52" s="2" t="s">
        <v>57</v>
      </c>
      <c r="C52" s="2">
        <v>70.944000000000003</v>
      </c>
      <c r="D52" s="4">
        <v>78.667000000000002</v>
      </c>
      <c r="E52" s="4">
        <v>79.31</v>
      </c>
      <c r="H52" s="3"/>
      <c r="I52" s="3"/>
      <c r="L52" s="3"/>
    </row>
    <row r="53" spans="1:13" ht="15">
      <c r="A53" s="11" t="s">
        <v>107</v>
      </c>
      <c r="B53" s="2" t="s">
        <v>57</v>
      </c>
      <c r="C53" s="2">
        <v>80.802000000000007</v>
      </c>
      <c r="D53" s="4">
        <v>86.001999999999995</v>
      </c>
      <c r="E53" s="4">
        <v>86.206999999999994</v>
      </c>
      <c r="H53" s="3"/>
      <c r="I53" s="3"/>
      <c r="L53" s="3"/>
    </row>
    <row r="54" spans="1:13" ht="15">
      <c r="A54" s="11" t="s">
        <v>112</v>
      </c>
      <c r="B54" s="2" t="s">
        <v>57</v>
      </c>
      <c r="C54" s="2">
        <v>77.435000000000002</v>
      </c>
      <c r="D54" s="4">
        <v>82.488</v>
      </c>
      <c r="E54" s="4">
        <v>82.759</v>
      </c>
      <c r="L54" s="3"/>
    </row>
    <row r="55" spans="1:13" ht="15">
      <c r="A55" s="11" t="s">
        <v>113</v>
      </c>
      <c r="B55" s="2" t="s">
        <v>57</v>
      </c>
      <c r="C55" s="2">
        <v>77.435000000000002</v>
      </c>
      <c r="D55" s="4">
        <v>82.488</v>
      </c>
      <c r="E55" s="4">
        <v>82.759</v>
      </c>
      <c r="L55" s="3"/>
    </row>
    <row r="56" spans="1:13" ht="15">
      <c r="A56" s="11" t="s">
        <v>114</v>
      </c>
      <c r="B56" s="2" t="s">
        <v>57</v>
      </c>
      <c r="C56" s="2">
        <v>71.290999999999997</v>
      </c>
      <c r="D56" s="4">
        <v>74.89</v>
      </c>
      <c r="E56" s="4">
        <v>75.861999999999995</v>
      </c>
      <c r="L56" s="3"/>
    </row>
    <row r="57" spans="1:13" ht="15">
      <c r="A57" s="11" t="s">
        <v>115</v>
      </c>
      <c r="B57" s="2" t="s">
        <v>57</v>
      </c>
      <c r="C57" s="2">
        <v>73.997</v>
      </c>
      <c r="D57" s="4">
        <v>82.515000000000001</v>
      </c>
      <c r="E57" s="4">
        <v>82.759</v>
      </c>
      <c r="L57" s="3"/>
    </row>
    <row r="58" spans="1:13" ht="15">
      <c r="A58" s="11" t="s">
        <v>116</v>
      </c>
      <c r="B58" s="2" t="s">
        <v>57</v>
      </c>
      <c r="C58" s="2">
        <v>72.762</v>
      </c>
      <c r="D58" s="4">
        <v>77.387</v>
      </c>
      <c r="E58" s="4">
        <v>77.585999999999999</v>
      </c>
      <c r="L58" s="3"/>
    </row>
    <row r="59" spans="1:13">
      <c r="L59" s="3"/>
    </row>
    <row r="60" spans="1:13">
      <c r="C60" s="2" t="s">
        <v>120</v>
      </c>
      <c r="L60" s="3"/>
    </row>
    <row r="61" spans="1:13">
      <c r="L61" s="3"/>
    </row>
    <row r="62" spans="1:13">
      <c r="A62" s="1" t="s">
        <v>121</v>
      </c>
      <c r="H62" s="2" t="s">
        <v>100</v>
      </c>
      <c r="I62" s="1" t="s">
        <v>101</v>
      </c>
      <c r="L62" s="3"/>
    </row>
    <row r="63" spans="1:13" ht="15">
      <c r="A63" s="11" t="s">
        <v>122</v>
      </c>
      <c r="C63" s="2">
        <v>69.091999999999999</v>
      </c>
      <c r="D63" s="4">
        <v>74.820999999999998</v>
      </c>
      <c r="E63" s="4">
        <v>77.192999999999998</v>
      </c>
      <c r="H63" s="3">
        <v>55.113999999999997</v>
      </c>
      <c r="I63" s="3">
        <v>60.32</v>
      </c>
      <c r="L63" s="3">
        <v>70.343000000000004</v>
      </c>
      <c r="M63" s="3">
        <v>72.317999999999998</v>
      </c>
    </row>
    <row r="64" spans="1:13" ht="15">
      <c r="A64" s="11" t="s">
        <v>123</v>
      </c>
      <c r="C64" s="2">
        <v>78.430999999999997</v>
      </c>
      <c r="D64" s="4">
        <v>81.488</v>
      </c>
      <c r="E64" s="4">
        <v>82.456000000000003</v>
      </c>
      <c r="H64" s="3">
        <v>66.596000000000004</v>
      </c>
      <c r="I64" s="3">
        <v>74.305000000000007</v>
      </c>
      <c r="L64" s="3">
        <v>77.912000000000006</v>
      </c>
      <c r="M64" s="3">
        <v>81.048000000000002</v>
      </c>
    </row>
    <row r="65" spans="1:13" ht="15">
      <c r="A65" s="11" t="s">
        <v>124</v>
      </c>
      <c r="C65" s="2">
        <v>78.430999999999997</v>
      </c>
      <c r="D65" s="4">
        <v>81.488</v>
      </c>
      <c r="E65" s="4">
        <v>82.456000000000003</v>
      </c>
      <c r="H65" s="3">
        <v>66.596000000000004</v>
      </c>
      <c r="I65" s="3">
        <v>74.305000000000007</v>
      </c>
      <c r="L65" s="3">
        <v>77.912000000000006</v>
      </c>
      <c r="M65" s="3">
        <v>81.048000000000002</v>
      </c>
    </row>
    <row r="66" spans="1:13" ht="15">
      <c r="A66" s="11" t="s">
        <v>125</v>
      </c>
      <c r="C66" s="2">
        <v>69.091999999999999</v>
      </c>
      <c r="D66" s="4">
        <v>74.820999999999998</v>
      </c>
      <c r="E66" s="4">
        <v>77.192999999999998</v>
      </c>
      <c r="H66" s="3">
        <v>55.113999999999997</v>
      </c>
      <c r="I66" s="3">
        <v>60.32</v>
      </c>
      <c r="L66" s="3">
        <v>70.343000000000004</v>
      </c>
      <c r="M66" s="3">
        <v>72.317999999999998</v>
      </c>
    </row>
    <row r="67" spans="1:13" ht="15">
      <c r="A67" s="11" t="s">
        <v>126</v>
      </c>
      <c r="C67" s="2">
        <v>78.430999999999997</v>
      </c>
      <c r="D67" s="4">
        <v>81.488</v>
      </c>
      <c r="E67" s="4">
        <v>82.456000000000003</v>
      </c>
      <c r="H67" s="3">
        <v>66.596000000000004</v>
      </c>
      <c r="I67" s="3">
        <v>74.305000000000007</v>
      </c>
      <c r="L67" s="3">
        <v>77.912000000000006</v>
      </c>
      <c r="M67" s="3">
        <v>81.048000000000002</v>
      </c>
    </row>
    <row r="68" spans="1:13" ht="15">
      <c r="A68" s="11" t="s">
        <v>127</v>
      </c>
      <c r="C68" s="2">
        <v>69.091999999999999</v>
      </c>
      <c r="D68" s="4">
        <v>74.820999999999998</v>
      </c>
      <c r="E68" s="4">
        <v>77.192999999999998</v>
      </c>
      <c r="H68" s="3">
        <v>55.113999999999997</v>
      </c>
      <c r="I68" s="3">
        <v>60.32</v>
      </c>
      <c r="L68" s="3">
        <v>70.343000000000004</v>
      </c>
      <c r="M68" s="3">
        <v>72.317999999999998</v>
      </c>
    </row>
    <row r="69" spans="1:13" ht="15">
      <c r="A69" s="11" t="s">
        <v>128</v>
      </c>
      <c r="C69" s="2">
        <v>78.430999999999997</v>
      </c>
      <c r="D69" s="4">
        <v>81.488</v>
      </c>
      <c r="E69" s="4">
        <v>82.456000000000003</v>
      </c>
      <c r="H69" s="3">
        <v>66.596000000000004</v>
      </c>
      <c r="I69" s="3">
        <v>74.305000000000007</v>
      </c>
      <c r="L69" s="3">
        <v>77.912000000000006</v>
      </c>
      <c r="M69" s="3">
        <v>81.048000000000002</v>
      </c>
    </row>
    <row r="70" spans="1:13">
      <c r="D70" s="2"/>
      <c r="E70" s="2"/>
      <c r="L70" s="3"/>
    </row>
    <row r="71" spans="1:13">
      <c r="C71" s="2" t="s">
        <v>119</v>
      </c>
      <c r="D71" s="2"/>
      <c r="E71" s="2"/>
      <c r="L71" s="3"/>
    </row>
    <row r="72" spans="1:13">
      <c r="D72" s="2"/>
      <c r="E72" s="2"/>
      <c r="G72" s="2" t="s">
        <v>129</v>
      </c>
      <c r="L72" s="3"/>
    </row>
    <row r="73" spans="1:13">
      <c r="A73" s="1" t="s">
        <v>130</v>
      </c>
      <c r="D73" s="2"/>
      <c r="E73" s="2"/>
      <c r="G73" s="2" t="s">
        <v>131</v>
      </c>
      <c r="K73" s="2" t="s">
        <v>131</v>
      </c>
      <c r="L73" s="3"/>
    </row>
    <row r="74" spans="1:13">
      <c r="A74" s="1" t="s">
        <v>132</v>
      </c>
      <c r="B74" s="2" t="s">
        <v>133</v>
      </c>
      <c r="C74" s="3">
        <v>70.944000000000003</v>
      </c>
      <c r="D74" s="4">
        <v>78.667000000000002</v>
      </c>
      <c r="E74" s="4">
        <v>79.31</v>
      </c>
      <c r="G74" s="2">
        <v>72.248000000000005</v>
      </c>
      <c r="H74" s="3">
        <v>51.511000000000003</v>
      </c>
      <c r="I74" s="3">
        <v>55.991999999999997</v>
      </c>
      <c r="K74" s="2">
        <v>60.329000000000001</v>
      </c>
      <c r="L74" s="3">
        <v>70.343000000000004</v>
      </c>
      <c r="M74" s="3">
        <v>72.317999999999998</v>
      </c>
    </row>
    <row r="75" spans="1:13">
      <c r="B75" s="2" t="s">
        <v>134</v>
      </c>
      <c r="C75" s="3">
        <v>71.132999999999996</v>
      </c>
      <c r="D75" s="4">
        <v>87.924000000000007</v>
      </c>
      <c r="E75" s="4">
        <v>87.930999999999997</v>
      </c>
      <c r="G75" s="2">
        <v>72.287999999999997</v>
      </c>
      <c r="H75" s="3">
        <v>57.244</v>
      </c>
      <c r="I75" s="3">
        <v>61.936</v>
      </c>
      <c r="K75" s="2">
        <v>63.499000000000002</v>
      </c>
      <c r="L75" s="3">
        <v>74.474000000000004</v>
      </c>
      <c r="M75" s="3">
        <v>77.765000000000001</v>
      </c>
    </row>
    <row r="76" spans="1:13">
      <c r="B76" s="2" t="s">
        <v>135</v>
      </c>
      <c r="C76" s="3">
        <v>71.616</v>
      </c>
      <c r="D76" s="4">
        <v>85.828999999999994</v>
      </c>
      <c r="E76" s="4">
        <v>86.206999999999994</v>
      </c>
      <c r="G76" s="2">
        <v>72.644999999999996</v>
      </c>
      <c r="H76" s="3">
        <v>56.256999999999998</v>
      </c>
      <c r="I76" s="3">
        <v>62.548999999999999</v>
      </c>
      <c r="K76" s="2">
        <v>62.511000000000003</v>
      </c>
      <c r="L76" s="3">
        <v>73.069000000000003</v>
      </c>
      <c r="M76" s="3">
        <v>75.858000000000004</v>
      </c>
    </row>
    <row r="77" spans="1:13">
      <c r="B77" s="2" t="s">
        <v>136</v>
      </c>
      <c r="C77" s="3">
        <v>61.149000000000001</v>
      </c>
      <c r="D77" s="4">
        <v>78.203999999999994</v>
      </c>
      <c r="E77" s="4">
        <v>79.31</v>
      </c>
      <c r="G77" s="2">
        <v>63.738999999999997</v>
      </c>
      <c r="H77" s="3">
        <v>59.026000000000003</v>
      </c>
      <c r="I77" s="3">
        <v>64.992000000000004</v>
      </c>
      <c r="K77" s="2">
        <v>64.474000000000004</v>
      </c>
      <c r="L77" s="3">
        <v>72.912999999999997</v>
      </c>
      <c r="M77" s="3">
        <v>75.200999999999993</v>
      </c>
    </row>
    <row r="78" spans="1:13">
      <c r="B78" s="2" t="s">
        <v>137</v>
      </c>
      <c r="C78" s="3">
        <v>50.076000000000001</v>
      </c>
      <c r="D78" s="4">
        <v>61.478000000000002</v>
      </c>
      <c r="E78" s="4">
        <v>63.792999999999999</v>
      </c>
      <c r="G78" s="2">
        <v>53.706000000000003</v>
      </c>
      <c r="H78" s="3">
        <v>58.137</v>
      </c>
      <c r="I78" s="3">
        <v>63.694000000000003</v>
      </c>
      <c r="K78" s="2">
        <v>60.97</v>
      </c>
      <c r="L78" s="3">
        <v>69.811000000000007</v>
      </c>
      <c r="M78" s="3">
        <v>71.878</v>
      </c>
    </row>
    <row r="79" spans="1:13">
      <c r="B79" s="2" t="s">
        <v>138</v>
      </c>
      <c r="C79" s="3">
        <v>41.029000000000003</v>
      </c>
      <c r="D79" s="4">
        <v>44.72</v>
      </c>
      <c r="E79" s="4">
        <v>51.667000000000002</v>
      </c>
      <c r="G79" s="2">
        <v>46.883000000000003</v>
      </c>
      <c r="H79" s="3">
        <v>53.426000000000002</v>
      </c>
      <c r="I79" s="3">
        <v>65.350999999999999</v>
      </c>
      <c r="K79" s="2">
        <v>57.966999999999999</v>
      </c>
      <c r="L79" s="3">
        <v>64.866</v>
      </c>
      <c r="M79" s="3">
        <v>67.125</v>
      </c>
    </row>
    <row r="80" spans="1:13">
      <c r="B80" s="2" t="s">
        <v>139</v>
      </c>
      <c r="C80" s="3">
        <v>35.622999999999998</v>
      </c>
      <c r="D80" s="4">
        <v>40.494999999999997</v>
      </c>
      <c r="E80" s="4">
        <v>45.613999999999997</v>
      </c>
      <c r="G80" s="2">
        <v>42.831000000000003</v>
      </c>
      <c r="H80" s="3">
        <v>47.801000000000002</v>
      </c>
      <c r="I80" s="3">
        <v>52.448</v>
      </c>
      <c r="K80" s="2">
        <v>54.374000000000002</v>
      </c>
      <c r="L80" s="3">
        <v>60.3</v>
      </c>
      <c r="M80" s="3">
        <v>65.734999999999999</v>
      </c>
    </row>
    <row r="81" spans="1:13">
      <c r="B81" s="2" t="s">
        <v>140</v>
      </c>
      <c r="C81" s="3">
        <v>29.9</v>
      </c>
      <c r="D81" s="3">
        <v>31.911999999999999</v>
      </c>
      <c r="E81" s="3">
        <v>40.350999999999999</v>
      </c>
      <c r="G81" s="2">
        <v>39.726999999999997</v>
      </c>
      <c r="H81" s="3">
        <v>39.052999999999997</v>
      </c>
      <c r="I81" s="3">
        <v>51.194000000000003</v>
      </c>
      <c r="K81" s="2">
        <v>47.765999999999998</v>
      </c>
      <c r="L81" s="3">
        <v>55.357999999999997</v>
      </c>
      <c r="M81" s="3">
        <v>60.633000000000003</v>
      </c>
    </row>
    <row r="82" spans="1:13">
      <c r="C82" s="3"/>
      <c r="D82" s="2"/>
      <c r="E82" s="2"/>
      <c r="H82" s="3"/>
      <c r="I82" s="3"/>
      <c r="L82" s="3"/>
    </row>
    <row r="83" spans="1:13">
      <c r="A83" s="1" t="s">
        <v>141</v>
      </c>
      <c r="C83" s="3"/>
      <c r="D83" s="2"/>
      <c r="E83" s="2"/>
      <c r="H83" s="3"/>
      <c r="I83" s="3"/>
      <c r="L83" s="3"/>
    </row>
    <row r="84" spans="1:13">
      <c r="A84" s="1" t="s">
        <v>142</v>
      </c>
      <c r="C84" s="3">
        <v>71.132999999999996</v>
      </c>
      <c r="D84" s="4">
        <v>87.924000000000007</v>
      </c>
      <c r="E84" s="4">
        <v>87.930999999999997</v>
      </c>
      <c r="H84" s="3">
        <v>57.244</v>
      </c>
      <c r="I84" s="3">
        <v>61.936</v>
      </c>
      <c r="L84" s="3">
        <v>74.474000000000004</v>
      </c>
      <c r="M84" s="3">
        <v>77.765000000000001</v>
      </c>
    </row>
    <row r="85" spans="1:13">
      <c r="A85" s="1" t="s">
        <v>143</v>
      </c>
      <c r="C85" s="3">
        <v>72.804000000000002</v>
      </c>
      <c r="D85" s="4">
        <v>87.924000000000007</v>
      </c>
      <c r="E85" s="4">
        <v>87.930999999999997</v>
      </c>
      <c r="H85" s="3">
        <v>57.244</v>
      </c>
      <c r="I85" s="3">
        <v>61.936</v>
      </c>
      <c r="L85" s="3">
        <v>74.474000000000004</v>
      </c>
      <c r="M85" s="3">
        <v>77.765000000000001</v>
      </c>
    </row>
    <row r="86" spans="1:13">
      <c r="A86" s="1" t="s">
        <v>144</v>
      </c>
      <c r="C86" s="3">
        <v>71.057000000000002</v>
      </c>
      <c r="D86" s="4">
        <v>87.924000000000007</v>
      </c>
      <c r="E86" s="4">
        <v>87.930999999999997</v>
      </c>
      <c r="H86" s="3">
        <v>57.411000000000001</v>
      </c>
      <c r="I86" s="3">
        <v>61.936</v>
      </c>
      <c r="L86" s="3">
        <v>74.474000000000004</v>
      </c>
      <c r="M86" s="3">
        <v>77.765000000000001</v>
      </c>
    </row>
    <row r="87" spans="1:13">
      <c r="A87" s="1" t="s">
        <v>145</v>
      </c>
      <c r="C87" s="3">
        <v>73.063999999999993</v>
      </c>
      <c r="D87" s="3">
        <v>87.924000000000007</v>
      </c>
      <c r="E87" s="3">
        <v>87.930999999999997</v>
      </c>
      <c r="H87" s="3">
        <v>57.411000000000001</v>
      </c>
      <c r="I87" s="3">
        <v>61.936</v>
      </c>
      <c r="L87" s="3">
        <v>74.789000000000001</v>
      </c>
      <c r="M87" s="3">
        <v>77.765000000000001</v>
      </c>
    </row>
    <row r="88" spans="1:13">
      <c r="G88" s="3"/>
      <c r="H88" s="3"/>
      <c r="I88" s="3"/>
      <c r="L88" s="3"/>
    </row>
    <row r="89" spans="1:13">
      <c r="A89" s="1" t="s">
        <v>146</v>
      </c>
      <c r="D89" s="2"/>
      <c r="E89" s="2"/>
      <c r="H89" s="3"/>
      <c r="I89" s="3"/>
      <c r="L89" s="3"/>
    </row>
    <row r="90" spans="1:13">
      <c r="A90" s="1" t="s">
        <v>147</v>
      </c>
      <c r="B90" s="2" t="s">
        <v>148</v>
      </c>
      <c r="C90" s="3">
        <v>72.995999999999995</v>
      </c>
      <c r="D90" s="3">
        <v>87.962000000000003</v>
      </c>
      <c r="E90" s="3">
        <v>87.930999999999997</v>
      </c>
      <c r="H90" s="3">
        <v>58.408000000000001</v>
      </c>
      <c r="I90" s="3">
        <v>64.900999999999996</v>
      </c>
      <c r="K90" s="2">
        <v>63.499000000000002</v>
      </c>
      <c r="L90" s="3">
        <v>73.531000000000006</v>
      </c>
      <c r="M90" s="3">
        <v>76.953999999999994</v>
      </c>
    </row>
    <row r="91" spans="1:13">
      <c r="A91" s="1" t="s">
        <v>147</v>
      </c>
      <c r="B91" s="2" t="s">
        <v>149</v>
      </c>
      <c r="C91" s="3">
        <v>72.787000000000006</v>
      </c>
      <c r="D91" s="3">
        <v>86.198999999999998</v>
      </c>
      <c r="E91" s="3">
        <v>86.206999999999994</v>
      </c>
      <c r="H91" s="3">
        <v>58.408000000000001</v>
      </c>
      <c r="I91" s="3">
        <v>64.900999999999996</v>
      </c>
      <c r="K91" s="2">
        <v>63.499000000000002</v>
      </c>
      <c r="L91" s="3">
        <v>73.531000000000006</v>
      </c>
      <c r="M91" s="3">
        <v>76.953999999999994</v>
      </c>
    </row>
    <row r="92" spans="1:13">
      <c r="A92" s="1" t="s">
        <v>150</v>
      </c>
      <c r="B92" s="2" t="s">
        <v>148</v>
      </c>
      <c r="C92" s="3">
        <v>72.405000000000001</v>
      </c>
      <c r="D92" s="3">
        <v>87.962000000000003</v>
      </c>
      <c r="E92" s="3">
        <v>87.930999999999997</v>
      </c>
      <c r="H92" s="3">
        <v>56.625999999999998</v>
      </c>
      <c r="I92" s="3">
        <v>64.900999999999996</v>
      </c>
      <c r="K92" s="2">
        <v>62.511000000000003</v>
      </c>
      <c r="L92" s="3">
        <v>72.974000000000004</v>
      </c>
      <c r="M92" s="3">
        <v>75.837000000000003</v>
      </c>
    </row>
    <row r="93" spans="1:13">
      <c r="A93" s="1" t="s">
        <v>151</v>
      </c>
      <c r="B93" s="2" t="s">
        <v>148</v>
      </c>
      <c r="C93" s="3">
        <v>73.608000000000004</v>
      </c>
      <c r="D93" s="3">
        <v>89.694000000000003</v>
      </c>
      <c r="E93" s="3">
        <v>89.655000000000001</v>
      </c>
      <c r="G93" s="2">
        <v>74.721000000000004</v>
      </c>
      <c r="H93" s="3">
        <v>58.408000000000001</v>
      </c>
      <c r="I93" s="3">
        <v>64.900999999999996</v>
      </c>
      <c r="K93" s="2">
        <v>63.499000000000002</v>
      </c>
      <c r="L93" s="3">
        <v>73.531000000000006</v>
      </c>
      <c r="M93" s="3">
        <v>76.953999999999994</v>
      </c>
    </row>
    <row r="94" spans="1:13">
      <c r="A94" s="1" t="s">
        <v>152</v>
      </c>
      <c r="B94" s="2" t="s">
        <v>148</v>
      </c>
      <c r="C94" s="3">
        <v>73.100999999999999</v>
      </c>
      <c r="D94" s="3">
        <v>87.962000000000003</v>
      </c>
      <c r="E94" s="3">
        <v>87.930999999999997</v>
      </c>
      <c r="H94" s="3">
        <v>57.618000000000002</v>
      </c>
      <c r="I94" s="3">
        <v>64.900999999999996</v>
      </c>
      <c r="L94" s="3">
        <v>73.531000000000006</v>
      </c>
      <c r="M94" s="3">
        <v>76.953999999999994</v>
      </c>
    </row>
    <row r="95" spans="1:13">
      <c r="A95" s="1" t="s">
        <v>153</v>
      </c>
      <c r="B95" s="2" t="s">
        <v>148</v>
      </c>
      <c r="C95" s="3">
        <v>72.813000000000002</v>
      </c>
      <c r="D95" s="3">
        <v>87.962000000000003</v>
      </c>
      <c r="E95" s="3">
        <v>87.930999999999997</v>
      </c>
      <c r="H95" s="3">
        <v>58.408000000000001</v>
      </c>
      <c r="I95" s="3">
        <v>64.900999999999996</v>
      </c>
      <c r="L95" s="3">
        <v>72.850999999999999</v>
      </c>
      <c r="M95" s="3">
        <v>75.22</v>
      </c>
    </row>
    <row r="96" spans="1:13">
      <c r="A96" s="1" t="s">
        <v>154</v>
      </c>
      <c r="B96" s="2" t="s">
        <v>148</v>
      </c>
      <c r="C96" s="3">
        <v>72.972999999999999</v>
      </c>
      <c r="D96" s="3">
        <v>89.632999999999996</v>
      </c>
      <c r="E96" s="3">
        <v>89.655000000000001</v>
      </c>
      <c r="H96" s="3">
        <v>58.774000000000001</v>
      </c>
      <c r="I96" s="3">
        <v>62.506</v>
      </c>
      <c r="K96" s="2">
        <v>63.472000000000001</v>
      </c>
      <c r="L96" s="3">
        <v>73.531000000000006</v>
      </c>
      <c r="M96" s="3">
        <v>76.953999999999994</v>
      </c>
    </row>
    <row r="97" spans="1:13">
      <c r="C97" s="3"/>
      <c r="D97" s="3"/>
      <c r="E97" s="3"/>
      <c r="H97" s="3"/>
      <c r="I97" s="3"/>
      <c r="L97" s="3"/>
    </row>
    <row r="98" spans="1:13">
      <c r="A98" s="1" t="s">
        <v>147</v>
      </c>
      <c r="B98" s="2" t="s">
        <v>155</v>
      </c>
      <c r="C98" s="3">
        <v>72.174000000000007</v>
      </c>
      <c r="D98" s="3">
        <v>86.198999999999998</v>
      </c>
      <c r="E98" s="3">
        <v>86.206999999999994</v>
      </c>
      <c r="H98" s="3">
        <v>57.323</v>
      </c>
      <c r="I98" s="3">
        <v>62.506</v>
      </c>
      <c r="L98" s="3">
        <v>68.649000000000001</v>
      </c>
      <c r="M98" s="3">
        <v>71.98</v>
      </c>
    </row>
    <row r="99" spans="1:13">
      <c r="H99" s="3"/>
      <c r="I99" s="3"/>
      <c r="L99" s="3"/>
    </row>
    <row r="100" spans="1:13">
      <c r="D100" s="2"/>
      <c r="E100" s="2"/>
    </row>
    <row r="101" spans="1:13">
      <c r="A101" s="1" t="s">
        <v>156</v>
      </c>
      <c r="D101" s="2"/>
      <c r="E101" s="2"/>
    </row>
    <row r="102" spans="1:13">
      <c r="B102" s="2" t="s">
        <v>157</v>
      </c>
      <c r="D102" s="2"/>
      <c r="E102" s="2"/>
      <c r="L102" s="3"/>
    </row>
    <row r="103" spans="1:13">
      <c r="A103" s="1" t="s">
        <v>158</v>
      </c>
      <c r="B103" s="2">
        <v>0</v>
      </c>
      <c r="C103" s="3">
        <v>78.430999999999997</v>
      </c>
      <c r="D103" s="3">
        <v>81.488</v>
      </c>
      <c r="E103" s="3">
        <v>82.456000000000003</v>
      </c>
      <c r="H103" s="3">
        <v>66.596000000000004</v>
      </c>
      <c r="I103" s="3">
        <v>74.305000000000007</v>
      </c>
      <c r="L103" s="3">
        <v>77.912000000000006</v>
      </c>
      <c r="M103" s="3">
        <v>81.048000000000002</v>
      </c>
    </row>
    <row r="104" spans="1:13">
      <c r="A104" s="1" t="s">
        <v>159</v>
      </c>
      <c r="B104" s="2">
        <v>0</v>
      </c>
      <c r="C104" s="3">
        <v>79.260000000000005</v>
      </c>
      <c r="D104" s="3">
        <v>83.171999999999997</v>
      </c>
      <c r="E104" s="3">
        <v>83.051000000000002</v>
      </c>
      <c r="H104" s="3">
        <v>72.126000000000005</v>
      </c>
      <c r="I104" s="3">
        <v>83.816999999999993</v>
      </c>
      <c r="L104" s="3">
        <v>79.403999999999996</v>
      </c>
      <c r="M104" s="3">
        <v>83.26</v>
      </c>
    </row>
    <row r="105" spans="1:13">
      <c r="A105" s="1" t="s">
        <v>160</v>
      </c>
      <c r="B105" s="2">
        <v>0</v>
      </c>
      <c r="C105" s="3">
        <v>69.182000000000002</v>
      </c>
      <c r="D105" s="3">
        <v>76.090999999999994</v>
      </c>
      <c r="E105" s="3">
        <v>77.192999999999998</v>
      </c>
      <c r="H105" s="3">
        <v>64.238</v>
      </c>
      <c r="I105" s="3">
        <v>70.731999999999999</v>
      </c>
      <c r="L105" s="3">
        <v>77.763000000000005</v>
      </c>
      <c r="M105" s="3">
        <v>80.346000000000004</v>
      </c>
    </row>
    <row r="106" spans="1:13">
      <c r="A106" s="1" t="s">
        <v>159</v>
      </c>
      <c r="B106" s="2" t="s">
        <v>161</v>
      </c>
      <c r="C106" s="3">
        <v>79.367000000000004</v>
      </c>
      <c r="D106" s="3">
        <v>84.832999999999998</v>
      </c>
      <c r="E106" s="3">
        <v>84.745999999999995</v>
      </c>
      <c r="H106" s="3">
        <v>72.201999999999998</v>
      </c>
      <c r="I106" s="3">
        <v>81.480999999999995</v>
      </c>
      <c r="L106" s="3">
        <v>79.352000000000004</v>
      </c>
      <c r="M106" s="3">
        <v>83.26</v>
      </c>
    </row>
    <row r="107" spans="1:13">
      <c r="A107" s="1" t="s">
        <v>162</v>
      </c>
      <c r="B107" s="2">
        <v>0</v>
      </c>
      <c r="C107" s="3">
        <v>78.744</v>
      </c>
      <c r="D107" s="3">
        <v>81.593000000000004</v>
      </c>
      <c r="E107" s="3">
        <v>82.456000000000003</v>
      </c>
      <c r="G107" s="2" t="s">
        <v>163</v>
      </c>
      <c r="H107" s="3">
        <v>68.988</v>
      </c>
      <c r="I107" s="3">
        <v>77.091999999999999</v>
      </c>
      <c r="L107" s="3">
        <v>78.837999999999994</v>
      </c>
      <c r="M107" s="3">
        <v>81.95</v>
      </c>
    </row>
    <row r="108" spans="1:13">
      <c r="A108" s="1" t="s">
        <v>164</v>
      </c>
      <c r="B108" s="2">
        <v>0</v>
      </c>
      <c r="C108" s="3">
        <v>76.730999999999995</v>
      </c>
      <c r="D108" s="3">
        <v>82.7</v>
      </c>
      <c r="E108" s="3">
        <v>82.456000000000003</v>
      </c>
      <c r="G108" s="2" t="s">
        <v>163</v>
      </c>
      <c r="H108" s="3">
        <v>68.102000000000004</v>
      </c>
      <c r="I108" s="3">
        <v>70.733999999999995</v>
      </c>
      <c r="L108" s="3">
        <v>77.593999999999994</v>
      </c>
      <c r="M108" s="3">
        <v>79.852000000000004</v>
      </c>
    </row>
    <row r="109" spans="1:13">
      <c r="C109" s="3"/>
      <c r="D109" s="3"/>
      <c r="E109" s="3"/>
      <c r="H109" s="3"/>
      <c r="I109" s="3"/>
      <c r="L109" s="3"/>
    </row>
    <row r="110" spans="1:13">
      <c r="A110" s="1" t="s">
        <v>165</v>
      </c>
      <c r="C110" s="3"/>
      <c r="D110" s="3"/>
      <c r="E110" s="3"/>
      <c r="H110" s="3"/>
      <c r="I110" s="3"/>
      <c r="L110" s="3"/>
    </row>
    <row r="111" spans="1:13" s="15" customFormat="1">
      <c r="A111" s="15" t="s">
        <v>159</v>
      </c>
      <c r="B111" s="15">
        <v>0</v>
      </c>
      <c r="C111" s="16" t="s">
        <v>166</v>
      </c>
      <c r="D111" s="16">
        <v>83.171999999999997</v>
      </c>
      <c r="E111" s="16"/>
      <c r="G111" s="17"/>
      <c r="H111" s="16" t="s">
        <v>167</v>
      </c>
      <c r="I111" s="16">
        <v>83.816999999999993</v>
      </c>
      <c r="L111" s="16" t="s">
        <v>168</v>
      </c>
      <c r="M111" s="16">
        <v>83.756</v>
      </c>
    </row>
    <row r="112" spans="1:13" s="15" customFormat="1">
      <c r="A112" s="15" t="s">
        <v>160</v>
      </c>
      <c r="B112" s="15">
        <v>0</v>
      </c>
      <c r="C112" s="16" t="s">
        <v>169</v>
      </c>
      <c r="D112" s="16">
        <v>80.468999999999994</v>
      </c>
      <c r="E112" s="16"/>
      <c r="G112" s="17"/>
      <c r="H112" s="16" t="s">
        <v>170</v>
      </c>
      <c r="I112" s="16">
        <v>70.731999999999999</v>
      </c>
      <c r="L112" s="16" t="s">
        <v>171</v>
      </c>
      <c r="M112" s="16">
        <v>84.263999999999996</v>
      </c>
    </row>
    <row r="113" spans="1:13" s="15" customFormat="1">
      <c r="A113" s="15" t="s">
        <v>172</v>
      </c>
      <c r="B113" s="15">
        <v>0</v>
      </c>
      <c r="C113" s="16" t="s">
        <v>173</v>
      </c>
      <c r="D113" s="16"/>
      <c r="E113" s="16"/>
      <c r="G113" s="17"/>
      <c r="H113" s="16" t="s">
        <v>173</v>
      </c>
      <c r="I113" s="16"/>
      <c r="L113" s="16" t="s">
        <v>174</v>
      </c>
      <c r="M113" s="16">
        <v>81.956000000000003</v>
      </c>
    </row>
    <row r="114" spans="1:13" s="15" customFormat="1">
      <c r="A114" s="15" t="s">
        <v>175</v>
      </c>
      <c r="B114" s="15">
        <v>0</v>
      </c>
      <c r="C114" s="16" t="s">
        <v>173</v>
      </c>
      <c r="D114" s="16"/>
      <c r="E114" s="16"/>
      <c r="G114" s="17"/>
      <c r="H114" s="16" t="s">
        <v>173</v>
      </c>
      <c r="I114" s="16"/>
      <c r="L114" s="16" t="s">
        <v>173</v>
      </c>
      <c r="M114" s="16"/>
    </row>
    <row r="115" spans="1:13">
      <c r="C115" s="3"/>
      <c r="D115" s="3"/>
      <c r="E115" s="3"/>
      <c r="H115" s="3"/>
      <c r="I115" s="3"/>
      <c r="L115" s="3"/>
    </row>
    <row r="116" spans="1:13">
      <c r="C116" s="3"/>
      <c r="D116" s="3"/>
      <c r="E116" s="3"/>
      <c r="H116" s="3"/>
      <c r="I116" s="3"/>
      <c r="L116" s="3"/>
    </row>
    <row r="117" spans="1:13">
      <c r="A117" s="1" t="s">
        <v>176</v>
      </c>
      <c r="C117" s="3"/>
      <c r="D117" s="3"/>
      <c r="E117" s="3"/>
      <c r="H117" s="3"/>
      <c r="I117" s="3"/>
      <c r="L117" s="3"/>
    </row>
    <row r="118" spans="1:13">
      <c r="A118" s="1" t="s">
        <v>147</v>
      </c>
      <c r="B118" s="2" t="s">
        <v>148</v>
      </c>
      <c r="C118" s="3">
        <v>80.272000000000006</v>
      </c>
      <c r="D118" s="3">
        <v>86.477999999999994</v>
      </c>
      <c r="E118" s="3">
        <v>86.441000000000003</v>
      </c>
      <c r="H118" s="3">
        <v>68.733000000000004</v>
      </c>
      <c r="I118" s="3">
        <v>77.856999999999999</v>
      </c>
      <c r="L118" s="3">
        <v>79.14</v>
      </c>
      <c r="M118" s="3">
        <v>82.45</v>
      </c>
    </row>
    <row r="119" spans="1:13">
      <c r="A119" s="1" t="s">
        <v>147</v>
      </c>
      <c r="B119" s="2" t="s">
        <v>149</v>
      </c>
      <c r="C119" s="3">
        <v>79.927999999999997</v>
      </c>
      <c r="D119" s="3">
        <v>84.757999999999996</v>
      </c>
      <c r="E119" s="3">
        <v>84.745999999999995</v>
      </c>
      <c r="H119" s="3">
        <v>70.295000000000002</v>
      </c>
      <c r="I119" s="3">
        <v>83.32</v>
      </c>
      <c r="L119" s="3">
        <v>79.457999999999998</v>
      </c>
      <c r="M119" s="3">
        <v>83.783000000000001</v>
      </c>
    </row>
    <row r="120" spans="1:13">
      <c r="A120" s="1" t="s">
        <v>150</v>
      </c>
      <c r="B120" s="2" t="s">
        <v>148</v>
      </c>
      <c r="C120" s="3">
        <v>79.927999999999997</v>
      </c>
      <c r="D120" s="3">
        <v>84.757999999999996</v>
      </c>
      <c r="E120" s="3">
        <v>84.745999999999995</v>
      </c>
      <c r="H120" s="3">
        <v>69.412000000000006</v>
      </c>
      <c r="I120" s="3">
        <v>80.771000000000001</v>
      </c>
      <c r="L120" s="3">
        <v>79.14</v>
      </c>
      <c r="M120" s="3">
        <v>82.45</v>
      </c>
    </row>
    <row r="121" spans="1:13">
      <c r="A121" s="1" t="s">
        <v>153</v>
      </c>
      <c r="B121" s="2" t="s">
        <v>148</v>
      </c>
      <c r="C121" s="3">
        <v>80.272000000000006</v>
      </c>
      <c r="D121" s="3">
        <v>86.477999999999994</v>
      </c>
      <c r="E121" s="3">
        <v>86.441000000000003</v>
      </c>
      <c r="H121" s="3">
        <v>69.186999999999998</v>
      </c>
      <c r="I121" s="3">
        <v>77.856999999999999</v>
      </c>
      <c r="L121" s="3">
        <v>79.14</v>
      </c>
      <c r="M121" s="3">
        <v>82.45</v>
      </c>
    </row>
    <row r="122" spans="1:13">
      <c r="C122" s="3"/>
      <c r="D122" s="3"/>
      <c r="E122" s="3"/>
      <c r="G122" s="2" t="s">
        <v>177</v>
      </c>
      <c r="H122" s="3">
        <v>72.798000000000002</v>
      </c>
      <c r="I122" s="3">
        <v>82.716999999999999</v>
      </c>
      <c r="K122" s="2" t="s">
        <v>178</v>
      </c>
      <c r="L122" s="3">
        <v>79.617999999999995</v>
      </c>
      <c r="M122" s="3">
        <v>84.043000000000006</v>
      </c>
    </row>
    <row r="123" spans="1:13">
      <c r="A123" s="1" t="s">
        <v>147</v>
      </c>
      <c r="B123" s="2" t="s">
        <v>155</v>
      </c>
      <c r="C123" s="3">
        <v>78.679000000000002</v>
      </c>
      <c r="D123" s="3">
        <v>81.488</v>
      </c>
      <c r="E123" s="3">
        <v>82.456000000000003</v>
      </c>
      <c r="H123" s="3">
        <v>68.849000000000004</v>
      </c>
      <c r="I123" s="3">
        <v>80.771000000000001</v>
      </c>
      <c r="L123" s="3">
        <v>73.712999999999994</v>
      </c>
      <c r="M123" s="3">
        <v>77.132999999999996</v>
      </c>
    </row>
    <row r="124" spans="1:13">
      <c r="H124" s="3"/>
      <c r="I124" s="3"/>
      <c r="L124" s="3"/>
    </row>
    <row r="125" spans="1:13">
      <c r="H125" s="3"/>
      <c r="I125" s="3"/>
      <c r="L125" s="3"/>
    </row>
    <row r="126" spans="1:13" ht="15">
      <c r="A126" s="11" t="s">
        <v>179</v>
      </c>
      <c r="C126" s="3"/>
      <c r="D126" s="3"/>
      <c r="E126" s="3"/>
      <c r="H126" s="3"/>
      <c r="I126" s="3"/>
      <c r="L126" s="3"/>
    </row>
    <row r="127" spans="1:13">
      <c r="A127" s="1" t="s">
        <v>180</v>
      </c>
      <c r="B127" s="2">
        <v>0</v>
      </c>
      <c r="C127" s="3">
        <v>77.435000000000002</v>
      </c>
      <c r="D127" s="3">
        <v>82.488</v>
      </c>
      <c r="E127" s="3">
        <v>82.759</v>
      </c>
      <c r="H127" s="3">
        <v>66.596000000000004</v>
      </c>
      <c r="I127" s="3">
        <v>74.305000000000007</v>
      </c>
      <c r="L127" s="3">
        <v>77.912000000000006</v>
      </c>
      <c r="M127" s="3">
        <v>81.048000000000002</v>
      </c>
    </row>
    <row r="128" spans="1:13">
      <c r="A128" s="1" t="s">
        <v>181</v>
      </c>
      <c r="B128" s="2">
        <v>0</v>
      </c>
      <c r="C128" s="3">
        <v>72.704999999999998</v>
      </c>
      <c r="D128" s="3">
        <v>74.88</v>
      </c>
      <c r="E128" s="3">
        <v>75</v>
      </c>
      <c r="H128" s="3">
        <v>65.488</v>
      </c>
      <c r="I128" s="3">
        <v>74.138000000000005</v>
      </c>
      <c r="L128" s="3">
        <v>77.936999999999998</v>
      </c>
      <c r="M128" s="3">
        <v>82.067999999999998</v>
      </c>
    </row>
    <row r="129" spans="1:13">
      <c r="A129" s="1" t="s">
        <v>182</v>
      </c>
      <c r="B129" s="2">
        <v>0.1</v>
      </c>
      <c r="C129" s="3">
        <v>74.287000000000006</v>
      </c>
      <c r="D129" s="3">
        <v>78.938999999999993</v>
      </c>
      <c r="E129" s="3">
        <v>78.947000000000003</v>
      </c>
      <c r="H129" s="3"/>
      <c r="I129" s="3"/>
      <c r="L129" s="3">
        <v>77.936999999999998</v>
      </c>
      <c r="M129" s="3">
        <v>82.067999999999998</v>
      </c>
    </row>
    <row r="130" spans="1:13">
      <c r="B130" s="18">
        <v>0.2</v>
      </c>
      <c r="C130" s="3">
        <v>76.001000000000005</v>
      </c>
      <c r="D130" s="3">
        <v>78.938999999999993</v>
      </c>
      <c r="E130" s="3">
        <v>79.31</v>
      </c>
      <c r="H130" s="3"/>
      <c r="I130" s="3"/>
      <c r="L130" s="3">
        <v>77.936999999999998</v>
      </c>
      <c r="M130" s="3">
        <v>82.067999999999998</v>
      </c>
    </row>
    <row r="131" spans="1:13">
      <c r="A131" s="19" t="s">
        <v>183</v>
      </c>
      <c r="B131" s="18">
        <v>0</v>
      </c>
      <c r="C131" s="3">
        <v>65.742000000000004</v>
      </c>
      <c r="D131" s="3">
        <v>70.363</v>
      </c>
      <c r="E131" s="3">
        <v>70.69</v>
      </c>
      <c r="H131" s="3"/>
      <c r="I131" s="3"/>
      <c r="L131" s="3">
        <v>78.039000000000001</v>
      </c>
      <c r="M131" s="3">
        <v>81.873999999999995</v>
      </c>
    </row>
    <row r="132" spans="1:13">
      <c r="A132" s="1" t="s">
        <v>182</v>
      </c>
      <c r="B132" s="18">
        <v>0.1</v>
      </c>
      <c r="C132" s="3">
        <v>75.108999999999995</v>
      </c>
      <c r="D132" s="3">
        <v>80.36</v>
      </c>
      <c r="E132" s="3">
        <v>80.701999999999998</v>
      </c>
      <c r="H132" s="3"/>
      <c r="I132" s="3"/>
      <c r="L132" s="3">
        <v>78.039000000000001</v>
      </c>
      <c r="M132" s="3">
        <v>81.873999999999995</v>
      </c>
    </row>
    <row r="133" spans="1:13">
      <c r="B133" s="18">
        <v>0.2</v>
      </c>
      <c r="C133" s="3">
        <v>73.391000000000005</v>
      </c>
      <c r="D133" s="4">
        <v>83.79</v>
      </c>
      <c r="E133" s="4">
        <v>84.210999999999999</v>
      </c>
      <c r="L133" s="3">
        <v>78.039000000000001</v>
      </c>
      <c r="M133" s="3">
        <v>81.873999999999995</v>
      </c>
    </row>
    <row r="134" spans="1:13">
      <c r="D134" s="2"/>
      <c r="E134" s="2"/>
      <c r="L134" s="3"/>
    </row>
    <row r="135" spans="1:13">
      <c r="A135" s="1" t="s">
        <v>184</v>
      </c>
      <c r="D135" s="2"/>
      <c r="L135" s="3"/>
    </row>
    <row r="136" spans="1:13">
      <c r="A136" s="1" t="s">
        <v>147</v>
      </c>
      <c r="B136" s="2" t="s">
        <v>148</v>
      </c>
      <c r="C136" s="3">
        <v>76.960999999999999</v>
      </c>
      <c r="D136" s="3">
        <v>80.628</v>
      </c>
      <c r="E136" s="3">
        <v>81.034000000000006</v>
      </c>
      <c r="L136" s="3">
        <v>78.61</v>
      </c>
      <c r="M136" s="3">
        <v>83.665999999999997</v>
      </c>
    </row>
    <row r="137" spans="1:13">
      <c r="A137" s="1" t="s">
        <v>150</v>
      </c>
      <c r="B137" s="2" t="s">
        <v>148</v>
      </c>
      <c r="C137" s="3">
        <v>76.683999999999997</v>
      </c>
      <c r="D137" s="3">
        <v>80.644999999999996</v>
      </c>
      <c r="E137" s="3">
        <v>81.034000000000006</v>
      </c>
      <c r="L137" s="3">
        <v>78.665999999999997</v>
      </c>
      <c r="M137" s="3">
        <v>83.665999999999997</v>
      </c>
    </row>
    <row r="138" spans="1:13">
      <c r="A138" s="1" t="s">
        <v>153</v>
      </c>
      <c r="B138" s="2" t="s">
        <v>148</v>
      </c>
      <c r="C138" s="3">
        <v>77.409000000000006</v>
      </c>
      <c r="D138" s="3">
        <v>80.644999999999996</v>
      </c>
      <c r="E138" s="3">
        <v>81.034000000000006</v>
      </c>
      <c r="L138" s="3">
        <v>78.665000000000006</v>
      </c>
      <c r="M138" s="3">
        <v>83.665999999999997</v>
      </c>
    </row>
    <row r="139" spans="1:13">
      <c r="A139" s="1" t="s">
        <v>152</v>
      </c>
      <c r="B139" s="2" t="s">
        <v>148</v>
      </c>
      <c r="C139" s="3">
        <v>77.623000000000005</v>
      </c>
      <c r="D139" s="3">
        <v>80.644999999999996</v>
      </c>
      <c r="E139" s="3">
        <v>81.034000000000006</v>
      </c>
      <c r="L139" s="3">
        <v>78.403000000000006</v>
      </c>
      <c r="M139" s="3">
        <v>83.665999999999997</v>
      </c>
    </row>
    <row r="142" spans="1:13">
      <c r="B142" s="2" t="s">
        <v>453</v>
      </c>
      <c r="C142" s="41" t="s">
        <v>455</v>
      </c>
      <c r="H142" s="41">
        <v>46114</v>
      </c>
    </row>
    <row r="143" spans="1:13">
      <c r="B143" s="2" t="s">
        <v>453</v>
      </c>
      <c r="C143" s="41">
        <v>76343</v>
      </c>
      <c r="H143" s="41">
        <v>57869</v>
      </c>
    </row>
    <row r="144" spans="1:13">
      <c r="B144" s="2" t="s">
        <v>453</v>
      </c>
      <c r="C144" s="41">
        <v>70048</v>
      </c>
      <c r="H144" s="41">
        <v>55359</v>
      </c>
    </row>
    <row r="146" spans="2:8">
      <c r="B146" s="2" t="s">
        <v>454</v>
      </c>
      <c r="C146" s="41">
        <v>43624</v>
      </c>
      <c r="H146" s="41">
        <v>36097</v>
      </c>
    </row>
    <row r="147" spans="2:8">
      <c r="B147" s="2" t="s">
        <v>454</v>
      </c>
      <c r="C147" s="41">
        <v>73323</v>
      </c>
      <c r="H147" s="41">
        <v>65499</v>
      </c>
    </row>
    <row r="148" spans="2:8">
      <c r="B148" s="2" t="s">
        <v>454</v>
      </c>
      <c r="C148" s="41">
        <v>49095</v>
      </c>
      <c r="H148" s="41">
        <v>43653</v>
      </c>
    </row>
    <row r="150" spans="2:8">
      <c r="B150" s="2" t="s">
        <v>458</v>
      </c>
      <c r="C150" s="41">
        <v>51519</v>
      </c>
      <c r="H150" s="41">
        <v>54195</v>
      </c>
    </row>
    <row r="151" spans="2:8">
      <c r="B151" s="2" t="s">
        <v>458</v>
      </c>
      <c r="C151" s="41">
        <v>77765</v>
      </c>
      <c r="H151" s="41">
        <v>67063</v>
      </c>
    </row>
    <row r="152" spans="2:8">
      <c r="B152" s="2" t="s">
        <v>458</v>
      </c>
      <c r="C152" s="41">
        <v>76965</v>
      </c>
      <c r="H152" s="41">
        <v>70518</v>
      </c>
    </row>
  </sheetData>
  <mergeCells count="3">
    <mergeCell ref="C1:D1"/>
    <mergeCell ref="E1:I1"/>
    <mergeCell ref="M1:P1"/>
  </mergeCells>
  <pageMargins left="0" right="0" top="0.39374999999999999" bottom="0.39374999999999999" header="0" footer="0"/>
  <pageSetup paperSize="9" firstPageNumber="0" orientation="portrait" horizontalDpi="300" verticalDpi="300" r:id="rId1"/>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65"/>
  <sheetViews>
    <sheetView zoomScaleNormal="100" workbookViewId="0"/>
  </sheetViews>
  <sheetFormatPr defaultRowHeight="14.25"/>
  <cols>
    <col min="1" max="1" width="81.25" style="1" customWidth="1"/>
    <col min="2" max="2" width="10.125" style="2" customWidth="1"/>
    <col min="3" max="3" width="24.75" style="2" customWidth="1"/>
    <col min="4" max="5" width="24.75" style="4" customWidth="1"/>
    <col min="6" max="12" width="16.5" style="2" customWidth="1"/>
    <col min="13" max="14" width="16.5" style="3" customWidth="1"/>
    <col min="15" max="16" width="16.5" style="4" customWidth="1"/>
    <col min="17" max="18" width="16.5" style="2" customWidth="1"/>
    <col min="19" max="1023" width="10.625" style="2" customWidth="1"/>
    <col min="1024" max="1025" width="9" style="2" customWidth="1"/>
  </cols>
  <sheetData>
    <row r="1" spans="1:16">
      <c r="A1" s="5"/>
      <c r="B1" s="6"/>
      <c r="C1" s="46"/>
      <c r="D1" s="46"/>
      <c r="E1" s="46"/>
      <c r="F1" s="46"/>
      <c r="G1" s="46"/>
      <c r="H1" s="46"/>
      <c r="I1" s="46"/>
      <c r="J1" s="6"/>
      <c r="K1" s="6"/>
      <c r="L1" s="6"/>
      <c r="M1" s="47"/>
      <c r="N1" s="47"/>
      <c r="O1" s="47"/>
      <c r="P1" s="47"/>
    </row>
    <row r="2" spans="1:16">
      <c r="A2" s="7"/>
      <c r="B2" s="8"/>
      <c r="C2" s="8"/>
      <c r="D2" s="12"/>
      <c r="E2" s="12"/>
      <c r="F2" s="8"/>
      <c r="G2" s="8"/>
      <c r="H2" s="8"/>
      <c r="I2" s="8"/>
      <c r="J2" s="8"/>
      <c r="K2" s="8"/>
      <c r="L2" s="8"/>
      <c r="M2" s="9"/>
      <c r="N2" s="9"/>
      <c r="O2" s="10"/>
      <c r="P2" s="10"/>
    </row>
    <row r="3" spans="1:16" ht="15">
      <c r="A3" s="11"/>
      <c r="C3" s="13"/>
      <c r="D3" s="13"/>
      <c r="E3" s="13"/>
      <c r="M3" s="2"/>
      <c r="N3" s="2"/>
    </row>
    <row r="4" spans="1:16">
      <c r="C4" s="13"/>
      <c r="D4" s="13"/>
      <c r="E4" s="13"/>
    </row>
    <row r="5" spans="1:16">
      <c r="A5" s="19"/>
      <c r="B5" s="1" t="s">
        <v>185</v>
      </c>
      <c r="C5" s="13" t="s">
        <v>186</v>
      </c>
      <c r="D5" s="13" t="s">
        <v>187</v>
      </c>
      <c r="E5" s="13"/>
      <c r="I5" s="1"/>
      <c r="J5" s="4"/>
      <c r="L5" s="13"/>
      <c r="M5" s="13"/>
    </row>
    <row r="6" spans="1:16">
      <c r="A6" s="19" t="s">
        <v>188</v>
      </c>
      <c r="B6" s="2">
        <v>28.57</v>
      </c>
      <c r="C6" s="13">
        <v>85.26</v>
      </c>
      <c r="D6" s="13">
        <v>85.265000000000001</v>
      </c>
      <c r="E6" s="19" t="s">
        <v>189</v>
      </c>
      <c r="F6" s="1"/>
      <c r="G6" s="4"/>
      <c r="H6" s="3"/>
      <c r="I6" s="3"/>
      <c r="L6" s="3"/>
    </row>
    <row r="7" spans="1:16">
      <c r="A7" s="19" t="s">
        <v>190</v>
      </c>
      <c r="B7" s="2">
        <v>28.57</v>
      </c>
      <c r="C7" s="13">
        <v>85.292000000000002</v>
      </c>
      <c r="D7" s="13">
        <v>85.295000000000002</v>
      </c>
      <c r="E7" s="13"/>
      <c r="G7" s="4"/>
      <c r="H7" s="3"/>
      <c r="I7" s="3"/>
      <c r="L7" s="3"/>
    </row>
    <row r="8" spans="1:16">
      <c r="A8" s="20"/>
      <c r="C8" s="13"/>
      <c r="D8" s="13"/>
      <c r="E8" s="13"/>
      <c r="H8" s="3"/>
      <c r="I8" s="3"/>
      <c r="J8" s="4"/>
      <c r="L8" s="3"/>
    </row>
    <row r="9" spans="1:16">
      <c r="A9" s="19" t="s">
        <v>191</v>
      </c>
      <c r="B9" s="2">
        <v>31.716999999999999</v>
      </c>
      <c r="C9" s="13">
        <v>85.292000000000002</v>
      </c>
      <c r="D9" s="13">
        <v>85.295000000000002</v>
      </c>
      <c r="E9" s="19" t="s">
        <v>192</v>
      </c>
      <c r="G9" s="4"/>
      <c r="H9" s="3"/>
      <c r="I9" s="3"/>
      <c r="J9" s="4"/>
      <c r="L9" s="3"/>
    </row>
    <row r="10" spans="1:16">
      <c r="A10" s="19"/>
      <c r="C10" s="13"/>
      <c r="D10" s="13"/>
      <c r="E10" s="13"/>
      <c r="F10" s="3"/>
      <c r="G10" s="4"/>
      <c r="H10" s="3"/>
      <c r="I10" s="3"/>
      <c r="J10" s="4"/>
      <c r="L10" s="3"/>
    </row>
    <row r="11" spans="1:16">
      <c r="A11" s="19" t="s">
        <v>193</v>
      </c>
      <c r="B11" s="2">
        <v>31.716999999999999</v>
      </c>
      <c r="C11" s="13">
        <v>85.26</v>
      </c>
      <c r="D11" s="13">
        <v>85.265000000000001</v>
      </c>
      <c r="E11" s="13"/>
      <c r="F11" s="3"/>
      <c r="G11" s="4"/>
      <c r="H11" s="3"/>
      <c r="I11" s="3"/>
      <c r="J11" s="4"/>
      <c r="L11" s="3"/>
    </row>
    <row r="12" spans="1:16">
      <c r="A12" s="19" t="s">
        <v>194</v>
      </c>
      <c r="B12" s="2">
        <v>3.83</v>
      </c>
      <c r="C12" s="13">
        <v>82.893000000000001</v>
      </c>
      <c r="D12" s="13">
        <v>82.899000000000001</v>
      </c>
      <c r="E12" s="13"/>
      <c r="H12" s="3"/>
      <c r="I12" s="3"/>
      <c r="J12" s="4"/>
      <c r="L12" s="3"/>
    </row>
    <row r="13" spans="1:16">
      <c r="A13" s="19" t="s">
        <v>195</v>
      </c>
      <c r="B13" s="2">
        <v>57.78</v>
      </c>
      <c r="C13" s="13">
        <v>83.215000000000003</v>
      </c>
      <c r="D13" s="13">
        <v>83.22</v>
      </c>
      <c r="E13" s="13"/>
      <c r="F13" s="3"/>
      <c r="G13" s="4"/>
      <c r="H13" s="3"/>
      <c r="I13" s="3"/>
      <c r="J13" s="4"/>
      <c r="L13" s="3"/>
    </row>
    <row r="14" spans="1:16">
      <c r="A14" s="19"/>
      <c r="C14" s="13"/>
      <c r="D14" s="13"/>
      <c r="E14" s="13"/>
      <c r="F14" s="3"/>
      <c r="G14" s="4"/>
      <c r="H14" s="3"/>
      <c r="I14" s="3"/>
      <c r="J14" s="4"/>
      <c r="L14" s="3"/>
    </row>
    <row r="15" spans="1:16">
      <c r="A15" s="19" t="s">
        <v>196</v>
      </c>
      <c r="B15" s="2">
        <v>31.716999999999999</v>
      </c>
      <c r="C15" s="13">
        <v>84.799000000000007</v>
      </c>
      <c r="D15" s="13">
        <v>84.802999999999997</v>
      </c>
      <c r="E15" s="13"/>
      <c r="F15" s="3"/>
      <c r="G15" s="4"/>
      <c r="H15" s="3"/>
      <c r="I15" s="3"/>
      <c r="J15" s="4"/>
      <c r="L15" s="3"/>
    </row>
    <row r="16" spans="1:16">
      <c r="A16" s="19" t="s">
        <v>197</v>
      </c>
      <c r="B16" s="2">
        <v>31.716999999999999</v>
      </c>
      <c r="C16" s="13">
        <v>65.989999999999995</v>
      </c>
      <c r="D16" s="13">
        <v>66.009</v>
      </c>
      <c r="E16" s="13"/>
      <c r="G16" s="3"/>
      <c r="H16" s="3"/>
      <c r="I16" s="3"/>
      <c r="J16" s="4"/>
      <c r="L16" s="3"/>
    </row>
    <row r="17" spans="1:12">
      <c r="A17" s="19" t="s">
        <v>198</v>
      </c>
      <c r="B17" s="2">
        <v>31.716999999999999</v>
      </c>
      <c r="C17" s="13">
        <v>84.26</v>
      </c>
      <c r="D17" s="13">
        <v>84.262</v>
      </c>
      <c r="E17" s="19" t="s">
        <v>199</v>
      </c>
      <c r="F17" s="3"/>
      <c r="G17" s="4"/>
      <c r="H17" s="3"/>
      <c r="I17" s="3"/>
      <c r="J17" s="4"/>
      <c r="L17" s="3"/>
    </row>
    <row r="18" spans="1:12" ht="12.75" customHeight="1">
      <c r="A18" s="19" t="s">
        <v>188</v>
      </c>
      <c r="B18" s="2">
        <v>31.716999999999999</v>
      </c>
      <c r="C18" s="13">
        <v>78.222999999999999</v>
      </c>
      <c r="D18" s="13">
        <v>78.230999999999995</v>
      </c>
      <c r="E18" s="13"/>
      <c r="G18" s="3"/>
      <c r="H18" s="3"/>
      <c r="I18" s="3"/>
      <c r="J18" s="4"/>
      <c r="L18" s="3"/>
    </row>
    <row r="19" spans="1:12">
      <c r="A19" s="19" t="s">
        <v>200</v>
      </c>
      <c r="B19" s="2">
        <v>31.716999999999999</v>
      </c>
      <c r="C19" s="13">
        <v>77.210999999999999</v>
      </c>
      <c r="D19" s="13">
        <v>77.218999999999994</v>
      </c>
      <c r="E19" s="13"/>
      <c r="G19" s="3"/>
      <c r="H19" s="3"/>
      <c r="I19" s="3"/>
      <c r="J19" s="4"/>
      <c r="L19" s="3"/>
    </row>
    <row r="20" spans="1:12">
      <c r="A20" s="19"/>
      <c r="C20" s="13"/>
      <c r="D20" s="13"/>
      <c r="E20" s="13"/>
      <c r="G20" s="3"/>
      <c r="H20" s="3"/>
      <c r="I20" s="3"/>
      <c r="J20" s="4"/>
      <c r="L20" s="3"/>
    </row>
    <row r="21" spans="1:12">
      <c r="A21" s="19" t="s">
        <v>201</v>
      </c>
      <c r="B21" s="2">
        <v>31.716999999999999</v>
      </c>
      <c r="C21" s="13">
        <v>84.305000000000007</v>
      </c>
      <c r="D21" s="13">
        <v>84.311999999999998</v>
      </c>
      <c r="E21" s="13"/>
      <c r="G21" s="3"/>
      <c r="H21" s="3"/>
      <c r="I21" s="3"/>
      <c r="J21" s="4"/>
      <c r="L21" s="3"/>
    </row>
    <row r="22" spans="1:12">
      <c r="A22" s="19" t="s">
        <v>202</v>
      </c>
      <c r="B22" s="2">
        <v>31.716999999999999</v>
      </c>
      <c r="C22" s="13">
        <v>83.186000000000007</v>
      </c>
      <c r="D22" s="13">
        <v>83.19</v>
      </c>
      <c r="E22" s="13"/>
      <c r="G22" s="3"/>
      <c r="H22" s="3"/>
      <c r="I22" s="3"/>
      <c r="J22" s="4"/>
      <c r="L22" s="3"/>
    </row>
    <row r="23" spans="1:12">
      <c r="A23" s="19"/>
      <c r="C23" s="13"/>
      <c r="D23" s="13"/>
      <c r="E23" s="13"/>
      <c r="G23" s="3"/>
      <c r="H23" s="3"/>
      <c r="I23" s="3"/>
      <c r="J23" s="4"/>
      <c r="L23" s="3"/>
    </row>
    <row r="24" spans="1:12">
      <c r="A24" s="19" t="s">
        <v>203</v>
      </c>
      <c r="B24" s="2">
        <v>50.8</v>
      </c>
      <c r="C24" s="13">
        <v>84.87</v>
      </c>
      <c r="D24" s="13">
        <v>84.873000000000005</v>
      </c>
      <c r="E24" s="13"/>
      <c r="G24" s="3"/>
      <c r="H24" s="3"/>
      <c r="I24" s="3"/>
      <c r="J24" s="4"/>
      <c r="L24" s="3"/>
    </row>
    <row r="25" spans="1:12">
      <c r="A25" s="19" t="s">
        <v>204</v>
      </c>
      <c r="B25" s="2">
        <v>50.8</v>
      </c>
      <c r="C25" s="13">
        <v>84.13</v>
      </c>
      <c r="D25" s="13">
        <v>84.131</v>
      </c>
      <c r="E25" s="13"/>
      <c r="G25" s="3"/>
      <c r="H25" s="3"/>
      <c r="I25" s="3"/>
      <c r="J25" s="4"/>
      <c r="L25" s="3"/>
    </row>
    <row r="26" spans="1:12">
      <c r="A26" s="19"/>
      <c r="C26" s="13"/>
      <c r="D26" s="13"/>
      <c r="E26" s="13"/>
      <c r="G26" s="3"/>
      <c r="H26" s="3"/>
      <c r="I26" s="3"/>
      <c r="J26" s="4"/>
      <c r="L26" s="3"/>
    </row>
    <row r="27" spans="1:12">
      <c r="A27" s="19"/>
      <c r="C27" s="13"/>
      <c r="D27" s="13"/>
      <c r="E27" s="13"/>
      <c r="G27" s="3"/>
      <c r="H27" s="3"/>
      <c r="I27" s="3"/>
      <c r="J27" s="4"/>
      <c r="L27" s="3"/>
    </row>
    <row r="28" spans="1:12">
      <c r="A28" s="19"/>
      <c r="C28" s="13" t="s">
        <v>205</v>
      </c>
      <c r="D28" s="13"/>
      <c r="E28" s="13"/>
      <c r="G28" s="3"/>
      <c r="H28" s="3"/>
      <c r="I28" s="3"/>
      <c r="J28" s="4"/>
      <c r="L28" s="3"/>
    </row>
    <row r="29" spans="1:12">
      <c r="A29" s="19"/>
      <c r="C29" s="13"/>
      <c r="D29" s="13"/>
      <c r="E29" s="13"/>
      <c r="G29" s="3"/>
      <c r="H29" s="3"/>
      <c r="I29" s="3"/>
      <c r="J29" s="4"/>
      <c r="L29" s="3"/>
    </row>
    <row r="30" spans="1:12">
      <c r="A30" s="19" t="s">
        <v>206</v>
      </c>
      <c r="B30" s="2" t="s">
        <v>207</v>
      </c>
      <c r="C30" s="13"/>
      <c r="D30" s="13"/>
      <c r="E30" s="13"/>
      <c r="G30" s="3"/>
      <c r="H30" s="3"/>
      <c r="I30" s="3"/>
      <c r="J30" s="4"/>
      <c r="L30" s="3"/>
    </row>
    <row r="31" spans="1:12">
      <c r="A31" s="20"/>
      <c r="C31" s="20"/>
      <c r="D31" s="13"/>
      <c r="E31" s="13"/>
      <c r="H31" s="3"/>
      <c r="I31" s="3"/>
      <c r="L31" s="3"/>
    </row>
    <row r="32" spans="1:12">
      <c r="A32" s="19"/>
      <c r="C32" s="13"/>
      <c r="D32" s="13"/>
      <c r="E32" s="13"/>
      <c r="L32" s="3"/>
    </row>
    <row r="33" spans="1:12">
      <c r="A33" s="19"/>
      <c r="C33" s="13"/>
      <c r="D33" s="13"/>
      <c r="E33" s="13"/>
      <c r="G33" s="4"/>
      <c r="H33" s="3"/>
      <c r="I33" s="3"/>
      <c r="L33" s="3"/>
    </row>
    <row r="34" spans="1:12">
      <c r="A34" s="19"/>
      <c r="C34" s="13" t="s">
        <v>208</v>
      </c>
      <c r="D34" s="13"/>
      <c r="E34" s="13"/>
      <c r="G34" s="4"/>
      <c r="H34" s="3"/>
      <c r="I34" s="3"/>
      <c r="L34" s="3"/>
    </row>
    <row r="35" spans="1:12">
      <c r="A35" s="20"/>
      <c r="C35" s="13"/>
      <c r="D35" s="13"/>
      <c r="E35" s="13"/>
      <c r="H35" s="3"/>
      <c r="I35" s="3"/>
      <c r="L35" s="3"/>
    </row>
    <row r="36" spans="1:12">
      <c r="A36" s="19"/>
      <c r="C36" s="13"/>
      <c r="D36" s="13"/>
      <c r="E36" s="13"/>
      <c r="G36" s="4"/>
      <c r="H36" s="3"/>
      <c r="I36" s="3"/>
      <c r="L36" s="3"/>
    </row>
    <row r="37" spans="1:12">
      <c r="A37" s="19"/>
      <c r="C37" s="13">
        <v>80.085999999999999</v>
      </c>
      <c r="D37" s="13" t="s">
        <v>209</v>
      </c>
      <c r="E37" s="13" t="s">
        <v>210</v>
      </c>
      <c r="F37" s="3"/>
      <c r="G37" s="4"/>
      <c r="H37" s="3"/>
      <c r="I37" s="3"/>
      <c r="L37" s="3"/>
    </row>
    <row r="38" spans="1:12">
      <c r="A38" s="19"/>
      <c r="C38" s="13"/>
      <c r="D38" s="13"/>
      <c r="E38" s="13"/>
      <c r="G38" s="4"/>
      <c r="H38" s="3"/>
      <c r="I38" s="3"/>
      <c r="L38" s="3"/>
    </row>
    <row r="39" spans="1:12">
      <c r="A39" s="20"/>
      <c r="C39" s="13">
        <v>79.393000000000001</v>
      </c>
      <c r="D39" s="13" t="s">
        <v>211</v>
      </c>
      <c r="E39" s="13" t="s">
        <v>210</v>
      </c>
      <c r="H39" s="3"/>
      <c r="I39" s="3"/>
      <c r="L39" s="3"/>
    </row>
    <row r="40" spans="1:12">
      <c r="A40" s="19"/>
      <c r="E40" s="13"/>
      <c r="F40" s="3"/>
      <c r="G40" s="4"/>
      <c r="H40" s="3"/>
      <c r="I40" s="3"/>
      <c r="L40" s="3"/>
    </row>
    <row r="41" spans="1:12">
      <c r="A41" s="19"/>
      <c r="B41" s="1"/>
      <c r="C41" s="2">
        <v>77.599999999999994</v>
      </c>
      <c r="D41" s="13" t="s">
        <v>209</v>
      </c>
      <c r="E41" s="13" t="s">
        <v>212</v>
      </c>
      <c r="F41" s="3"/>
      <c r="G41" s="4"/>
      <c r="H41" s="3"/>
      <c r="I41" s="3"/>
      <c r="L41" s="3"/>
    </row>
    <row r="42" spans="1:12" ht="15">
      <c r="A42" s="11"/>
      <c r="B42" s="1"/>
      <c r="C42" s="13">
        <v>81.17</v>
      </c>
      <c r="D42" s="13" t="s">
        <v>209</v>
      </c>
      <c r="E42" s="13" t="s">
        <v>213</v>
      </c>
      <c r="F42" s="3"/>
      <c r="G42" s="4"/>
      <c r="H42" s="3"/>
      <c r="I42" s="3"/>
      <c r="L42" s="3"/>
    </row>
    <row r="43" spans="1:12" ht="15">
      <c r="A43" s="14"/>
      <c r="B43" s="1"/>
      <c r="C43" s="13">
        <v>81.585999999999999</v>
      </c>
      <c r="D43" s="13" t="s">
        <v>209</v>
      </c>
      <c r="E43" s="13" t="s">
        <v>214</v>
      </c>
      <c r="H43" s="3"/>
      <c r="I43" s="3"/>
      <c r="L43" s="3"/>
    </row>
    <row r="44" spans="1:12" ht="15">
      <c r="A44" s="11"/>
      <c r="B44" s="1"/>
      <c r="C44" s="3"/>
      <c r="D44" s="13"/>
      <c r="E44" s="3"/>
      <c r="F44" s="3"/>
      <c r="G44" s="4"/>
      <c r="H44" s="3"/>
      <c r="I44" s="3"/>
      <c r="L44" s="3"/>
    </row>
    <row r="45" spans="1:12" ht="15">
      <c r="A45" s="11"/>
      <c r="D45" s="13"/>
      <c r="H45" s="3"/>
      <c r="I45" s="3"/>
      <c r="L45" s="3"/>
    </row>
    <row r="46" spans="1:12" ht="15">
      <c r="A46" s="11"/>
      <c r="D46" s="13"/>
      <c r="H46" s="3"/>
      <c r="I46" s="3"/>
      <c r="L46" s="3"/>
    </row>
    <row r="47" spans="1:12" ht="15">
      <c r="A47" s="11"/>
      <c r="C47" s="13">
        <v>81.585999999999999</v>
      </c>
      <c r="D47" s="13" t="s">
        <v>209</v>
      </c>
      <c r="E47" s="13" t="s">
        <v>214</v>
      </c>
      <c r="L47" s="3"/>
    </row>
    <row r="48" spans="1:12" ht="15">
      <c r="A48" s="11"/>
      <c r="D48" s="19"/>
      <c r="L48" s="3"/>
    </row>
    <row r="49" spans="1:12" ht="15">
      <c r="A49" s="11"/>
      <c r="C49" s="13">
        <v>80.155000000000001</v>
      </c>
      <c r="D49" s="19" t="s">
        <v>215</v>
      </c>
      <c r="E49" s="13" t="s">
        <v>214</v>
      </c>
      <c r="L49" s="3"/>
    </row>
    <row r="50" spans="1:12" ht="15">
      <c r="A50" s="11"/>
      <c r="C50" s="2" t="s">
        <v>216</v>
      </c>
      <c r="D50" s="19" t="s">
        <v>217</v>
      </c>
      <c r="E50" s="13" t="s">
        <v>214</v>
      </c>
      <c r="L50" s="3"/>
    </row>
    <row r="51" spans="1:12" ht="15">
      <c r="A51" s="11"/>
      <c r="C51" s="2">
        <v>78.203999999999994</v>
      </c>
      <c r="D51" s="19" t="s">
        <v>218</v>
      </c>
      <c r="E51" s="13" t="s">
        <v>214</v>
      </c>
      <c r="L51" s="3"/>
    </row>
    <row r="52" spans="1:12">
      <c r="C52" s="2">
        <v>81.522999999999996</v>
      </c>
      <c r="D52" s="19" t="s">
        <v>219</v>
      </c>
      <c r="E52" s="13" t="s">
        <v>214</v>
      </c>
      <c r="L52" s="3"/>
    </row>
    <row r="53" spans="1:12">
      <c r="D53" s="13"/>
      <c r="L53" s="3"/>
    </row>
    <row r="54" spans="1:12">
      <c r="D54" s="19" t="s">
        <v>219</v>
      </c>
      <c r="L54" s="3"/>
    </row>
    <row r="55" spans="1:12">
      <c r="D55" s="19" t="s">
        <v>220</v>
      </c>
      <c r="I55" s="1"/>
      <c r="L55" s="3"/>
    </row>
    <row r="56" spans="1:12" ht="15">
      <c r="A56" s="11"/>
      <c r="D56" s="13"/>
      <c r="H56" s="3"/>
      <c r="I56" s="3"/>
      <c r="L56" s="3"/>
    </row>
    <row r="57" spans="1:12" ht="15">
      <c r="A57" s="11"/>
      <c r="D57" s="13"/>
      <c r="H57" s="3"/>
      <c r="I57" s="3"/>
      <c r="L57" s="3"/>
    </row>
    <row r="58" spans="1:12" ht="15">
      <c r="A58" s="11"/>
      <c r="C58" s="13">
        <v>80.200999999999993</v>
      </c>
      <c r="D58" s="19" t="s">
        <v>221</v>
      </c>
      <c r="E58" s="13" t="s">
        <v>210</v>
      </c>
      <c r="H58" s="3"/>
      <c r="I58" s="3"/>
      <c r="L58" s="3"/>
    </row>
    <row r="59" spans="1:12" ht="15">
      <c r="A59" s="11"/>
      <c r="D59" s="13"/>
      <c r="H59" s="3"/>
      <c r="I59" s="3"/>
      <c r="L59" s="3"/>
    </row>
    <row r="60" spans="1:12" ht="15">
      <c r="A60" s="11"/>
      <c r="H60" s="3"/>
      <c r="I60" s="3"/>
      <c r="L60" s="3"/>
    </row>
    <row r="61" spans="1:12" ht="15">
      <c r="A61" s="11"/>
      <c r="H61" s="3"/>
      <c r="I61" s="3"/>
      <c r="L61" s="3"/>
    </row>
    <row r="62" spans="1:12" ht="15">
      <c r="A62" s="11"/>
      <c r="H62" s="3"/>
      <c r="I62" s="3"/>
      <c r="L62" s="3"/>
    </row>
    <row r="63" spans="1:12">
      <c r="D63" s="2"/>
      <c r="E63" s="2"/>
      <c r="L63" s="3"/>
    </row>
    <row r="64" spans="1:12">
      <c r="C64" s="2">
        <v>81.635999999999996</v>
      </c>
      <c r="D64" s="13" t="s">
        <v>214</v>
      </c>
      <c r="E64" s="2">
        <v>80.200999999999993</v>
      </c>
      <c r="F64" s="13" t="s">
        <v>210</v>
      </c>
      <c r="L64" s="3"/>
    </row>
    <row r="65" spans="3:12">
      <c r="C65" s="2">
        <v>81.575000000000003</v>
      </c>
      <c r="D65" s="13" t="s">
        <v>214</v>
      </c>
      <c r="E65" s="2">
        <v>80.269000000000005</v>
      </c>
      <c r="F65" s="13" t="s">
        <v>210</v>
      </c>
      <c r="L65" s="3"/>
    </row>
  </sheetData>
  <mergeCells count="3">
    <mergeCell ref="C1:D1"/>
    <mergeCell ref="E1:I1"/>
    <mergeCell ref="M1:P1"/>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83"/>
  <sheetViews>
    <sheetView topLeftCell="A25" zoomScaleNormal="100" workbookViewId="0">
      <selection activeCell="G77" sqref="G77"/>
    </sheetView>
  </sheetViews>
  <sheetFormatPr defaultRowHeight="14.25"/>
  <cols>
    <col min="1" max="1" width="56.375" style="1" customWidth="1"/>
    <col min="2" max="2" width="12.625" style="2" customWidth="1"/>
    <col min="3" max="3" width="15.875" style="2" customWidth="1"/>
    <col min="4" max="4" width="24.75" style="2" customWidth="1"/>
    <col min="5" max="5" width="24.75" style="4" customWidth="1"/>
    <col min="6" max="6" width="24.25" style="4" customWidth="1"/>
    <col min="7" max="7" width="21.625" style="2" customWidth="1"/>
    <col min="8" max="8" width="23.625" style="2" customWidth="1"/>
    <col min="9" max="13" width="16.5" style="2" customWidth="1"/>
    <col min="14" max="15" width="16.5" style="3" customWidth="1"/>
    <col min="16" max="17" width="16.5" style="4" customWidth="1"/>
    <col min="18" max="19" width="16.5" style="2" customWidth="1"/>
    <col min="20" max="1025" width="10.625" style="2" customWidth="1"/>
  </cols>
  <sheetData>
    <row r="1" spans="1:17">
      <c r="A1" s="5" t="s">
        <v>222</v>
      </c>
      <c r="B1" s="6"/>
      <c r="C1" s="6"/>
      <c r="D1" s="43" t="s">
        <v>1</v>
      </c>
      <c r="E1" s="43"/>
      <c r="F1" s="45" t="s">
        <v>2</v>
      </c>
      <c r="G1" s="45"/>
      <c r="H1" s="45"/>
      <c r="I1" s="45"/>
      <c r="J1" s="45"/>
      <c r="K1" s="6" t="s">
        <v>3</v>
      </c>
      <c r="L1" s="6"/>
      <c r="M1" s="6" t="s">
        <v>4</v>
      </c>
      <c r="N1" s="44" t="s">
        <v>5</v>
      </c>
      <c r="O1" s="44"/>
      <c r="P1" s="44"/>
      <c r="Q1" s="44"/>
    </row>
    <row r="2" spans="1:17">
      <c r="A2" s="7"/>
      <c r="B2" s="8"/>
      <c r="C2" s="8"/>
      <c r="D2" s="8"/>
      <c r="E2" s="12"/>
      <c r="F2" s="12"/>
      <c r="G2" s="8"/>
      <c r="H2" s="8"/>
      <c r="I2" s="8"/>
      <c r="J2" s="8"/>
      <c r="K2" s="8"/>
      <c r="L2" s="8"/>
      <c r="M2" s="8"/>
      <c r="N2" s="9"/>
      <c r="O2" s="9"/>
      <c r="P2" s="10"/>
      <c r="Q2" s="10"/>
    </row>
    <row r="3" spans="1:17" ht="15">
      <c r="A3" s="11"/>
      <c r="D3" s="19" t="s">
        <v>186</v>
      </c>
      <c r="F3" s="2"/>
      <c r="H3" s="13" t="s">
        <v>205</v>
      </c>
      <c r="N3" s="2"/>
      <c r="O3" s="2"/>
    </row>
    <row r="4" spans="1:17">
      <c r="A4" s="19" t="s">
        <v>223</v>
      </c>
      <c r="D4" s="2">
        <v>5.0000000000000001E-4</v>
      </c>
      <c r="F4" s="2">
        <v>5.0000000000000001E-4</v>
      </c>
      <c r="N4" s="2"/>
      <c r="O4" s="2"/>
    </row>
    <row r="5" spans="1:17" ht="15">
      <c r="A5" s="11"/>
      <c r="F5" s="2"/>
      <c r="H5" s="19" t="s">
        <v>224</v>
      </c>
      <c r="N5" s="2"/>
      <c r="O5" s="2"/>
    </row>
    <row r="6" spans="1:17">
      <c r="A6" s="1" t="s">
        <v>225</v>
      </c>
      <c r="D6" s="13" t="s">
        <v>226</v>
      </c>
      <c r="E6" s="13"/>
      <c r="F6" s="13" t="s">
        <v>227</v>
      </c>
      <c r="G6" s="13"/>
      <c r="H6" s="13" t="s">
        <v>228</v>
      </c>
    </row>
    <row r="7" spans="1:17">
      <c r="B7" s="2" t="s">
        <v>229</v>
      </c>
      <c r="D7" s="19" t="s">
        <v>186</v>
      </c>
      <c r="E7" s="19" t="s">
        <v>230</v>
      </c>
      <c r="F7" s="1" t="s">
        <v>231</v>
      </c>
      <c r="G7" s="1" t="s">
        <v>232</v>
      </c>
      <c r="H7" s="13" t="s">
        <v>205</v>
      </c>
      <c r="I7" s="13" t="s">
        <v>233</v>
      </c>
      <c r="K7" s="4"/>
      <c r="M7" s="13"/>
      <c r="N7" s="13"/>
    </row>
    <row r="8" spans="1:17" ht="15">
      <c r="A8" s="11" t="s">
        <v>53</v>
      </c>
      <c r="D8" s="13">
        <v>90.659000000000006</v>
      </c>
      <c r="E8" s="13">
        <v>92.299000000000007</v>
      </c>
      <c r="F8" s="2">
        <v>76.841999999999999</v>
      </c>
      <c r="G8" s="2">
        <v>78.929000000000002</v>
      </c>
      <c r="H8" s="13">
        <v>82.93</v>
      </c>
      <c r="I8" s="13" t="s">
        <v>234</v>
      </c>
      <c r="J8" s="3" t="s">
        <v>235</v>
      </c>
      <c r="M8" s="3"/>
    </row>
    <row r="9" spans="1:17" ht="15">
      <c r="A9" s="11" t="s">
        <v>56</v>
      </c>
      <c r="D9" s="13">
        <v>78.215000000000003</v>
      </c>
      <c r="E9" s="13">
        <v>81.099000000000004</v>
      </c>
      <c r="F9" s="2">
        <v>64.242999999999995</v>
      </c>
      <c r="G9" s="13">
        <v>66.040999999999997</v>
      </c>
      <c r="H9" s="13">
        <v>71.266999999999996</v>
      </c>
      <c r="I9" s="3"/>
      <c r="J9" s="3"/>
      <c r="M9" s="3"/>
    </row>
    <row r="10" spans="1:17" ht="15">
      <c r="A10" s="14" t="s">
        <v>105</v>
      </c>
      <c r="D10" s="13">
        <v>89.138999999999996</v>
      </c>
      <c r="E10" s="13">
        <v>91.2</v>
      </c>
      <c r="F10" s="2">
        <v>76.075000000000003</v>
      </c>
      <c r="G10" s="13">
        <v>77.328999999999994</v>
      </c>
      <c r="H10" s="13">
        <v>87.951999999999998</v>
      </c>
      <c r="I10" s="3"/>
      <c r="J10" s="3"/>
      <c r="K10" s="4"/>
      <c r="M10" s="3"/>
    </row>
    <row r="11" spans="1:17" ht="15">
      <c r="A11" s="11" t="s">
        <v>55</v>
      </c>
      <c r="D11" s="13">
        <v>88.858999999999995</v>
      </c>
      <c r="E11" s="13">
        <v>89.998999999999995</v>
      </c>
      <c r="F11" s="2">
        <v>75.063000000000002</v>
      </c>
      <c r="G11" s="13">
        <v>76.025000000000006</v>
      </c>
      <c r="H11" s="13">
        <v>86.429000000000002</v>
      </c>
      <c r="I11" s="3"/>
      <c r="J11" s="3"/>
      <c r="K11" s="4"/>
      <c r="M11" s="3"/>
    </row>
    <row r="12" spans="1:17" ht="15">
      <c r="A12" s="11" t="s">
        <v>236</v>
      </c>
      <c r="B12" s="2" t="s">
        <v>237</v>
      </c>
      <c r="D12" s="13">
        <v>84.14</v>
      </c>
      <c r="E12" s="13">
        <v>85.456000000000003</v>
      </c>
      <c r="F12" s="2">
        <v>73.260999999999996</v>
      </c>
      <c r="G12" s="13">
        <v>74.376999999999995</v>
      </c>
      <c r="H12" s="13">
        <v>68.084000000000003</v>
      </c>
      <c r="I12" s="3"/>
      <c r="J12" s="3"/>
      <c r="K12" s="4"/>
      <c r="M12" s="3"/>
    </row>
    <row r="13" spans="1:17" ht="15">
      <c r="A13" s="11" t="s">
        <v>236</v>
      </c>
      <c r="B13" s="2" t="s">
        <v>237</v>
      </c>
      <c r="C13" s="1" t="s">
        <v>238</v>
      </c>
      <c r="D13" s="13">
        <v>87.174999999999997</v>
      </c>
      <c r="E13" s="13">
        <v>88.587999999999994</v>
      </c>
      <c r="F13" s="2">
        <v>74.263999999999996</v>
      </c>
      <c r="G13" s="2">
        <v>75.751999999999995</v>
      </c>
      <c r="H13" s="13">
        <v>72.028000000000006</v>
      </c>
      <c r="I13" s="3"/>
      <c r="J13" s="3">
        <v>72.882000000000005</v>
      </c>
      <c r="K13" s="4"/>
      <c r="M13" s="3"/>
    </row>
    <row r="14" spans="1:17" ht="15">
      <c r="A14" s="11" t="s">
        <v>239</v>
      </c>
      <c r="B14" s="2" t="s">
        <v>237</v>
      </c>
      <c r="C14" s="1" t="s">
        <v>238</v>
      </c>
      <c r="D14" s="13">
        <v>85.55</v>
      </c>
      <c r="E14" s="13">
        <v>86.683000000000007</v>
      </c>
      <c r="F14" s="2">
        <v>71.853999999999999</v>
      </c>
      <c r="G14" s="2">
        <v>73.347999999999999</v>
      </c>
      <c r="H14" s="13">
        <v>76.180999999999997</v>
      </c>
      <c r="I14" s="3"/>
      <c r="J14" s="3">
        <v>76.173000000000002</v>
      </c>
      <c r="K14" s="4"/>
      <c r="M14" s="3"/>
    </row>
    <row r="15" spans="1:17" ht="15">
      <c r="A15" s="11" t="s">
        <v>239</v>
      </c>
      <c r="B15" s="2" t="s">
        <v>237</v>
      </c>
      <c r="C15" s="1" t="s">
        <v>240</v>
      </c>
      <c r="D15" s="13">
        <v>87.866</v>
      </c>
      <c r="E15" s="13">
        <v>89.064999999999998</v>
      </c>
      <c r="F15" s="2">
        <v>73.203999999999994</v>
      </c>
      <c r="G15" s="2">
        <v>75.043000000000006</v>
      </c>
      <c r="H15" s="13" t="s">
        <v>216</v>
      </c>
      <c r="I15" s="3" t="s">
        <v>241</v>
      </c>
      <c r="J15" s="3" t="s">
        <v>242</v>
      </c>
      <c r="K15" s="4"/>
      <c r="M15" s="3"/>
    </row>
    <row r="16" spans="1:17" ht="15">
      <c r="A16" s="11" t="s">
        <v>239</v>
      </c>
      <c r="B16" s="2" t="s">
        <v>237</v>
      </c>
      <c r="C16" s="1" t="s">
        <v>243</v>
      </c>
      <c r="D16" s="13">
        <v>88.356999999999999</v>
      </c>
      <c r="E16" s="13">
        <v>89.968000000000004</v>
      </c>
      <c r="F16" s="2">
        <v>73.744</v>
      </c>
      <c r="G16" s="2">
        <v>75.566000000000003</v>
      </c>
      <c r="H16" s="13" t="s">
        <v>216</v>
      </c>
      <c r="I16" s="3" t="s">
        <v>241</v>
      </c>
      <c r="J16" s="3"/>
      <c r="K16" s="4"/>
      <c r="M16" s="3"/>
    </row>
    <row r="17" spans="1:13" ht="15">
      <c r="A17" s="11" t="s">
        <v>244</v>
      </c>
      <c r="B17" s="2" t="s">
        <v>237</v>
      </c>
      <c r="C17" s="1" t="s">
        <v>238</v>
      </c>
      <c r="D17" s="13">
        <v>77.941000000000003</v>
      </c>
      <c r="E17" s="13">
        <v>79.070999999999998</v>
      </c>
      <c r="F17" s="2">
        <v>64.602999999999994</v>
      </c>
      <c r="G17" s="2">
        <v>66.569000000000003</v>
      </c>
      <c r="H17" s="13" t="s">
        <v>216</v>
      </c>
      <c r="I17" s="3" t="s">
        <v>245</v>
      </c>
      <c r="J17" s="3"/>
      <c r="K17" s="4"/>
      <c r="M17" s="3"/>
    </row>
    <row r="18" spans="1:13" ht="15">
      <c r="A18" s="14" t="s">
        <v>246</v>
      </c>
      <c r="B18" s="2" t="s">
        <v>237</v>
      </c>
      <c r="D18" s="13">
        <v>88.507000000000005</v>
      </c>
      <c r="E18" s="2">
        <v>90.572000000000003</v>
      </c>
      <c r="F18" s="2">
        <v>74.634</v>
      </c>
      <c r="G18" s="13">
        <v>76.459999999999994</v>
      </c>
      <c r="H18" s="13" t="s">
        <v>216</v>
      </c>
      <c r="I18" s="3">
        <v>76.301000000000002</v>
      </c>
      <c r="J18" s="3"/>
      <c r="K18" s="4"/>
      <c r="M18" s="3"/>
    </row>
    <row r="19" spans="1:13" ht="15">
      <c r="A19" s="14"/>
      <c r="D19" s="13"/>
      <c r="E19" s="13"/>
      <c r="F19" s="13"/>
      <c r="G19" s="13"/>
      <c r="H19" s="13"/>
      <c r="I19" s="3"/>
      <c r="J19" s="3"/>
      <c r="K19" s="4"/>
      <c r="M19" s="3"/>
    </row>
    <row r="20" spans="1:13">
      <c r="A20" s="19" t="s">
        <v>247</v>
      </c>
      <c r="E20" s="13"/>
      <c r="G20" s="13"/>
      <c r="H20" s="13"/>
      <c r="I20" s="3"/>
      <c r="J20" s="3"/>
      <c r="K20" s="4"/>
      <c r="M20" s="3"/>
    </row>
    <row r="21" spans="1:13">
      <c r="A21" s="1" t="s">
        <v>248</v>
      </c>
      <c r="D21" s="13" t="s">
        <v>210</v>
      </c>
      <c r="F21" s="13" t="s">
        <v>210</v>
      </c>
      <c r="G21" s="13"/>
      <c r="H21" s="13" t="s">
        <v>210</v>
      </c>
      <c r="I21" s="3"/>
      <c r="J21" s="3"/>
      <c r="K21" s="4"/>
      <c r="M21" s="3"/>
    </row>
    <row r="22" spans="1:13" ht="16.5">
      <c r="A22" s="1" t="s">
        <v>249</v>
      </c>
      <c r="D22" s="2">
        <v>1E-4</v>
      </c>
      <c r="E22" s="13"/>
      <c r="F22" s="2">
        <v>1E-4</v>
      </c>
      <c r="G22" s="13"/>
      <c r="H22" s="21">
        <v>7.9999999999999996E-6</v>
      </c>
      <c r="I22" s="3"/>
      <c r="J22" s="3"/>
      <c r="K22" s="4"/>
      <c r="M22" s="3"/>
    </row>
    <row r="23" spans="1:13">
      <c r="D23" s="13"/>
      <c r="E23" s="13"/>
      <c r="F23" s="2"/>
      <c r="G23" s="13"/>
      <c r="H23" s="13"/>
      <c r="I23" s="3"/>
      <c r="J23" s="3"/>
      <c r="K23" s="4"/>
      <c r="M23" s="3"/>
    </row>
    <row r="24" spans="1:13" ht="15">
      <c r="A24" s="11" t="s">
        <v>236</v>
      </c>
      <c r="B24" s="2" t="s">
        <v>250</v>
      </c>
      <c r="D24" s="13">
        <v>91.497</v>
      </c>
      <c r="E24" s="13">
        <v>92.879000000000005</v>
      </c>
      <c r="F24" s="13">
        <v>80.200999999999993</v>
      </c>
      <c r="G24" s="13">
        <v>81.375</v>
      </c>
      <c r="H24" s="13">
        <v>85.418999999999997</v>
      </c>
      <c r="I24" s="13"/>
      <c r="J24" s="3"/>
      <c r="K24" s="4"/>
      <c r="M24" s="3"/>
    </row>
    <row r="25" spans="1:13" ht="15">
      <c r="A25" s="11" t="s">
        <v>236</v>
      </c>
      <c r="B25" s="2" t="s">
        <v>250</v>
      </c>
      <c r="C25" s="1" t="s">
        <v>251</v>
      </c>
      <c r="D25" s="13">
        <v>91.497</v>
      </c>
      <c r="E25" s="13">
        <v>92.679000000000002</v>
      </c>
      <c r="F25" s="13">
        <v>81.492000000000004</v>
      </c>
      <c r="G25" s="13">
        <v>82.364999999999995</v>
      </c>
      <c r="H25" s="2">
        <v>85.799000000000007</v>
      </c>
      <c r="I25" s="13"/>
      <c r="J25" s="3"/>
      <c r="K25" s="4"/>
      <c r="M25" s="3"/>
    </row>
    <row r="26" spans="1:13" ht="12.75" customHeight="1">
      <c r="A26" s="11" t="s">
        <v>252</v>
      </c>
      <c r="B26" s="2" t="s">
        <v>250</v>
      </c>
      <c r="C26" s="1" t="s">
        <v>251</v>
      </c>
      <c r="D26" s="13">
        <v>91.497</v>
      </c>
      <c r="E26" s="13">
        <v>92.679000000000002</v>
      </c>
      <c r="F26" s="13">
        <v>81.492000000000004</v>
      </c>
      <c r="G26" s="13">
        <v>82.364999999999995</v>
      </c>
      <c r="H26" s="2">
        <v>85.799000000000007</v>
      </c>
      <c r="I26" s="13"/>
      <c r="J26" s="3"/>
      <c r="K26" s="4"/>
      <c r="M26" s="3"/>
    </row>
    <row r="27" spans="1:13">
      <c r="A27" s="1" t="s">
        <v>253</v>
      </c>
      <c r="D27" s="13">
        <v>91.466999999999999</v>
      </c>
      <c r="E27" s="13">
        <v>92.879000000000005</v>
      </c>
      <c r="F27" s="13">
        <v>80.200999999999993</v>
      </c>
      <c r="G27" s="13">
        <v>81.375</v>
      </c>
      <c r="H27" s="2">
        <v>85.491</v>
      </c>
      <c r="I27" s="13"/>
      <c r="J27" s="3"/>
      <c r="K27" s="4"/>
      <c r="M27" s="3"/>
    </row>
    <row r="28" spans="1:13" ht="15">
      <c r="A28" s="11" t="s">
        <v>254</v>
      </c>
      <c r="B28" s="2" t="s">
        <v>250</v>
      </c>
      <c r="D28" s="2">
        <v>91.426000000000002</v>
      </c>
      <c r="E28" s="2">
        <v>92.573999999999998</v>
      </c>
      <c r="F28" s="2">
        <v>80.269000000000005</v>
      </c>
      <c r="G28" s="2">
        <v>81.375</v>
      </c>
      <c r="H28" s="13">
        <v>85.546999999999997</v>
      </c>
      <c r="I28" s="13"/>
      <c r="J28" s="3"/>
      <c r="K28" s="4"/>
      <c r="M28" s="3"/>
    </row>
    <row r="29" spans="1:13" ht="15">
      <c r="A29" s="11" t="s">
        <v>255</v>
      </c>
      <c r="B29" s="2" t="s">
        <v>250</v>
      </c>
      <c r="D29" s="13">
        <v>91.274000000000001</v>
      </c>
      <c r="E29" s="13">
        <v>92.268000000000001</v>
      </c>
      <c r="F29" s="2">
        <v>80.269000000000005</v>
      </c>
      <c r="G29" s="2">
        <v>81.471999999999994</v>
      </c>
      <c r="H29" s="19" t="s">
        <v>256</v>
      </c>
      <c r="J29" s="3"/>
      <c r="K29" s="4"/>
      <c r="M29" s="3"/>
    </row>
    <row r="30" spans="1:13" ht="15">
      <c r="A30" s="11" t="s">
        <v>244</v>
      </c>
      <c r="B30" s="2" t="s">
        <v>250</v>
      </c>
      <c r="C30" s="1" t="s">
        <v>251</v>
      </c>
      <c r="D30" s="13">
        <v>74.680999999999997</v>
      </c>
      <c r="E30" s="13">
        <v>78.128</v>
      </c>
      <c r="F30" s="2">
        <v>73.837000000000003</v>
      </c>
      <c r="G30" s="2">
        <v>75.361999999999995</v>
      </c>
      <c r="H30" s="13">
        <v>80.260999999999996</v>
      </c>
      <c r="I30" s="13"/>
      <c r="J30" s="3"/>
      <c r="K30" s="4"/>
      <c r="M30" s="3"/>
    </row>
    <row r="31" spans="1:13" ht="15">
      <c r="A31" s="11"/>
      <c r="D31" s="13"/>
      <c r="E31" s="13"/>
      <c r="F31" s="13"/>
      <c r="G31" s="13"/>
      <c r="H31" s="13"/>
      <c r="I31" s="13"/>
      <c r="J31" s="3"/>
      <c r="K31" s="4"/>
      <c r="M31" s="3"/>
    </row>
    <row r="32" spans="1:13" ht="15">
      <c r="A32" s="11" t="s">
        <v>257</v>
      </c>
      <c r="D32" s="2" t="s">
        <v>258</v>
      </c>
      <c r="E32" s="2">
        <v>88.9</v>
      </c>
      <c r="F32" s="2" t="s">
        <v>259</v>
      </c>
      <c r="G32" s="2">
        <v>75.887</v>
      </c>
      <c r="H32" s="2" t="s">
        <v>260</v>
      </c>
      <c r="I32" s="3"/>
      <c r="J32" s="3"/>
      <c r="K32" s="4"/>
      <c r="M32" s="3"/>
    </row>
    <row r="33" spans="1:13" ht="15">
      <c r="A33" s="11" t="s">
        <v>118</v>
      </c>
      <c r="D33" s="2">
        <v>81.195999999999998</v>
      </c>
      <c r="E33" s="2">
        <v>82.95</v>
      </c>
      <c r="F33" s="2">
        <v>67.655000000000001</v>
      </c>
      <c r="G33" s="2">
        <v>69.667000000000002</v>
      </c>
      <c r="H33" s="2">
        <v>77.706999999999994</v>
      </c>
      <c r="I33" s="3"/>
      <c r="J33" s="3"/>
      <c r="K33" s="4"/>
      <c r="M33" s="3"/>
    </row>
    <row r="34" spans="1:13" ht="15">
      <c r="A34" s="14"/>
      <c r="D34" s="13"/>
      <c r="E34" s="13"/>
      <c r="F34" s="13"/>
      <c r="G34" s="13"/>
      <c r="H34" s="13"/>
      <c r="I34" s="3"/>
      <c r="J34" s="3"/>
      <c r="K34" s="4"/>
      <c r="M34" s="3"/>
    </row>
    <row r="35" spans="1:13" ht="15">
      <c r="A35" s="11"/>
      <c r="D35" s="13"/>
      <c r="E35" s="13"/>
      <c r="F35" s="2"/>
      <c r="H35" s="3"/>
      <c r="I35" s="3"/>
      <c r="J35" s="3"/>
      <c r="K35" s="4"/>
      <c r="M35" s="3"/>
    </row>
    <row r="36" spans="1:13" ht="15">
      <c r="A36" s="11"/>
      <c r="D36" s="13"/>
      <c r="E36" s="13"/>
      <c r="F36" s="2"/>
      <c r="H36" s="3"/>
      <c r="I36" s="3"/>
      <c r="J36" s="3"/>
      <c r="K36" s="4"/>
      <c r="M36" s="3"/>
    </row>
    <row r="37" spans="1:13" ht="15">
      <c r="A37" s="11"/>
      <c r="D37" s="13"/>
      <c r="E37" s="13"/>
      <c r="F37" s="2"/>
      <c r="H37" s="3"/>
      <c r="I37" s="3"/>
      <c r="J37" s="3"/>
      <c r="K37" s="4"/>
      <c r="M37" s="3"/>
    </row>
    <row r="38" spans="1:13" ht="15">
      <c r="A38" s="14"/>
      <c r="D38" s="13"/>
      <c r="E38" s="13"/>
      <c r="F38" s="2"/>
      <c r="H38" s="3"/>
      <c r="I38" s="3"/>
      <c r="J38" s="3"/>
      <c r="K38" s="4"/>
      <c r="M38" s="3"/>
    </row>
    <row r="39" spans="1:13" ht="15">
      <c r="A39" s="14"/>
      <c r="D39" s="13"/>
      <c r="E39" s="13"/>
      <c r="F39" s="2"/>
      <c r="H39" s="3"/>
      <c r="I39" s="3"/>
      <c r="J39" s="3"/>
      <c r="K39" s="4"/>
      <c r="M39" s="3"/>
    </row>
    <row r="40" spans="1:13" ht="15">
      <c r="A40" s="11"/>
      <c r="D40" s="13"/>
      <c r="E40" s="13"/>
      <c r="F40" s="2"/>
      <c r="H40" s="3"/>
      <c r="I40" s="3"/>
      <c r="J40" s="3"/>
      <c r="K40" s="4"/>
      <c r="M40" s="3"/>
    </row>
    <row r="41" spans="1:13" ht="15">
      <c r="A41" s="11"/>
      <c r="D41" s="13"/>
      <c r="E41" s="13"/>
      <c r="F41" s="2"/>
      <c r="H41" s="3"/>
      <c r="I41" s="3"/>
      <c r="J41" s="3"/>
      <c r="K41" s="4"/>
      <c r="M41" s="3"/>
    </row>
    <row r="42" spans="1:13">
      <c r="D42" s="13"/>
      <c r="E42" s="13"/>
      <c r="F42" s="2"/>
      <c r="I42" s="3"/>
      <c r="J42" s="3"/>
      <c r="M42" s="3"/>
    </row>
    <row r="43" spans="1:13">
      <c r="D43" s="13"/>
      <c r="E43" s="13"/>
      <c r="F43" s="2"/>
      <c r="M43" s="3"/>
    </row>
    <row r="44" spans="1:13">
      <c r="D44" s="13"/>
      <c r="E44" s="13"/>
      <c r="H44" s="4"/>
      <c r="I44" s="3"/>
      <c r="J44" s="3"/>
      <c r="M44" s="3"/>
    </row>
    <row r="45" spans="1:13" ht="15">
      <c r="A45" s="11"/>
      <c r="D45" s="13"/>
      <c r="E45" s="13"/>
      <c r="H45" s="4"/>
      <c r="I45" s="3"/>
      <c r="J45" s="3"/>
      <c r="M45" s="3"/>
    </row>
    <row r="46" spans="1:13" ht="15">
      <c r="A46" s="14"/>
      <c r="D46" s="13"/>
      <c r="E46" s="13"/>
      <c r="I46" s="3"/>
      <c r="J46" s="3"/>
      <c r="M46" s="3"/>
    </row>
    <row r="47" spans="1:13" ht="15">
      <c r="A47" s="14"/>
      <c r="D47" s="13"/>
      <c r="E47" s="13"/>
      <c r="H47" s="4"/>
      <c r="I47" s="3"/>
      <c r="J47" s="3"/>
      <c r="M47" s="3"/>
    </row>
    <row r="48" spans="1:13" ht="15">
      <c r="A48" s="14"/>
      <c r="D48" s="13"/>
      <c r="E48" s="13"/>
      <c r="G48" s="3"/>
      <c r="H48" s="4"/>
      <c r="I48" s="3"/>
      <c r="J48" s="3"/>
      <c r="M48" s="3"/>
    </row>
    <row r="49" spans="1:13" ht="15">
      <c r="A49" s="14"/>
      <c r="D49" s="13"/>
      <c r="E49" s="13"/>
      <c r="H49" s="4"/>
      <c r="I49" s="3"/>
      <c r="J49" s="3"/>
      <c r="M49" s="3"/>
    </row>
    <row r="50" spans="1:13" ht="15">
      <c r="A50" s="14"/>
      <c r="D50" s="13"/>
      <c r="E50" s="13"/>
      <c r="I50" s="3"/>
      <c r="J50" s="3"/>
      <c r="M50" s="3"/>
    </row>
    <row r="51" spans="1:13" ht="15">
      <c r="A51" s="11"/>
      <c r="D51" s="13"/>
      <c r="E51" s="13"/>
      <c r="G51" s="3"/>
      <c r="H51" s="4"/>
      <c r="I51" s="3"/>
      <c r="J51" s="3"/>
      <c r="M51" s="3"/>
    </row>
    <row r="52" spans="1:13" ht="15">
      <c r="A52" s="11"/>
      <c r="D52" s="13"/>
      <c r="E52" s="13"/>
      <c r="G52" s="3"/>
      <c r="H52" s="4"/>
      <c r="I52" s="3"/>
      <c r="J52" s="3"/>
      <c r="M52" s="3"/>
    </row>
    <row r="53" spans="1:13" ht="15">
      <c r="A53" s="11"/>
      <c r="D53" s="13"/>
      <c r="E53" s="13"/>
      <c r="G53" s="3"/>
      <c r="H53" s="4"/>
      <c r="I53" s="3"/>
      <c r="J53" s="3"/>
      <c r="M53" s="3"/>
    </row>
    <row r="54" spans="1:13" ht="15">
      <c r="A54" s="14"/>
      <c r="D54" s="13"/>
      <c r="E54" s="13"/>
      <c r="F54" s="2"/>
      <c r="I54" s="3"/>
      <c r="J54" s="3"/>
      <c r="M54" s="3"/>
    </row>
    <row r="55" spans="1:13" ht="15">
      <c r="A55" s="14"/>
      <c r="D55" s="13"/>
      <c r="E55" s="13"/>
      <c r="G55" s="3"/>
      <c r="H55" s="4"/>
      <c r="I55" s="3"/>
      <c r="J55" s="3"/>
      <c r="M55" s="3"/>
    </row>
    <row r="56" spans="1:13">
      <c r="D56" s="13"/>
      <c r="E56" s="13"/>
      <c r="F56" s="3"/>
      <c r="I56" s="3"/>
      <c r="J56" s="3"/>
      <c r="M56" s="3"/>
    </row>
    <row r="57" spans="1:13">
      <c r="A57" s="1" t="s">
        <v>121</v>
      </c>
      <c r="D57" s="13"/>
      <c r="E57" s="13"/>
      <c r="F57" s="2"/>
      <c r="H57" s="3"/>
      <c r="I57" s="3"/>
      <c r="J57" s="3"/>
      <c r="M57" s="3"/>
    </row>
    <row r="58" spans="1:13" ht="15">
      <c r="A58" s="11" t="s">
        <v>261</v>
      </c>
      <c r="B58" s="2" t="s">
        <v>237</v>
      </c>
      <c r="D58" s="13">
        <v>84.14</v>
      </c>
      <c r="E58" s="13">
        <v>85.456000000000003</v>
      </c>
      <c r="F58" s="2">
        <v>73.260999999999996</v>
      </c>
      <c r="G58" s="2">
        <v>74.376999999999995</v>
      </c>
      <c r="H58" s="13">
        <v>74.947999999999993</v>
      </c>
      <c r="M58" s="3"/>
    </row>
    <row r="59" spans="1:13" ht="15">
      <c r="A59" s="11" t="s">
        <v>262</v>
      </c>
      <c r="B59" s="2" t="s">
        <v>237</v>
      </c>
      <c r="D59" s="13">
        <v>87.174999999999997</v>
      </c>
      <c r="E59" s="13">
        <v>88.587999999999994</v>
      </c>
      <c r="F59" s="2">
        <v>74.263999999999996</v>
      </c>
      <c r="G59" s="2">
        <v>75.751999999999995</v>
      </c>
      <c r="H59" s="13">
        <v>72.028000000000006</v>
      </c>
      <c r="M59" s="3"/>
    </row>
    <row r="60" spans="1:13" ht="15">
      <c r="A60" s="11" t="s">
        <v>263</v>
      </c>
      <c r="B60" s="2" t="s">
        <v>237</v>
      </c>
      <c r="D60" s="13">
        <v>87.174999999999997</v>
      </c>
      <c r="E60" s="13">
        <v>88.587999999999994</v>
      </c>
      <c r="F60" s="2">
        <v>74.263999999999996</v>
      </c>
      <c r="G60" s="2">
        <v>75.751999999999995</v>
      </c>
      <c r="H60" s="13">
        <v>72.028000000000006</v>
      </c>
      <c r="M60" s="3"/>
    </row>
    <row r="61" spans="1:13" ht="15">
      <c r="A61" s="11" t="s">
        <v>264</v>
      </c>
      <c r="B61" s="2" t="s">
        <v>237</v>
      </c>
      <c r="D61" s="13" t="s">
        <v>216</v>
      </c>
      <c r="E61" s="13" t="s">
        <v>216</v>
      </c>
      <c r="F61" s="13" t="s">
        <v>216</v>
      </c>
      <c r="G61" s="13" t="s">
        <v>216</v>
      </c>
      <c r="H61" s="13" t="s">
        <v>216</v>
      </c>
      <c r="M61" s="3"/>
    </row>
    <row r="62" spans="1:13" ht="15">
      <c r="A62" s="11" t="s">
        <v>265</v>
      </c>
      <c r="B62" s="2" t="s">
        <v>237</v>
      </c>
      <c r="D62" s="13">
        <v>85.55</v>
      </c>
      <c r="E62" s="13">
        <v>86.683000000000007</v>
      </c>
      <c r="F62" s="2">
        <v>71.853999999999999</v>
      </c>
      <c r="G62" s="2">
        <v>73.347999999999999</v>
      </c>
      <c r="H62" s="13">
        <v>76.180999999999997</v>
      </c>
      <c r="M62" s="3"/>
    </row>
    <row r="63" spans="1:13" ht="15">
      <c r="A63" s="11" t="s">
        <v>265</v>
      </c>
      <c r="B63" s="1" t="s">
        <v>266</v>
      </c>
      <c r="C63" s="1"/>
      <c r="D63" s="13">
        <v>87.584999999999994</v>
      </c>
      <c r="E63" s="13">
        <v>88.460999999999999</v>
      </c>
      <c r="F63" s="2">
        <v>72.626999999999995</v>
      </c>
      <c r="G63" s="2">
        <v>74.759</v>
      </c>
      <c r="H63" s="13" t="s">
        <v>216</v>
      </c>
      <c r="M63" s="3"/>
    </row>
    <row r="64" spans="1:13" ht="15">
      <c r="A64" s="11" t="s">
        <v>265</v>
      </c>
      <c r="B64" s="1" t="s">
        <v>267</v>
      </c>
      <c r="C64" s="1"/>
      <c r="D64" s="13">
        <v>87.704999999999998</v>
      </c>
      <c r="E64" s="13">
        <v>88.688999999999993</v>
      </c>
      <c r="F64" s="2">
        <v>73.203999999999994</v>
      </c>
      <c r="G64" s="2">
        <v>75.043000000000006</v>
      </c>
      <c r="H64" s="13" t="s">
        <v>216</v>
      </c>
      <c r="M64" s="3"/>
    </row>
    <row r="65" spans="1:13" ht="15">
      <c r="A65" s="11" t="s">
        <v>265</v>
      </c>
      <c r="B65" s="1" t="s">
        <v>268</v>
      </c>
      <c r="D65" s="13">
        <v>87.866</v>
      </c>
      <c r="E65" s="13">
        <v>89.064999999999998</v>
      </c>
      <c r="F65" s="2">
        <v>73.534999999999997</v>
      </c>
      <c r="G65" s="2">
        <v>75.658000000000001</v>
      </c>
      <c r="H65" s="13" t="s">
        <v>216</v>
      </c>
      <c r="M65" s="3"/>
    </row>
    <row r="66" spans="1:13" ht="15">
      <c r="A66" s="11" t="s">
        <v>265</v>
      </c>
      <c r="B66" s="1" t="s">
        <v>269</v>
      </c>
      <c r="D66" s="13">
        <v>88.167000000000002</v>
      </c>
      <c r="E66" s="13">
        <v>89.566999999999993</v>
      </c>
      <c r="F66" s="2">
        <v>73.790999999999997</v>
      </c>
      <c r="G66" s="2">
        <v>75.8</v>
      </c>
      <c r="H66" s="13" t="s">
        <v>216</v>
      </c>
      <c r="M66" s="3"/>
    </row>
    <row r="67" spans="1:13" ht="15">
      <c r="A67" s="11" t="s">
        <v>265</v>
      </c>
      <c r="B67" s="1" t="s">
        <v>270</v>
      </c>
      <c r="D67" s="13">
        <v>88.356999999999999</v>
      </c>
      <c r="E67" s="13">
        <v>89.968000000000004</v>
      </c>
      <c r="F67" s="2">
        <v>73.744</v>
      </c>
      <c r="G67" s="2">
        <v>75.566000000000003</v>
      </c>
      <c r="H67" s="13" t="s">
        <v>216</v>
      </c>
      <c r="M67" s="3"/>
    </row>
    <row r="68" spans="1:13">
      <c r="D68" s="13"/>
      <c r="E68" s="13"/>
      <c r="F68" s="3"/>
      <c r="M68" s="3"/>
    </row>
    <row r="69" spans="1:13">
      <c r="D69" s="13"/>
      <c r="E69" s="13"/>
      <c r="F69" s="3"/>
      <c r="J69" s="1"/>
      <c r="M69" s="3"/>
    </row>
    <row r="70" spans="1:13">
      <c r="D70" s="13"/>
      <c r="E70" s="13"/>
      <c r="F70" s="3"/>
      <c r="I70" s="3"/>
      <c r="J70" s="3"/>
      <c r="M70" s="3"/>
    </row>
    <row r="71" spans="1:13" ht="15">
      <c r="A71" s="11"/>
      <c r="D71" s="13"/>
      <c r="E71" s="13"/>
      <c r="F71" s="13"/>
      <c r="G71" s="13"/>
      <c r="I71" s="3"/>
      <c r="J71" s="3"/>
      <c r="M71" s="3"/>
    </row>
    <row r="72" spans="1:13" ht="15">
      <c r="A72" s="11" t="s">
        <v>271</v>
      </c>
      <c r="B72" s="2" t="s">
        <v>250</v>
      </c>
      <c r="D72" s="13">
        <v>91.466999999999999</v>
      </c>
      <c r="E72" s="13">
        <v>92.879000000000005</v>
      </c>
      <c r="F72" s="13">
        <v>80.200999999999993</v>
      </c>
      <c r="G72" s="13">
        <v>81.375</v>
      </c>
      <c r="H72" s="2">
        <v>85.850999999999999</v>
      </c>
      <c r="I72" s="3"/>
      <c r="J72" s="3"/>
      <c r="M72" s="3"/>
    </row>
    <row r="73" spans="1:13" ht="15">
      <c r="A73" s="11" t="s">
        <v>272</v>
      </c>
      <c r="B73" s="2" t="s">
        <v>250</v>
      </c>
      <c r="D73" s="13">
        <v>91.466999999999999</v>
      </c>
      <c r="E73" s="13">
        <v>92.879000000000005</v>
      </c>
      <c r="F73" s="13">
        <v>81.492000000000004</v>
      </c>
      <c r="G73" s="13">
        <v>82.364999999999995</v>
      </c>
      <c r="H73" s="2">
        <v>85.799000000000007</v>
      </c>
      <c r="I73" s="3"/>
      <c r="J73" s="3"/>
      <c r="M73" s="3"/>
    </row>
    <row r="74" spans="1:13" ht="15">
      <c r="A74" s="11" t="s">
        <v>273</v>
      </c>
      <c r="B74" s="2" t="s">
        <v>250</v>
      </c>
      <c r="D74" s="13">
        <v>91.497</v>
      </c>
      <c r="E74" s="13">
        <v>92.679000000000002</v>
      </c>
      <c r="F74" s="13">
        <v>81.492000000000004</v>
      </c>
      <c r="G74" s="13">
        <v>82.364999999999995</v>
      </c>
      <c r="H74" s="2">
        <v>85.799000000000007</v>
      </c>
      <c r="I74" s="3"/>
      <c r="J74" s="3"/>
      <c r="M74" s="3"/>
    </row>
    <row r="75" spans="1:13" ht="15">
      <c r="A75" s="11" t="s">
        <v>264</v>
      </c>
      <c r="B75" s="2" t="s">
        <v>250</v>
      </c>
      <c r="D75" s="13">
        <v>91.466999999999999</v>
      </c>
      <c r="E75" s="13">
        <v>92.879000000000005</v>
      </c>
      <c r="F75" s="13">
        <v>80.200999999999993</v>
      </c>
      <c r="G75" s="13">
        <v>81.375</v>
      </c>
      <c r="H75" s="2">
        <v>85.491</v>
      </c>
      <c r="I75" s="3"/>
      <c r="J75" s="3"/>
      <c r="M75" s="3"/>
    </row>
    <row r="76" spans="1:13" ht="15">
      <c r="A76" s="11" t="s">
        <v>265</v>
      </c>
      <c r="B76" s="2" t="s">
        <v>250</v>
      </c>
      <c r="D76" s="13">
        <v>91.497</v>
      </c>
      <c r="E76" s="13">
        <v>92.679000000000002</v>
      </c>
      <c r="F76" s="13">
        <v>81.492000000000004</v>
      </c>
      <c r="G76" s="13">
        <v>82.364999999999995</v>
      </c>
      <c r="H76" s="2">
        <v>85.799000000000007</v>
      </c>
      <c r="I76" s="3"/>
      <c r="J76" s="3"/>
      <c r="M76" s="3"/>
    </row>
    <row r="77" spans="1:13">
      <c r="D77" s="13"/>
      <c r="E77" s="13"/>
      <c r="F77" s="13"/>
      <c r="G77" s="13"/>
      <c r="M77" s="3"/>
    </row>
    <row r="78" spans="1:13">
      <c r="D78" s="13"/>
      <c r="E78" s="13"/>
      <c r="F78" s="13"/>
      <c r="G78" s="13"/>
      <c r="M78" s="3"/>
    </row>
    <row r="79" spans="1:13">
      <c r="D79" s="13"/>
      <c r="E79" s="13"/>
      <c r="F79" s="2"/>
      <c r="M79" s="3"/>
    </row>
    <row r="80" spans="1:13">
      <c r="A80" s="1" t="s">
        <v>182</v>
      </c>
      <c r="D80" s="13"/>
      <c r="E80" s="13"/>
      <c r="F80" s="2"/>
      <c r="M80" s="3"/>
    </row>
    <row r="81" spans="3:8">
      <c r="C81" s="2" t="s">
        <v>453</v>
      </c>
      <c r="D81" s="41">
        <v>89048</v>
      </c>
      <c r="F81" s="42">
        <v>75515</v>
      </c>
      <c r="H81" s="41">
        <v>87828</v>
      </c>
    </row>
    <row r="83" spans="3:8">
      <c r="C83" s="2" t="s">
        <v>454</v>
      </c>
      <c r="D83" s="41">
        <v>59802</v>
      </c>
      <c r="F83" s="13" t="s">
        <v>456</v>
      </c>
      <c r="H83" s="2" t="s">
        <v>457</v>
      </c>
    </row>
  </sheetData>
  <mergeCells count="3">
    <mergeCell ref="D1:E1"/>
    <mergeCell ref="F1:J1"/>
    <mergeCell ref="N1:Q1"/>
  </mergeCells>
  <pageMargins left="0" right="0" top="0.39374999999999999" bottom="0.39374999999999999" header="0" footer="0"/>
  <pageSetup paperSize="9" firstPageNumber="0" orientation="portrait" horizontalDpi="300" verticalDpi="300" r:id="rId1"/>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62"/>
  <sheetViews>
    <sheetView tabSelected="1" topLeftCell="B10" zoomScaleNormal="100" workbookViewId="0">
      <selection activeCell="J25" sqref="J25"/>
    </sheetView>
  </sheetViews>
  <sheetFormatPr defaultRowHeight="14.25"/>
  <cols>
    <col min="1" max="1" width="56.375" style="1" customWidth="1"/>
    <col min="2" max="2" width="12.625" style="2" customWidth="1"/>
    <col min="3" max="3" width="15.875" style="2" customWidth="1"/>
    <col min="4" max="4" width="24.75" style="2" customWidth="1"/>
    <col min="5" max="5" width="24.75" style="4" customWidth="1"/>
    <col min="6" max="6" width="24.25" style="4" customWidth="1"/>
    <col min="7" max="7" width="21.625" style="2" customWidth="1"/>
    <col min="8" max="8" width="23.625" style="2" customWidth="1"/>
    <col min="9" max="13" width="16.5" style="2" customWidth="1"/>
    <col min="14" max="15" width="16.5" style="3" customWidth="1"/>
    <col min="16" max="17" width="16.5" style="4" customWidth="1"/>
    <col min="18" max="19" width="16.5" style="2" customWidth="1"/>
    <col min="20" max="1025" width="10.625" style="2" customWidth="1"/>
  </cols>
  <sheetData>
    <row r="1" spans="1:17">
      <c r="A1" s="5" t="s">
        <v>222</v>
      </c>
      <c r="B1" s="6"/>
      <c r="C1" s="6"/>
      <c r="D1" s="43" t="s">
        <v>1</v>
      </c>
      <c r="E1" s="43"/>
      <c r="F1" s="45" t="s">
        <v>2</v>
      </c>
      <c r="G1" s="45"/>
      <c r="H1" s="45"/>
      <c r="I1" s="45"/>
      <c r="J1" s="45"/>
      <c r="K1" s="6" t="s">
        <v>3</v>
      </c>
      <c r="L1" s="6"/>
      <c r="M1" s="6" t="s">
        <v>4</v>
      </c>
      <c r="N1" s="44" t="s">
        <v>5</v>
      </c>
      <c r="O1" s="44"/>
      <c r="P1" s="44"/>
      <c r="Q1" s="44"/>
    </row>
    <row r="2" spans="1:17">
      <c r="A2" s="7"/>
      <c r="B2" s="8"/>
      <c r="C2" s="8"/>
      <c r="D2" s="8"/>
      <c r="E2" s="12"/>
      <c r="F2" s="12"/>
      <c r="G2" s="8"/>
      <c r="H2" s="8"/>
      <c r="I2" s="8"/>
      <c r="J2" s="8"/>
      <c r="K2" s="8"/>
      <c r="L2" s="8"/>
      <c r="M2" s="8"/>
      <c r="N2" s="9"/>
      <c r="O2" s="9"/>
      <c r="P2" s="10"/>
      <c r="Q2" s="10"/>
    </row>
    <row r="3" spans="1:17" ht="15">
      <c r="A3" s="11"/>
      <c r="D3" s="19" t="s">
        <v>186</v>
      </c>
      <c r="F3" s="1" t="s">
        <v>231</v>
      </c>
      <c r="H3" s="13" t="s">
        <v>205</v>
      </c>
      <c r="J3" s="2" t="s">
        <v>274</v>
      </c>
      <c r="N3" s="2"/>
      <c r="O3" s="2"/>
    </row>
    <row r="4" spans="1:17">
      <c r="A4" s="19"/>
      <c r="F4" s="2"/>
      <c r="N4" s="2"/>
      <c r="O4" s="2"/>
    </row>
    <row r="5" spans="1:17">
      <c r="A5" s="19"/>
      <c r="E5" s="13"/>
      <c r="G5" s="13"/>
      <c r="H5" s="13"/>
      <c r="I5" s="3"/>
      <c r="J5" s="3"/>
      <c r="K5" s="4"/>
      <c r="M5" s="3"/>
    </row>
    <row r="6" spans="1:17">
      <c r="D6" s="13" t="s">
        <v>275</v>
      </c>
      <c r="F6" s="13" t="s">
        <v>275</v>
      </c>
      <c r="G6" s="13"/>
      <c r="H6" s="13" t="s">
        <v>276</v>
      </c>
      <c r="I6" s="3"/>
      <c r="J6" s="13" t="s">
        <v>277</v>
      </c>
      <c r="K6" s="4"/>
      <c r="M6" s="3"/>
    </row>
    <row r="7" spans="1:17" ht="16.5">
      <c r="A7" s="1" t="s">
        <v>249</v>
      </c>
      <c r="D7" s="2">
        <v>1E-4</v>
      </c>
      <c r="E7" s="13"/>
      <c r="F7" s="2">
        <v>1E-4</v>
      </c>
      <c r="G7" s="13"/>
      <c r="H7" s="21">
        <v>6.0000000000000002E-6</v>
      </c>
      <c r="I7" s="3"/>
      <c r="J7" s="2">
        <v>1E-4</v>
      </c>
      <c r="K7" s="4"/>
      <c r="M7" s="3"/>
    </row>
    <row r="8" spans="1:17">
      <c r="D8" s="13"/>
      <c r="E8" s="13"/>
      <c r="F8" s="2"/>
      <c r="G8" s="13"/>
      <c r="H8" s="13"/>
      <c r="I8" s="3"/>
      <c r="J8" s="3"/>
      <c r="K8" s="1" t="s">
        <v>449</v>
      </c>
      <c r="M8" s="3"/>
      <c r="N8" s="1" t="s">
        <v>450</v>
      </c>
    </row>
    <row r="9" spans="1:17" ht="15">
      <c r="A9" s="11" t="s">
        <v>236</v>
      </c>
      <c r="B9" s="2" t="s">
        <v>250</v>
      </c>
      <c r="D9" s="13">
        <v>87.429000000000002</v>
      </c>
      <c r="E9" s="13">
        <v>89.992999999999995</v>
      </c>
      <c r="F9" s="2">
        <v>74.641999999999996</v>
      </c>
      <c r="G9" s="13">
        <v>75.984999999999999</v>
      </c>
      <c r="H9" s="2">
        <v>84.853999999999999</v>
      </c>
      <c r="I9" s="13"/>
      <c r="J9" s="13"/>
      <c r="K9" s="4" t="s">
        <v>278</v>
      </c>
      <c r="M9" s="3"/>
    </row>
    <row r="10" spans="1:17" ht="15">
      <c r="A10" s="11" t="s">
        <v>236</v>
      </c>
      <c r="B10" s="2" t="s">
        <v>250</v>
      </c>
      <c r="C10" s="1" t="s">
        <v>251</v>
      </c>
      <c r="D10" s="13">
        <v>88.798000000000002</v>
      </c>
      <c r="E10" s="13">
        <v>90.498999999999995</v>
      </c>
      <c r="F10" s="13">
        <v>75.001999999999995</v>
      </c>
      <c r="G10" s="13">
        <v>76.548000000000002</v>
      </c>
      <c r="H10" s="2">
        <v>85.09</v>
      </c>
      <c r="I10" s="13"/>
      <c r="J10" s="13"/>
      <c r="K10" s="4"/>
      <c r="M10" s="3"/>
    </row>
    <row r="11" spans="1:17" ht="12.75" customHeight="1">
      <c r="A11" s="11" t="s">
        <v>252</v>
      </c>
      <c r="B11" s="2" t="s">
        <v>250</v>
      </c>
      <c r="C11" s="1" t="s">
        <v>251</v>
      </c>
      <c r="D11" s="13">
        <v>88.798000000000002</v>
      </c>
      <c r="E11" s="13">
        <v>90.498999999999995</v>
      </c>
      <c r="F11" s="13">
        <v>75.001999999999995</v>
      </c>
      <c r="G11" s="13">
        <v>76.548000000000002</v>
      </c>
      <c r="H11" s="2">
        <v>85.09</v>
      </c>
      <c r="I11" s="13"/>
      <c r="J11" s="13">
        <v>78.635000000000005</v>
      </c>
      <c r="K11" s="19" t="s">
        <v>279</v>
      </c>
      <c r="L11" s="2" t="s">
        <v>280</v>
      </c>
      <c r="M11" s="13" t="s">
        <v>281</v>
      </c>
      <c r="N11" s="13" t="s">
        <v>451</v>
      </c>
    </row>
    <row r="12" spans="1:17">
      <c r="A12" s="1" t="s">
        <v>253</v>
      </c>
      <c r="D12" s="13">
        <v>87.429000000000002</v>
      </c>
      <c r="E12" s="13">
        <v>89.992999999999995</v>
      </c>
      <c r="F12" s="2">
        <v>74.641999999999996</v>
      </c>
      <c r="G12" s="13">
        <v>75.984999999999999</v>
      </c>
      <c r="H12" s="2">
        <v>84.853999999999999</v>
      </c>
      <c r="I12" s="2" t="s">
        <v>282</v>
      </c>
      <c r="J12" s="13"/>
      <c r="K12" s="13" t="s">
        <v>283</v>
      </c>
      <c r="M12" s="3"/>
      <c r="N12" s="13" t="s">
        <v>452</v>
      </c>
    </row>
    <row r="13" spans="1:17" ht="15">
      <c r="A13" s="11" t="s">
        <v>254</v>
      </c>
      <c r="B13" s="2" t="s">
        <v>250</v>
      </c>
      <c r="D13" s="2">
        <v>87.468000000000004</v>
      </c>
      <c r="E13" s="2">
        <v>89.591999999999999</v>
      </c>
      <c r="F13" s="2">
        <v>74.605999999999995</v>
      </c>
      <c r="G13" s="2">
        <v>75.608999999999995</v>
      </c>
      <c r="H13" s="13">
        <v>84.421999999999997</v>
      </c>
      <c r="I13" s="2" t="s">
        <v>284</v>
      </c>
      <c r="J13" s="13"/>
      <c r="K13" s="19" t="s">
        <v>285</v>
      </c>
      <c r="M13" s="3"/>
    </row>
    <row r="14" spans="1:17" ht="15">
      <c r="A14" s="11" t="s">
        <v>255</v>
      </c>
      <c r="B14" s="2" t="s">
        <v>250</v>
      </c>
      <c r="D14" s="13">
        <v>87.248000000000005</v>
      </c>
      <c r="E14" s="13">
        <v>89.599000000000004</v>
      </c>
      <c r="F14" s="2">
        <v>74.510000000000005</v>
      </c>
      <c r="G14" s="2">
        <v>75.608999999999995</v>
      </c>
      <c r="H14" s="19" t="s">
        <v>286</v>
      </c>
      <c r="I14" s="1" t="s">
        <v>287</v>
      </c>
      <c r="J14" s="13"/>
      <c r="K14" s="20" t="s">
        <v>288</v>
      </c>
      <c r="M14" s="3"/>
    </row>
    <row r="15" spans="1:17" ht="15">
      <c r="A15" s="11" t="s">
        <v>244</v>
      </c>
      <c r="B15" s="2" t="s">
        <v>250</v>
      </c>
      <c r="C15" s="1" t="s">
        <v>251</v>
      </c>
      <c r="D15" s="13">
        <v>68.638999999999996</v>
      </c>
      <c r="E15" s="13">
        <v>70.757999999999996</v>
      </c>
      <c r="F15" s="2">
        <v>69.95</v>
      </c>
      <c r="G15" s="2">
        <v>71.933000000000007</v>
      </c>
      <c r="H15" s="13">
        <v>80.558999999999997</v>
      </c>
      <c r="J15" s="13"/>
      <c r="K15" s="22" t="s">
        <v>289</v>
      </c>
      <c r="L15" s="2" t="s">
        <v>290</v>
      </c>
      <c r="M15" s="3"/>
    </row>
    <row r="16" spans="1:17" ht="15">
      <c r="A16" s="11"/>
      <c r="D16" s="13"/>
      <c r="E16" s="13"/>
      <c r="F16" s="13"/>
      <c r="G16" s="13"/>
      <c r="H16" s="13"/>
      <c r="I16" s="13"/>
      <c r="J16" s="13"/>
      <c r="K16" s="22" t="s">
        <v>291</v>
      </c>
      <c r="L16" s="1" t="s">
        <v>292</v>
      </c>
      <c r="M16" s="3"/>
    </row>
    <row r="17" spans="1:13" ht="15">
      <c r="A17" s="11"/>
      <c r="D17" s="13"/>
      <c r="E17" s="13"/>
      <c r="F17" s="13"/>
      <c r="G17" s="13"/>
      <c r="H17" s="13" t="s">
        <v>293</v>
      </c>
      <c r="I17" s="3"/>
      <c r="J17" s="3"/>
      <c r="K17" s="4"/>
      <c r="M17" s="3"/>
    </row>
    <row r="18" spans="1:13" ht="15">
      <c r="A18" s="11" t="s">
        <v>294</v>
      </c>
      <c r="B18" s="1"/>
      <c r="D18" s="2" t="s">
        <v>295</v>
      </c>
      <c r="E18" s="2"/>
      <c r="F18" s="2">
        <v>69.198999999999998</v>
      </c>
      <c r="H18" s="2">
        <v>84.825999999999993</v>
      </c>
      <c r="M18" s="3"/>
    </row>
    <row r="19" spans="1:13" ht="15">
      <c r="A19" s="11"/>
      <c r="B19" s="1"/>
      <c r="D19" s="13"/>
      <c r="E19" s="13"/>
      <c r="F19" s="2"/>
      <c r="H19" s="13"/>
      <c r="M19" s="3"/>
    </row>
    <row r="20" spans="1:13">
      <c r="D20" s="13"/>
      <c r="E20" s="13"/>
      <c r="F20" s="3"/>
      <c r="M20" s="3"/>
    </row>
    <row r="21" spans="1:13">
      <c r="D21" s="13"/>
      <c r="E21" s="13"/>
      <c r="F21" s="3"/>
      <c r="M21" s="3"/>
    </row>
    <row r="22" spans="1:13">
      <c r="D22" s="13"/>
      <c r="E22" s="13"/>
      <c r="F22" s="3"/>
      <c r="I22" s="3"/>
      <c r="J22" s="3"/>
      <c r="M22" s="3"/>
    </row>
    <row r="23" spans="1:13" ht="15">
      <c r="A23" s="11"/>
      <c r="D23" s="13"/>
      <c r="E23" s="13"/>
      <c r="F23" s="13"/>
      <c r="G23" s="13"/>
      <c r="I23" s="3"/>
      <c r="J23" s="3"/>
      <c r="M23" s="3"/>
    </row>
    <row r="24" spans="1:13" ht="15">
      <c r="A24" s="11" t="s">
        <v>271</v>
      </c>
      <c r="B24" s="2" t="s">
        <v>250</v>
      </c>
      <c r="D24" s="13">
        <v>87.429000000000002</v>
      </c>
      <c r="E24" s="13">
        <v>89.992999999999995</v>
      </c>
      <c r="F24" s="2">
        <v>74.641999999999996</v>
      </c>
      <c r="G24" s="13">
        <v>75.984999999999999</v>
      </c>
      <c r="H24" s="2">
        <v>84.853999999999999</v>
      </c>
      <c r="I24" s="3"/>
      <c r="J24" s="3"/>
      <c r="M24" s="3"/>
    </row>
    <row r="25" spans="1:13" ht="15">
      <c r="A25" s="11" t="s">
        <v>272</v>
      </c>
      <c r="B25" s="2" t="s">
        <v>250</v>
      </c>
      <c r="D25" s="13">
        <v>88.798000000000002</v>
      </c>
      <c r="E25" s="13">
        <v>90.498999999999995</v>
      </c>
      <c r="F25" s="13">
        <v>75.001999999999995</v>
      </c>
      <c r="G25" s="13">
        <v>76.548000000000002</v>
      </c>
      <c r="H25" s="2">
        <v>85.09</v>
      </c>
      <c r="I25" s="3"/>
      <c r="J25" s="3"/>
      <c r="M25" s="3"/>
    </row>
    <row r="26" spans="1:13" ht="15">
      <c r="A26" s="11" t="s">
        <v>273</v>
      </c>
      <c r="B26" s="2" t="s">
        <v>250</v>
      </c>
      <c r="D26" s="13" t="s">
        <v>296</v>
      </c>
      <c r="E26" s="13" t="s">
        <v>296</v>
      </c>
      <c r="F26" s="13" t="s">
        <v>296</v>
      </c>
      <c r="G26" s="13" t="s">
        <v>296</v>
      </c>
      <c r="H26" s="13" t="s">
        <v>296</v>
      </c>
      <c r="I26" s="3"/>
      <c r="J26" s="3"/>
      <c r="M26" s="3"/>
    </row>
    <row r="27" spans="1:13" ht="15">
      <c r="A27" s="11" t="s">
        <v>264</v>
      </c>
      <c r="B27" s="2" t="s">
        <v>250</v>
      </c>
      <c r="D27" s="13" t="s">
        <v>296</v>
      </c>
      <c r="E27" s="13" t="s">
        <v>296</v>
      </c>
      <c r="F27" s="13" t="s">
        <v>296</v>
      </c>
      <c r="G27" s="13" t="s">
        <v>296</v>
      </c>
      <c r="H27" s="13" t="s">
        <v>296</v>
      </c>
      <c r="I27" s="3"/>
      <c r="J27" s="3"/>
      <c r="M27" s="3"/>
    </row>
    <row r="28" spans="1:13" ht="15">
      <c r="A28" s="11" t="s">
        <v>265</v>
      </c>
      <c r="B28" s="2" t="s">
        <v>250</v>
      </c>
      <c r="D28" s="13" t="s">
        <v>296</v>
      </c>
      <c r="E28" s="13" t="s">
        <v>296</v>
      </c>
      <c r="F28" s="13" t="s">
        <v>296</v>
      </c>
      <c r="G28" s="13" t="s">
        <v>296</v>
      </c>
      <c r="H28" s="13" t="s">
        <v>296</v>
      </c>
      <c r="I28" s="3"/>
      <c r="J28" s="3"/>
      <c r="M28" s="3"/>
    </row>
    <row r="29" spans="1:13">
      <c r="D29" s="13"/>
      <c r="E29" s="13"/>
      <c r="F29" s="13"/>
      <c r="G29" s="13"/>
      <c r="M29" s="3"/>
    </row>
    <row r="30" spans="1:13">
      <c r="D30" s="13"/>
      <c r="E30" s="13"/>
      <c r="F30" s="13"/>
      <c r="G30" s="13"/>
      <c r="M30" s="3"/>
    </row>
    <row r="31" spans="1:13">
      <c r="D31" s="13"/>
      <c r="E31" s="13"/>
      <c r="F31" s="2"/>
      <c r="M31" s="3"/>
    </row>
    <row r="32" spans="1:13">
      <c r="A32" s="1" t="s">
        <v>182</v>
      </c>
      <c r="D32" s="13"/>
      <c r="E32" s="13"/>
      <c r="F32" s="2"/>
      <c r="G32" s="2">
        <v>2020</v>
      </c>
      <c r="H32" s="2" t="s">
        <v>459</v>
      </c>
      <c r="I32" s="2" t="s">
        <v>460</v>
      </c>
      <c r="M32" s="3"/>
    </row>
    <row r="33" spans="3:13">
      <c r="D33" s="13"/>
      <c r="E33" s="13"/>
      <c r="H33" s="41">
        <v>85733</v>
      </c>
      <c r="I33" s="48">
        <v>85394</v>
      </c>
      <c r="J33" s="3"/>
      <c r="M33" s="3"/>
    </row>
    <row r="34" spans="3:13">
      <c r="D34" s="13"/>
      <c r="E34" s="13"/>
      <c r="I34" s="48">
        <v>85255</v>
      </c>
      <c r="J34" s="3" t="s">
        <v>461</v>
      </c>
      <c r="M34" s="3"/>
    </row>
    <row r="35" spans="3:13">
      <c r="D35" s="13"/>
      <c r="E35" s="13"/>
      <c r="I35" s="3"/>
      <c r="J35" s="3"/>
      <c r="M35" s="3"/>
    </row>
    <row r="36" spans="3:13">
      <c r="D36" s="13"/>
      <c r="E36" s="13"/>
      <c r="I36" s="48">
        <v>85274</v>
      </c>
      <c r="J36" s="3" t="s">
        <v>462</v>
      </c>
      <c r="M36" s="3"/>
    </row>
    <row r="37" spans="3:13">
      <c r="D37" s="13"/>
      <c r="E37" s="13"/>
      <c r="I37" s="3"/>
      <c r="J37" s="3"/>
      <c r="M37" s="3"/>
    </row>
    <row r="38" spans="3:13">
      <c r="D38" s="13"/>
      <c r="E38" s="13"/>
      <c r="I38" s="3"/>
      <c r="J38" s="3"/>
      <c r="M38" s="3"/>
    </row>
    <row r="39" spans="3:13">
      <c r="D39" s="13"/>
      <c r="E39" s="13"/>
      <c r="F39" s="13"/>
      <c r="I39" s="3"/>
      <c r="J39" s="3"/>
      <c r="M39" s="3"/>
    </row>
    <row r="40" spans="3:13">
      <c r="C40" s="2" t="s">
        <v>297</v>
      </c>
      <c r="E40" s="13"/>
      <c r="F40" s="13"/>
      <c r="I40" s="3"/>
      <c r="J40" s="3"/>
      <c r="M40" s="3"/>
    </row>
    <row r="41" spans="3:13">
      <c r="D41" s="13"/>
      <c r="E41" s="13"/>
      <c r="F41" s="13"/>
      <c r="I41" s="3"/>
      <c r="J41" s="3"/>
      <c r="M41" s="3"/>
    </row>
    <row r="42" spans="3:13">
      <c r="C42" s="1" t="s">
        <v>298</v>
      </c>
      <c r="D42" s="13"/>
      <c r="E42" s="13"/>
      <c r="F42" s="13" t="s">
        <v>299</v>
      </c>
      <c r="I42" s="3"/>
      <c r="J42" s="3"/>
      <c r="M42" s="3"/>
    </row>
    <row r="43" spans="3:13">
      <c r="D43" s="2">
        <v>0.80149000000000004</v>
      </c>
      <c r="E43" s="19" t="s">
        <v>300</v>
      </c>
      <c r="F43" s="13" t="s">
        <v>301</v>
      </c>
      <c r="G43" s="2" t="s">
        <v>302</v>
      </c>
      <c r="H43" s="2">
        <v>4317</v>
      </c>
      <c r="I43" s="3"/>
      <c r="J43" s="3"/>
      <c r="M43" s="3"/>
    </row>
    <row r="44" spans="3:13">
      <c r="D44" s="13">
        <v>0.73585999999999996</v>
      </c>
      <c r="E44" s="19" t="s">
        <v>300</v>
      </c>
      <c r="F44" s="13" t="s">
        <v>303</v>
      </c>
      <c r="G44" s="2" t="s">
        <v>304</v>
      </c>
      <c r="H44" s="2">
        <v>3938</v>
      </c>
      <c r="I44" s="3"/>
      <c r="J44" s="3"/>
      <c r="M44" s="3"/>
    </row>
    <row r="45" spans="3:13">
      <c r="C45" s="2" t="s">
        <v>305</v>
      </c>
      <c r="D45" s="13">
        <v>0.69286000000000003</v>
      </c>
      <c r="E45" s="19" t="s">
        <v>300</v>
      </c>
      <c r="F45" s="13" t="s">
        <v>306</v>
      </c>
      <c r="G45" s="2" t="s">
        <v>307</v>
      </c>
      <c r="H45" s="2">
        <v>375</v>
      </c>
      <c r="I45" s="3"/>
      <c r="J45" s="3"/>
      <c r="M45" s="3"/>
    </row>
    <row r="46" spans="3:13">
      <c r="D46" s="13"/>
      <c r="E46" s="13"/>
      <c r="F46" s="13"/>
      <c r="I46" s="3"/>
      <c r="J46" s="3"/>
      <c r="M46" s="3"/>
    </row>
    <row r="47" spans="3:13">
      <c r="D47" s="13" t="s">
        <v>308</v>
      </c>
      <c r="E47" s="13"/>
      <c r="F47" s="20"/>
      <c r="H47" s="3"/>
      <c r="I47" s="3"/>
      <c r="J47" s="3"/>
      <c r="M47" s="3"/>
    </row>
    <row r="48" spans="3:13">
      <c r="D48" s="13">
        <v>0.75456999999999996</v>
      </c>
      <c r="E48" s="19" t="s">
        <v>300</v>
      </c>
      <c r="F48" s="13" t="s">
        <v>303</v>
      </c>
      <c r="I48" s="3"/>
      <c r="J48" s="3"/>
      <c r="M48" s="3"/>
    </row>
    <row r="49" spans="3:13">
      <c r="D49" s="13">
        <v>0.75365000000000004</v>
      </c>
      <c r="E49" s="19" t="s">
        <v>309</v>
      </c>
      <c r="F49" s="13" t="s">
        <v>310</v>
      </c>
      <c r="I49" s="3"/>
      <c r="J49" s="3"/>
      <c r="M49" s="3"/>
    </row>
    <row r="50" spans="3:13">
      <c r="D50" s="13">
        <v>0.75363000000000002</v>
      </c>
      <c r="E50" s="19" t="s">
        <v>311</v>
      </c>
      <c r="F50" s="13" t="s">
        <v>310</v>
      </c>
      <c r="I50" s="3"/>
      <c r="J50" s="3"/>
      <c r="M50" s="3"/>
    </row>
    <row r="51" spans="3:13">
      <c r="D51" s="13">
        <v>0.75363000000000002</v>
      </c>
      <c r="E51" s="19" t="s">
        <v>312</v>
      </c>
      <c r="F51" s="13" t="s">
        <v>310</v>
      </c>
      <c r="I51" s="3"/>
      <c r="J51" s="3"/>
      <c r="M51" s="3"/>
    </row>
    <row r="52" spans="3:13">
      <c r="D52" s="13">
        <v>0.75453000000000003</v>
      </c>
      <c r="E52" s="19" t="s">
        <v>313</v>
      </c>
      <c r="F52" s="13"/>
      <c r="I52" s="3"/>
      <c r="J52" s="3"/>
      <c r="M52" s="3"/>
    </row>
    <row r="53" spans="3:13">
      <c r="D53" s="13"/>
      <c r="E53" s="13"/>
      <c r="F53" s="13"/>
      <c r="I53" s="3"/>
      <c r="J53" s="3"/>
      <c r="M53" s="3"/>
    </row>
    <row r="54" spans="3:13">
      <c r="D54" s="13"/>
      <c r="E54" s="13"/>
      <c r="F54" s="13"/>
      <c r="I54" s="3"/>
      <c r="J54" s="3"/>
      <c r="M54" s="3"/>
    </row>
    <row r="55" spans="3:13">
      <c r="D55" s="13"/>
      <c r="E55" s="13"/>
      <c r="F55" s="13"/>
      <c r="I55" s="3"/>
      <c r="J55" s="3"/>
      <c r="M55" s="3"/>
    </row>
    <row r="56" spans="3:13">
      <c r="D56" s="13"/>
      <c r="E56" s="13"/>
      <c r="F56" s="13"/>
      <c r="I56" s="3"/>
      <c r="J56" s="3"/>
      <c r="M56" s="3"/>
    </row>
    <row r="57" spans="3:13">
      <c r="C57" s="13" t="s">
        <v>314</v>
      </c>
      <c r="D57" s="13"/>
      <c r="E57" s="13"/>
      <c r="F57" s="2"/>
      <c r="G57" s="2" t="s">
        <v>302</v>
      </c>
      <c r="I57" s="3"/>
      <c r="J57" s="3"/>
      <c r="M57" s="3"/>
    </row>
    <row r="58" spans="3:13">
      <c r="C58" s="13"/>
      <c r="D58" s="13">
        <v>84.239000000000004</v>
      </c>
      <c r="E58" s="2" t="s">
        <v>315</v>
      </c>
      <c r="F58" s="13" t="s">
        <v>310</v>
      </c>
      <c r="G58" s="2" t="s">
        <v>304</v>
      </c>
      <c r="H58" s="2" t="s">
        <v>316</v>
      </c>
      <c r="I58" s="3"/>
      <c r="J58" s="3"/>
      <c r="M58" s="3"/>
    </row>
    <row r="59" spans="3:13">
      <c r="D59" s="13">
        <v>83.513999999999996</v>
      </c>
      <c r="E59" s="13" t="s">
        <v>317</v>
      </c>
      <c r="F59" s="13" t="s">
        <v>303</v>
      </c>
      <c r="G59" s="2" t="s">
        <v>307</v>
      </c>
      <c r="H59" s="2" t="s">
        <v>316</v>
      </c>
    </row>
    <row r="60" spans="3:13">
      <c r="D60" s="13">
        <v>80.450999999999993</v>
      </c>
      <c r="E60" s="13" t="s">
        <v>318</v>
      </c>
      <c r="F60" s="13" t="s">
        <v>303</v>
      </c>
    </row>
    <row r="61" spans="3:13">
      <c r="D61" s="13">
        <v>84.287999999999997</v>
      </c>
      <c r="E61" s="13" t="s">
        <v>319</v>
      </c>
      <c r="F61" s="13" t="s">
        <v>303</v>
      </c>
      <c r="M61" s="3"/>
    </row>
    <row r="62" spans="3:13">
      <c r="D62" s="13">
        <v>84.150999999999996</v>
      </c>
      <c r="E62" s="2" t="s">
        <v>320</v>
      </c>
      <c r="F62" s="13" t="s">
        <v>310</v>
      </c>
      <c r="I62" s="3"/>
      <c r="J62" s="3"/>
      <c r="M62" s="3"/>
    </row>
  </sheetData>
  <mergeCells count="3">
    <mergeCell ref="D1:E1"/>
    <mergeCell ref="F1:J1"/>
    <mergeCell ref="N1:Q1"/>
  </mergeCells>
  <pageMargins left="0" right="0" top="0.39374999999999999" bottom="0.39374999999999999" header="0" footer="0"/>
  <pageSetup paperSize="9" firstPageNumber="0" orientation="portrait" horizontalDpi="300" verticalDpi="300" r:id="rId1"/>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184"/>
  <sheetViews>
    <sheetView topLeftCell="A106" zoomScale="85" zoomScaleNormal="85" workbookViewId="0">
      <selection activeCell="B120" sqref="B120"/>
    </sheetView>
  </sheetViews>
  <sheetFormatPr defaultRowHeight="14.25"/>
  <cols>
    <col min="1" max="1" width="21.125" style="20" customWidth="1"/>
    <col min="2" max="2" width="86.875" style="20" customWidth="1"/>
    <col min="3" max="15" width="12.625" style="20" customWidth="1"/>
    <col min="16" max="1025" width="8.5" style="20" customWidth="1"/>
  </cols>
  <sheetData>
    <row r="1" spans="1:10">
      <c r="A1" s="20" t="s">
        <v>321</v>
      </c>
    </row>
    <row r="2" spans="1:10">
      <c r="A2" s="20" t="s">
        <v>322</v>
      </c>
    </row>
    <row r="5" spans="1:10">
      <c r="A5" s="20" t="s">
        <v>323</v>
      </c>
      <c r="B5" s="20" t="s">
        <v>324</v>
      </c>
    </row>
    <row r="6" spans="1:10">
      <c r="A6" s="20" t="s">
        <v>325</v>
      </c>
      <c r="B6" s="20" t="s">
        <v>326</v>
      </c>
    </row>
    <row r="7" spans="1:10">
      <c r="A7" s="20" t="s">
        <v>327</v>
      </c>
      <c r="B7" s="20" t="s">
        <v>328</v>
      </c>
    </row>
    <row r="8" spans="1:10">
      <c r="A8" s="20" t="s">
        <v>329</v>
      </c>
      <c r="B8" s="20" t="s">
        <v>330</v>
      </c>
    </row>
    <row r="9" spans="1:10">
      <c r="A9" s="20" t="s">
        <v>331</v>
      </c>
      <c r="B9" s="20" t="s">
        <v>332</v>
      </c>
    </row>
    <row r="10" spans="1:10">
      <c r="A10" s="20" t="s">
        <v>333</v>
      </c>
      <c r="B10" s="20" t="s">
        <v>334</v>
      </c>
    </row>
    <row r="12" spans="1:10">
      <c r="C12" s="23">
        <v>4.8710601719197701E-3</v>
      </c>
      <c r="D12" s="24">
        <v>1.51202918421578E-6</v>
      </c>
      <c r="E12" s="24">
        <v>2.5460285232499399E-9</v>
      </c>
      <c r="F12" s="24">
        <v>1.37516972706401E-12</v>
      </c>
      <c r="G12" s="24">
        <v>1.8167748586018401E-14</v>
      </c>
      <c r="H12" s="24">
        <v>3.5009601621273797E-17</v>
      </c>
      <c r="I12" s="24">
        <v>1.0340388664511201E-20</v>
      </c>
      <c r="J12" s="24">
        <v>2.8427185331989699E-24</v>
      </c>
    </row>
    <row r="13" spans="1:10">
      <c r="C13" s="23">
        <v>4.7619047619047597E-3</v>
      </c>
      <c r="D13" s="24">
        <v>1.9357336430507099E-6</v>
      </c>
      <c r="E13" s="24">
        <v>3.3160319367035799E-9</v>
      </c>
      <c r="F13" s="24">
        <v>1.7778970248870301E-12</v>
      </c>
      <c r="G13" s="24">
        <v>2.4584722586190699E-14</v>
      </c>
      <c r="H13" s="24">
        <v>3.0073055151303601E-17</v>
      </c>
      <c r="I13" s="24">
        <v>5.4332529631984899E-21</v>
      </c>
      <c r="J13" s="24">
        <v>2.5207811749314899E-24</v>
      </c>
    </row>
    <row r="16" spans="1:10">
      <c r="A16" s="20" t="s">
        <v>335</v>
      </c>
    </row>
    <row r="18" spans="1:12" ht="15">
      <c r="A18" s="14" t="s">
        <v>323</v>
      </c>
      <c r="B18" s="20" t="s">
        <v>336</v>
      </c>
    </row>
    <row r="19" spans="1:12">
      <c r="A19" s="20" t="s">
        <v>325</v>
      </c>
      <c r="B19" s="20" t="s">
        <v>337</v>
      </c>
    </row>
    <row r="20" spans="1:12">
      <c r="A20" s="20" t="s">
        <v>327</v>
      </c>
      <c r="B20" s="20" t="s">
        <v>338</v>
      </c>
    </row>
    <row r="21" spans="1:12">
      <c r="A21" s="20" t="s">
        <v>329</v>
      </c>
      <c r="B21" s="20" t="s">
        <v>339</v>
      </c>
    </row>
    <row r="22" spans="1:12">
      <c r="A22" s="20" t="s">
        <v>331</v>
      </c>
      <c r="B22" s="20" t="s">
        <v>340</v>
      </c>
    </row>
    <row r="23" spans="1:12">
      <c r="A23" s="20" t="s">
        <v>333</v>
      </c>
      <c r="B23" s="20" t="s">
        <v>341</v>
      </c>
    </row>
    <row r="25" spans="1:12">
      <c r="C25" s="25">
        <v>3.2763532763532702E-3</v>
      </c>
      <c r="D25" s="26">
        <v>1.8429487179487099E-6</v>
      </c>
      <c r="E25" s="26">
        <v>1.0309705405191501E-9</v>
      </c>
      <c r="F25" s="26">
        <v>1.13124345243175E-11</v>
      </c>
      <c r="G25" s="26">
        <v>5.5687089782154001E-15</v>
      </c>
      <c r="H25" s="26">
        <v>2.5781060084330501E-19</v>
      </c>
      <c r="I25" s="26">
        <v>3.0216901177133803E-23</v>
      </c>
      <c r="J25" s="26">
        <v>7.0365372002640298E-27</v>
      </c>
      <c r="K25" s="26">
        <v>9.3633229544431501E-31</v>
      </c>
      <c r="L25" s="26">
        <v>5.3967279276329401E-34</v>
      </c>
    </row>
    <row r="26" spans="1:12">
      <c r="C26" s="25">
        <v>1.64095028165564E-3</v>
      </c>
      <c r="D26" s="26">
        <v>4.1725504156754699E-7</v>
      </c>
      <c r="E26" s="26">
        <v>1.6618613787923099E-10</v>
      </c>
      <c r="F26" s="26">
        <v>1.69827806303049E-12</v>
      </c>
      <c r="G26" s="26">
        <v>1.23063627755833E-15</v>
      </c>
      <c r="H26" s="26">
        <v>1.08521717597736E-19</v>
      </c>
      <c r="I26" s="26">
        <v>1.4297986508265601E-23</v>
      </c>
      <c r="J26" s="26">
        <v>2.9419725325649499E-27</v>
      </c>
      <c r="K26" s="26">
        <v>7.26412971003692E-31</v>
      </c>
      <c r="L26" s="26">
        <v>8.7042948595213605E-34</v>
      </c>
    </row>
    <row r="27" spans="1:12">
      <c r="C27" s="25"/>
      <c r="D27" s="26"/>
      <c r="E27" s="26"/>
      <c r="F27" s="26"/>
      <c r="G27" s="26"/>
      <c r="H27" s="26"/>
      <c r="I27" s="26"/>
      <c r="J27" s="26"/>
      <c r="K27" s="26"/>
      <c r="L27" s="26"/>
    </row>
    <row r="29" spans="1:12" ht="15">
      <c r="A29" s="14" t="s">
        <v>323</v>
      </c>
      <c r="B29" s="20" t="s">
        <v>342</v>
      </c>
    </row>
    <row r="30" spans="1:12">
      <c r="A30" s="20" t="s">
        <v>325</v>
      </c>
      <c r="B30" s="20" t="s">
        <v>343</v>
      </c>
    </row>
    <row r="31" spans="1:12">
      <c r="A31" s="20" t="s">
        <v>327</v>
      </c>
      <c r="B31" s="20" t="s">
        <v>344</v>
      </c>
    </row>
    <row r="32" spans="1:12">
      <c r="A32" s="20" t="s">
        <v>329</v>
      </c>
      <c r="B32" s="20" t="s">
        <v>345</v>
      </c>
    </row>
    <row r="33" spans="1:14">
      <c r="A33" s="20" t="s">
        <v>331</v>
      </c>
      <c r="B33" s="20" t="s">
        <v>346</v>
      </c>
    </row>
    <row r="34" spans="1:14">
      <c r="A34" s="20" t="s">
        <v>333</v>
      </c>
      <c r="B34" s="20" t="s">
        <v>347</v>
      </c>
    </row>
    <row r="36" spans="1:14">
      <c r="C36" s="27">
        <v>8.4566596194503101E-4</v>
      </c>
      <c r="D36" s="28">
        <v>4.1192897859786604E-6</v>
      </c>
      <c r="E36" s="28">
        <v>1.36400324039028E-10</v>
      </c>
      <c r="F36" s="28">
        <v>6.2568955981205803E-14</v>
      </c>
      <c r="G36" s="28">
        <v>9.1075627337999802E-18</v>
      </c>
      <c r="H36" s="28">
        <v>7.6921982548986303E-22</v>
      </c>
      <c r="I36" s="28">
        <v>6.9729846910502998E-26</v>
      </c>
      <c r="J36" s="28">
        <v>7.8939449332644904E-29</v>
      </c>
      <c r="K36" s="28">
        <v>6.3687227317065201E-31</v>
      </c>
      <c r="L36" s="28">
        <v>1.32681723577219E-35</v>
      </c>
      <c r="M36" s="28">
        <v>3.3755994056509599E-38</v>
      </c>
      <c r="N36" s="28">
        <v>6.9716990606624003E-41</v>
      </c>
    </row>
    <row r="37" spans="1:14">
      <c r="C37" s="29">
        <v>7.9201101928374595E-4</v>
      </c>
      <c r="D37" s="28">
        <v>3.77148104420831E-6</v>
      </c>
      <c r="E37" s="28">
        <v>1.5195330556842499E-10</v>
      </c>
      <c r="F37" s="28">
        <v>9.04483961716818E-14</v>
      </c>
      <c r="G37" s="28">
        <v>3.9411065870013801E-17</v>
      </c>
      <c r="H37" s="28">
        <v>4.3157102354373401E-21</v>
      </c>
      <c r="I37" s="28">
        <v>5.8134720291220696E-25</v>
      </c>
      <c r="J37" s="28">
        <v>1.21536000608823E-27</v>
      </c>
      <c r="K37" s="28">
        <v>1.22339692016229E-29</v>
      </c>
      <c r="L37" s="28">
        <v>1.41400476209234E-33</v>
      </c>
      <c r="M37" s="28">
        <v>5.7493752403915801E-36</v>
      </c>
      <c r="N37" s="28">
        <v>8.9768749214538099E-39</v>
      </c>
    </row>
    <row r="38" spans="1:14">
      <c r="C38" s="29"/>
      <c r="D38" s="28"/>
      <c r="E38" s="28"/>
      <c r="F38" s="28"/>
      <c r="G38" s="28"/>
      <c r="H38" s="28"/>
      <c r="I38" s="28"/>
      <c r="J38" s="28"/>
      <c r="K38" s="28"/>
      <c r="L38" s="28"/>
      <c r="M38" s="28"/>
      <c r="N38" s="28"/>
    </row>
    <row r="40" spans="1:14">
      <c r="A40" s="20" t="s">
        <v>348</v>
      </c>
      <c r="D40" s="28"/>
    </row>
    <row r="42" spans="1:14" ht="15">
      <c r="A42" s="14" t="s">
        <v>323</v>
      </c>
      <c r="B42" s="20" t="s">
        <v>349</v>
      </c>
    </row>
    <row r="43" spans="1:14">
      <c r="A43" s="20" t="s">
        <v>325</v>
      </c>
      <c r="B43" s="20" t="s">
        <v>350</v>
      </c>
    </row>
    <row r="44" spans="1:14">
      <c r="A44" s="20" t="s">
        <v>327</v>
      </c>
      <c r="B44" s="20" t="s">
        <v>351</v>
      </c>
    </row>
    <row r="45" spans="1:14">
      <c r="A45" s="20" t="s">
        <v>329</v>
      </c>
      <c r="B45" s="20" t="s">
        <v>352</v>
      </c>
    </row>
    <row r="46" spans="1:14">
      <c r="A46" s="20" t="s">
        <v>331</v>
      </c>
      <c r="B46" s="20" t="s">
        <v>353</v>
      </c>
    </row>
    <row r="47" spans="1:14">
      <c r="A47" s="20" t="s">
        <v>333</v>
      </c>
      <c r="B47" s="20" t="s">
        <v>354</v>
      </c>
    </row>
    <row r="49" spans="1:6">
      <c r="C49" s="30">
        <v>2.5355596784168198E-3</v>
      </c>
      <c r="D49" s="31">
        <v>4.2830399973257099E-7</v>
      </c>
      <c r="E49" s="31">
        <v>4.9076499969357095E-10</v>
      </c>
      <c r="F49" s="31">
        <v>2.6583104150068401E-13</v>
      </c>
    </row>
    <row r="50" spans="1:6">
      <c r="C50" s="30">
        <v>1.9723092998955001E-3</v>
      </c>
      <c r="D50" s="31">
        <v>5.1834672796202505E-7</v>
      </c>
      <c r="E50" s="31">
        <v>5.1165584385013899E-10</v>
      </c>
      <c r="F50" s="31">
        <v>2.2472170673029699E-13</v>
      </c>
    </row>
    <row r="51" spans="1:6">
      <c r="C51" s="30"/>
      <c r="D51" s="31"/>
      <c r="E51" s="31"/>
      <c r="F51" s="31"/>
    </row>
    <row r="53" spans="1:6">
      <c r="A53" s="20" t="s">
        <v>355</v>
      </c>
    </row>
    <row r="55" spans="1:6">
      <c r="A55" s="20" t="s">
        <v>323</v>
      </c>
      <c r="B55" s="20" t="s">
        <v>356</v>
      </c>
    </row>
    <row r="56" spans="1:6">
      <c r="A56" s="20" t="s">
        <v>325</v>
      </c>
      <c r="B56" s="20" t="s">
        <v>357</v>
      </c>
    </row>
    <row r="57" spans="1:6">
      <c r="A57" s="20" t="s">
        <v>327</v>
      </c>
      <c r="B57" s="20" t="s">
        <v>358</v>
      </c>
    </row>
    <row r="58" spans="1:6">
      <c r="A58" s="20" t="s">
        <v>329</v>
      </c>
      <c r="B58" s="20" t="s">
        <v>359</v>
      </c>
    </row>
    <row r="59" spans="1:6">
      <c r="A59" s="20" t="s">
        <v>331</v>
      </c>
      <c r="B59" s="20" t="s">
        <v>360</v>
      </c>
    </row>
    <row r="60" spans="1:6">
      <c r="A60" s="20" t="s">
        <v>333</v>
      </c>
      <c r="B60" s="20" t="s">
        <v>361</v>
      </c>
    </row>
    <row r="62" spans="1:6">
      <c r="A62" s="20" t="s">
        <v>323</v>
      </c>
      <c r="B62" s="20" t="s">
        <v>362</v>
      </c>
    </row>
    <row r="63" spans="1:6">
      <c r="A63" s="20" t="s">
        <v>325</v>
      </c>
      <c r="B63" s="20" t="s">
        <v>363</v>
      </c>
    </row>
    <row r="64" spans="1:6">
      <c r="A64" s="20" t="s">
        <v>327</v>
      </c>
      <c r="B64" s="20" t="s">
        <v>364</v>
      </c>
    </row>
    <row r="65" spans="1:2">
      <c r="A65" s="20" t="s">
        <v>329</v>
      </c>
      <c r="B65" s="20" t="s">
        <v>365</v>
      </c>
    </row>
    <row r="66" spans="1:2">
      <c r="A66" s="20" t="s">
        <v>331</v>
      </c>
      <c r="B66" s="20" t="s">
        <v>366</v>
      </c>
    </row>
    <row r="67" spans="1:2">
      <c r="A67" s="20" t="s">
        <v>333</v>
      </c>
      <c r="B67" s="20" t="s">
        <v>367</v>
      </c>
    </row>
    <row r="69" spans="1:2">
      <c r="A69" s="20" t="s">
        <v>323</v>
      </c>
      <c r="B69" s="20" t="s">
        <v>368</v>
      </c>
    </row>
    <row r="70" spans="1:2">
      <c r="A70" s="20" t="s">
        <v>325</v>
      </c>
      <c r="B70" s="20" t="s">
        <v>369</v>
      </c>
    </row>
    <row r="71" spans="1:2">
      <c r="A71" s="20" t="s">
        <v>327</v>
      </c>
      <c r="B71" s="20" t="s">
        <v>370</v>
      </c>
    </row>
    <row r="72" spans="1:2">
      <c r="A72" s="20" t="s">
        <v>329</v>
      </c>
      <c r="B72" s="20" t="s">
        <v>371</v>
      </c>
    </row>
    <row r="73" spans="1:2">
      <c r="A73" s="20" t="s">
        <v>331</v>
      </c>
      <c r="B73" s="20" t="s">
        <v>372</v>
      </c>
    </row>
    <row r="74" spans="1:2">
      <c r="A74" s="20" t="s">
        <v>333</v>
      </c>
      <c r="B74" s="20" t="s">
        <v>373</v>
      </c>
    </row>
    <row r="76" spans="1:2" ht="15">
      <c r="A76" s="14" t="s">
        <v>323</v>
      </c>
      <c r="B76" s="20" t="s">
        <v>374</v>
      </c>
    </row>
    <row r="77" spans="1:2">
      <c r="A77" s="20" t="s">
        <v>325</v>
      </c>
      <c r="B77" s="20" t="s">
        <v>375</v>
      </c>
    </row>
    <row r="78" spans="1:2">
      <c r="A78" s="20" t="s">
        <v>327</v>
      </c>
      <c r="B78" s="20" t="s">
        <v>376</v>
      </c>
    </row>
    <row r="79" spans="1:2">
      <c r="A79" s="20" t="s">
        <v>329</v>
      </c>
      <c r="B79" s="20" t="s">
        <v>377</v>
      </c>
    </row>
    <row r="80" spans="1:2">
      <c r="A80" s="20" t="s">
        <v>331</v>
      </c>
      <c r="B80" s="20" t="s">
        <v>378</v>
      </c>
    </row>
    <row r="81" spans="1:18">
      <c r="A81" s="20" t="s">
        <v>333</v>
      </c>
      <c r="B81" s="20" t="s">
        <v>379</v>
      </c>
    </row>
    <row r="83" spans="1:18">
      <c r="C83" s="32">
        <v>5.3859964093357201E-4</v>
      </c>
      <c r="D83" s="33">
        <v>3.9199391625441902E-7</v>
      </c>
      <c r="E83" s="33">
        <v>3.6755172644577503E-11</v>
      </c>
      <c r="F83" s="33">
        <v>4.1572716896727798E-14</v>
      </c>
      <c r="G83" s="33">
        <v>5.7739884578788606E-17</v>
      </c>
      <c r="H83" s="33">
        <v>2.2431967590826901E-21</v>
      </c>
      <c r="I83" s="33">
        <v>1.63260317254927E-25</v>
      </c>
      <c r="J83" s="33">
        <v>8.0367244780906403E-29</v>
      </c>
      <c r="K83" s="33">
        <v>9.05778373555298E-32</v>
      </c>
      <c r="L83" s="33">
        <v>5.9413011980371405E-35</v>
      </c>
      <c r="M83" s="33">
        <v>1.0877382243881099E-37</v>
      </c>
      <c r="N83" s="33">
        <v>6.6896569765566596E-42</v>
      </c>
      <c r="O83" s="33">
        <v>5.6500481220917703E-46</v>
      </c>
      <c r="P83" s="33">
        <v>3.39954760655341E-50</v>
      </c>
      <c r="Q83" s="33">
        <v>2.9958907478902998E-53</v>
      </c>
      <c r="R83" s="33">
        <v>1.74179694644785E-56</v>
      </c>
    </row>
    <row r="84" spans="1:18">
      <c r="C84" s="32">
        <v>3.3591731266149801E-4</v>
      </c>
      <c r="D84" s="33">
        <v>1.37221124453226E-7</v>
      </c>
      <c r="E84" s="33">
        <v>4.5197998831760997E-12</v>
      </c>
      <c r="F84" s="33">
        <v>7.9979997932745895E-15</v>
      </c>
      <c r="G84" s="33">
        <v>1.3076898396176801E-17</v>
      </c>
      <c r="H84" s="33">
        <v>8.0069179501449998E-22</v>
      </c>
      <c r="I84" s="33">
        <v>3.5978797978592699E-25</v>
      </c>
      <c r="J84" s="33">
        <v>2.6071592738110702E-28</v>
      </c>
      <c r="K84" s="33">
        <v>1.21769975915463E-31</v>
      </c>
      <c r="L84" s="33">
        <v>1.0034208541678201E-34</v>
      </c>
      <c r="M84" s="33">
        <v>1.3230760207909001E-37</v>
      </c>
      <c r="N84" s="33">
        <v>8.6702229409626899E-42</v>
      </c>
      <c r="O84" s="33">
        <v>5.6965985157442099E-46</v>
      </c>
      <c r="P84" s="33">
        <v>4.8415761650044298E-51</v>
      </c>
      <c r="Q84" s="33">
        <v>3.7943386873075502E-54</v>
      </c>
      <c r="R84" s="33">
        <v>4.4120217294273798E-57</v>
      </c>
    </row>
    <row r="87" spans="1:18">
      <c r="G87" s="33"/>
    </row>
    <row r="88" spans="1:18">
      <c r="A88" s="20" t="s">
        <v>380</v>
      </c>
      <c r="G88" s="33"/>
    </row>
    <row r="89" spans="1:18">
      <c r="G89" s="34"/>
      <c r="H89" s="35"/>
    </row>
    <row r="90" spans="1:18">
      <c r="A90" s="20" t="s">
        <v>323</v>
      </c>
      <c r="B90" s="20" t="s">
        <v>381</v>
      </c>
    </row>
    <row r="91" spans="1:18">
      <c r="A91" s="20" t="s">
        <v>325</v>
      </c>
      <c r="B91" s="20" t="s">
        <v>382</v>
      </c>
    </row>
    <row r="92" spans="1:18">
      <c r="A92" s="20" t="s">
        <v>327</v>
      </c>
      <c r="B92" s="20" t="s">
        <v>383</v>
      </c>
    </row>
    <row r="93" spans="1:18">
      <c r="A93" s="20" t="s">
        <v>329</v>
      </c>
      <c r="B93" s="20" t="s">
        <v>384</v>
      </c>
    </row>
    <row r="94" spans="1:18">
      <c r="A94" s="20" t="s">
        <v>331</v>
      </c>
      <c r="B94" s="20" t="s">
        <v>385</v>
      </c>
    </row>
    <row r="95" spans="1:18">
      <c r="A95" s="20" t="s">
        <v>333</v>
      </c>
      <c r="B95" s="20" t="s">
        <v>386</v>
      </c>
    </row>
    <row r="97" spans="1:19">
      <c r="A97" s="20" t="s">
        <v>387</v>
      </c>
    </row>
    <row r="99" spans="1:19" ht="15">
      <c r="A99" s="14" t="s">
        <v>323</v>
      </c>
      <c r="B99" s="20" t="s">
        <v>388</v>
      </c>
    </row>
    <row r="100" spans="1:19">
      <c r="A100" s="20" t="s">
        <v>325</v>
      </c>
      <c r="B100" s="20" t="s">
        <v>389</v>
      </c>
    </row>
    <row r="101" spans="1:19">
      <c r="A101" s="20" t="s">
        <v>327</v>
      </c>
      <c r="B101" s="20" t="s">
        <v>390</v>
      </c>
    </row>
    <row r="102" spans="1:19">
      <c r="A102" s="20" t="s">
        <v>329</v>
      </c>
      <c r="B102" s="20" t="s">
        <v>391</v>
      </c>
    </row>
    <row r="103" spans="1:19">
      <c r="A103" s="20" t="s">
        <v>331</v>
      </c>
      <c r="B103" s="20" t="s">
        <v>392</v>
      </c>
    </row>
    <row r="104" spans="1:19">
      <c r="A104" s="20" t="s">
        <v>333</v>
      </c>
      <c r="B104" s="20" t="s">
        <v>393</v>
      </c>
    </row>
    <row r="106" spans="1:19">
      <c r="C106" s="36">
        <v>7.4074074074074005E-5</v>
      </c>
      <c r="D106" s="28">
        <v>6.5289648622981898E-8</v>
      </c>
      <c r="E106" s="28">
        <v>1.6088399078243699E-11</v>
      </c>
      <c r="F106" s="28">
        <v>1.0485921186937201E-14</v>
      </c>
      <c r="G106" s="28">
        <v>6.9625284535694598E-17</v>
      </c>
      <c r="H106" s="28">
        <v>4.7421067191779201E-20</v>
      </c>
      <c r="I106" s="28">
        <v>2.27225946960608E-22</v>
      </c>
      <c r="J106" s="28">
        <v>5.7462094530092804E-25</v>
      </c>
      <c r="K106" s="28">
        <v>2.75339202956695E-27</v>
      </c>
      <c r="L106" s="28">
        <v>8.1025447633056295E-31</v>
      </c>
      <c r="M106" s="28">
        <v>1.35891736072211E-33</v>
      </c>
      <c r="N106" s="28">
        <v>3.3198306858032199E-37</v>
      </c>
      <c r="O106" s="28">
        <v>1.5907522036140401E-39</v>
      </c>
      <c r="P106" s="28"/>
      <c r="Q106" s="28"/>
      <c r="R106" s="28"/>
      <c r="S106" s="28"/>
    </row>
    <row r="107" spans="1:19">
      <c r="C107" s="36">
        <v>5.6593095642331598E-5</v>
      </c>
      <c r="D107" s="28">
        <v>4.71609130352763E-10</v>
      </c>
      <c r="E107" s="28">
        <v>3.7789193137240703E-14</v>
      </c>
      <c r="F107" s="28">
        <v>9.2168763749367506E-18</v>
      </c>
      <c r="G107" s="28">
        <v>5.9408358537445902E-20</v>
      </c>
      <c r="H107" s="28">
        <v>1.82094585555389E-23</v>
      </c>
      <c r="I107" s="28">
        <v>1.9776354320969599E-26</v>
      </c>
      <c r="J107" s="28">
        <v>4.92946727899117E-29</v>
      </c>
      <c r="K107" s="28">
        <v>5.3536403197063701E-32</v>
      </c>
      <c r="L107" s="28">
        <v>7.3137162837518702E-36</v>
      </c>
      <c r="M107" s="28">
        <v>1.4051328114797001E-39</v>
      </c>
      <c r="N107" s="28">
        <v>1.9679731253217199E-43</v>
      </c>
      <c r="O107" s="28">
        <v>2.1373141711931798E-46</v>
      </c>
      <c r="P107" s="28"/>
      <c r="Q107" s="28"/>
      <c r="R107" s="28"/>
      <c r="S107" s="28"/>
    </row>
    <row r="110" spans="1:19">
      <c r="A110" s="20" t="s">
        <v>394</v>
      </c>
    </row>
    <row r="112" spans="1:19">
      <c r="A112" s="20" t="s">
        <v>323</v>
      </c>
      <c r="B112" s="20" t="s">
        <v>395</v>
      </c>
    </row>
    <row r="113" spans="1:2">
      <c r="A113" s="20" t="s">
        <v>325</v>
      </c>
      <c r="B113" s="20" t="s">
        <v>396</v>
      </c>
    </row>
    <row r="114" spans="1:2">
      <c r="A114" s="20" t="s">
        <v>327</v>
      </c>
      <c r="B114" s="20" t="s">
        <v>397</v>
      </c>
    </row>
    <row r="115" spans="1:2">
      <c r="A115" s="20" t="s">
        <v>329</v>
      </c>
      <c r="B115" s="20" t="s">
        <v>398</v>
      </c>
    </row>
    <row r="116" spans="1:2">
      <c r="A116" s="20" t="s">
        <v>331</v>
      </c>
      <c r="B116" s="20" t="s">
        <v>399</v>
      </c>
    </row>
    <row r="117" spans="1:2">
      <c r="A117" s="20" t="s">
        <v>333</v>
      </c>
      <c r="B117" s="20" t="s">
        <v>400</v>
      </c>
    </row>
    <row r="119" spans="1:2">
      <c r="A119" s="20" t="s">
        <v>401</v>
      </c>
    </row>
    <row r="121" spans="1:2">
      <c r="A121" s="20" t="s">
        <v>323</v>
      </c>
      <c r="B121" s="20" t="s">
        <v>402</v>
      </c>
    </row>
    <row r="122" spans="1:2">
      <c r="A122" s="20" t="s">
        <v>325</v>
      </c>
      <c r="B122" s="20" t="s">
        <v>403</v>
      </c>
    </row>
    <row r="123" spans="1:2">
      <c r="A123" s="20" t="s">
        <v>327</v>
      </c>
      <c r="B123" s="20" t="s">
        <v>404</v>
      </c>
    </row>
    <row r="124" spans="1:2">
      <c r="A124" s="20" t="s">
        <v>329</v>
      </c>
      <c r="B124" s="20" t="s">
        <v>405</v>
      </c>
    </row>
    <row r="125" spans="1:2">
      <c r="A125" s="20" t="s">
        <v>331</v>
      </c>
      <c r="B125" s="20" t="s">
        <v>406</v>
      </c>
    </row>
    <row r="126" spans="1:2">
      <c r="A126" s="20" t="s">
        <v>333</v>
      </c>
      <c r="B126" s="20" t="s">
        <v>407</v>
      </c>
    </row>
    <row r="128" spans="1:2">
      <c r="A128" s="20" t="s">
        <v>401</v>
      </c>
    </row>
    <row r="130" spans="1:2">
      <c r="A130" s="20" t="s">
        <v>323</v>
      </c>
      <c r="B130" s="20" t="s">
        <v>408</v>
      </c>
    </row>
    <row r="131" spans="1:2">
      <c r="A131" s="20" t="s">
        <v>325</v>
      </c>
      <c r="B131" s="20" t="s">
        <v>409</v>
      </c>
    </row>
    <row r="132" spans="1:2">
      <c r="A132" s="20" t="s">
        <v>327</v>
      </c>
      <c r="B132" s="20" t="s">
        <v>410</v>
      </c>
    </row>
    <row r="133" spans="1:2">
      <c r="A133" s="20" t="s">
        <v>329</v>
      </c>
      <c r="B133" s="20" t="s">
        <v>411</v>
      </c>
    </row>
    <row r="134" spans="1:2">
      <c r="A134" s="20" t="s">
        <v>331</v>
      </c>
      <c r="B134" s="20" t="s">
        <v>412</v>
      </c>
    </row>
    <row r="135" spans="1:2">
      <c r="A135" s="20" t="s">
        <v>333</v>
      </c>
      <c r="B135" s="20" t="s">
        <v>413</v>
      </c>
    </row>
    <row r="137" spans="1:2">
      <c r="A137" s="20" t="s">
        <v>414</v>
      </c>
    </row>
    <row r="138" spans="1:2" ht="16.5">
      <c r="A138" s="20" t="s">
        <v>415</v>
      </c>
    </row>
    <row r="140" spans="1:2" ht="15">
      <c r="A140" s="14" t="s">
        <v>323</v>
      </c>
      <c r="B140" s="20" t="s">
        <v>416</v>
      </c>
    </row>
    <row r="141" spans="1:2">
      <c r="A141" s="20" t="s">
        <v>325</v>
      </c>
      <c r="B141" s="20" t="s">
        <v>417</v>
      </c>
    </row>
    <row r="142" spans="1:2">
      <c r="A142" s="20" t="s">
        <v>327</v>
      </c>
      <c r="B142" s="20" t="s">
        <v>418</v>
      </c>
    </row>
    <row r="143" spans="1:2">
      <c r="A143" s="20" t="s">
        <v>329</v>
      </c>
      <c r="B143" s="20" t="s">
        <v>419</v>
      </c>
    </row>
    <row r="144" spans="1:2">
      <c r="A144" s="20" t="s">
        <v>331</v>
      </c>
      <c r="B144" s="20" t="s">
        <v>420</v>
      </c>
    </row>
    <row r="145" spans="1:17">
      <c r="A145" s="20" t="s">
        <v>333</v>
      </c>
      <c r="B145" s="20" t="s">
        <v>386</v>
      </c>
    </row>
    <row r="147" spans="1:17">
      <c r="C147" s="25">
        <v>7.3924731182795696E-4</v>
      </c>
      <c r="D147" s="26">
        <v>5.64526393148497E-8</v>
      </c>
      <c r="E147" s="26">
        <v>8.5174157562755699E-11</v>
      </c>
      <c r="F147" s="26">
        <v>2.2786023960073698E-15</v>
      </c>
      <c r="G147" s="26">
        <v>1.3410715011279299E-18</v>
      </c>
      <c r="H147" s="26">
        <v>9.4730136582156707E-22</v>
      </c>
      <c r="I147" s="26">
        <v>6.7081383740191796E-24</v>
      </c>
      <c r="J147" s="26">
        <v>5.4537710357879498E-27</v>
      </c>
      <c r="K147" s="26">
        <v>1.7075571780626599E-29</v>
      </c>
    </row>
    <row r="148" spans="1:17">
      <c r="C148" s="25">
        <v>6.4540622627183E-4</v>
      </c>
      <c r="D148" s="26">
        <v>1.2464392164384501E-8</v>
      </c>
      <c r="E148" s="26">
        <v>9.2534462987264401E-12</v>
      </c>
      <c r="F148" s="26">
        <v>1.2641320080227299E-15</v>
      </c>
      <c r="G148" s="26">
        <v>1.29521722133477E-18</v>
      </c>
      <c r="H148" s="26">
        <v>7.2540168827169597E-22</v>
      </c>
      <c r="I148" s="26">
        <v>4.6714811030862502E-24</v>
      </c>
      <c r="J148" s="26">
        <v>6.3042929866211297E-28</v>
      </c>
      <c r="K148" s="26">
        <v>1.8384477423325402E-30</v>
      </c>
    </row>
    <row r="151" spans="1:17">
      <c r="A151" s="20" t="s">
        <v>421</v>
      </c>
    </row>
    <row r="153" spans="1:17" ht="15">
      <c r="A153" s="14" t="s">
        <v>323</v>
      </c>
      <c r="B153" s="20" t="s">
        <v>422</v>
      </c>
    </row>
    <row r="154" spans="1:17">
      <c r="A154" s="20" t="s">
        <v>325</v>
      </c>
      <c r="B154" s="20" t="s">
        <v>423</v>
      </c>
    </row>
    <row r="155" spans="1:17">
      <c r="A155" s="20" t="s">
        <v>327</v>
      </c>
      <c r="B155" s="20" t="s">
        <v>424</v>
      </c>
    </row>
    <row r="156" spans="1:17">
      <c r="A156" s="20" t="s">
        <v>329</v>
      </c>
      <c r="B156" s="20" t="s">
        <v>425</v>
      </c>
    </row>
    <row r="157" spans="1:17">
      <c r="A157" s="20" t="s">
        <v>331</v>
      </c>
      <c r="B157" s="20" t="s">
        <v>426</v>
      </c>
    </row>
    <row r="158" spans="1:17">
      <c r="A158" s="20" t="s">
        <v>333</v>
      </c>
      <c r="B158" s="20" t="s">
        <v>427</v>
      </c>
    </row>
    <row r="160" spans="1:17">
      <c r="C160" s="37">
        <v>3.6160420775805399E-4</v>
      </c>
      <c r="D160" s="38">
        <v>5.0068274920345903E-7</v>
      </c>
      <c r="E160" s="38">
        <v>8.2294994938109703E-11</v>
      </c>
      <c r="F160" s="38">
        <v>5.4642909633607498E-13</v>
      </c>
      <c r="G160" s="38">
        <v>1.3467137309576701E-16</v>
      </c>
      <c r="H160" s="38">
        <v>3.8477535170219098E-20</v>
      </c>
      <c r="I160" s="38">
        <v>7.8219006606126796E-23</v>
      </c>
      <c r="J160" s="38">
        <v>1.7831080533311501E-26</v>
      </c>
      <c r="K160" s="38">
        <v>2.25995950992542E-30</v>
      </c>
      <c r="L160" s="38">
        <v>2.8697898538735502E-34</v>
      </c>
      <c r="M160" s="38">
        <v>2.3914915448946201E-39</v>
      </c>
      <c r="N160" s="38">
        <v>1.23272760046114E-42</v>
      </c>
      <c r="O160" s="38">
        <v>1.29121190436472E-45</v>
      </c>
      <c r="P160" s="38">
        <v>3.7930883660273598E-49</v>
      </c>
      <c r="Q160" s="38">
        <v>7.3795493502478002E-53</v>
      </c>
    </row>
    <row r="161" spans="1:17">
      <c r="C161" s="37">
        <v>2.2435897435897401E-4</v>
      </c>
      <c r="D161" s="38">
        <v>4.5397449550804198E-7</v>
      </c>
      <c r="E161" s="38">
        <v>7.2752322998083601E-11</v>
      </c>
      <c r="F161" s="38">
        <v>4.6893284810190204E-13</v>
      </c>
      <c r="G161" s="38">
        <v>2.4594380145204598E-16</v>
      </c>
      <c r="H161" s="38">
        <v>1.05404486336591E-19</v>
      </c>
      <c r="I161" s="38">
        <v>3.77816810076482E-22</v>
      </c>
      <c r="J161" s="38">
        <v>1.4338398864382599E-25</v>
      </c>
      <c r="K161" s="38">
        <v>3.9117655631996199E-29</v>
      </c>
      <c r="L161" s="38">
        <v>9.3137275314276794E-33</v>
      </c>
      <c r="M161" s="38">
        <v>3.6330142853086702E-36</v>
      </c>
      <c r="N161" s="38">
        <v>2.49457909727811E-39</v>
      </c>
      <c r="O161" s="38">
        <v>3.1254924587109201E-42</v>
      </c>
      <c r="P161" s="38">
        <v>1.7334955400504299E-45</v>
      </c>
      <c r="Q161" s="38">
        <v>3.8351671240053697E-49</v>
      </c>
    </row>
    <row r="164" spans="1:17">
      <c r="A164" s="20" t="s">
        <v>428</v>
      </c>
    </row>
    <row r="166" spans="1:17" ht="15">
      <c r="A166" s="14" t="s">
        <v>323</v>
      </c>
      <c r="B166" s="20" t="s">
        <v>429</v>
      </c>
    </row>
    <row r="167" spans="1:17">
      <c r="A167" s="20" t="s">
        <v>325</v>
      </c>
      <c r="B167" s="20" t="s">
        <v>430</v>
      </c>
    </row>
    <row r="168" spans="1:17">
      <c r="A168" s="20" t="s">
        <v>327</v>
      </c>
      <c r="B168" s="20" t="s">
        <v>431</v>
      </c>
    </row>
    <row r="169" spans="1:17">
      <c r="A169" s="20" t="s">
        <v>329</v>
      </c>
      <c r="B169" s="20" t="s">
        <v>432</v>
      </c>
    </row>
    <row r="170" spans="1:17">
      <c r="A170" s="20" t="s">
        <v>331</v>
      </c>
      <c r="B170" s="20" t="s">
        <v>433</v>
      </c>
    </row>
    <row r="171" spans="1:17">
      <c r="A171" s="20" t="s">
        <v>333</v>
      </c>
      <c r="B171" s="20" t="s">
        <v>434</v>
      </c>
    </row>
    <row r="173" spans="1:17">
      <c r="C173" s="39">
        <v>1.1385199240986699E-3</v>
      </c>
      <c r="D173" s="40">
        <v>9.0358724134815204E-7</v>
      </c>
      <c r="E173" s="40">
        <v>7.95474962371322E-10</v>
      </c>
      <c r="F173" s="40">
        <v>1.1340363641892799E-13</v>
      </c>
      <c r="G173" s="40">
        <v>6.1365604122797004E-17</v>
      </c>
      <c r="H173" s="40">
        <v>1.55184572544072E-19</v>
      </c>
      <c r="I173" s="40">
        <v>8.76748997424139E-23</v>
      </c>
    </row>
    <row r="174" spans="1:17">
      <c r="C174" s="39">
        <v>1.61632220455749E-3</v>
      </c>
      <c r="D174" s="40">
        <v>2.9247735130088001E-6</v>
      </c>
      <c r="E174" s="40">
        <v>3.3265140567904199E-9</v>
      </c>
      <c r="F174" s="40">
        <v>3.8217616530751199E-13</v>
      </c>
      <c r="G174" s="40">
        <v>1.24622662600275E-16</v>
      </c>
      <c r="H174" s="40">
        <v>3.1063528066819801E-19</v>
      </c>
      <c r="I174" s="40">
        <v>1.8556468379223299E-23</v>
      </c>
    </row>
    <row r="177" spans="1:2">
      <c r="A177" s="20" t="s">
        <v>435</v>
      </c>
    </row>
    <row r="179" spans="1:2" ht="15">
      <c r="A179" s="14" t="s">
        <v>323</v>
      </c>
      <c r="B179" s="20" t="s">
        <v>436</v>
      </c>
    </row>
    <row r="180" spans="1:2">
      <c r="A180" s="20" t="s">
        <v>325</v>
      </c>
      <c r="B180" s="20" t="s">
        <v>437</v>
      </c>
    </row>
    <row r="181" spans="1:2">
      <c r="A181" s="20" t="s">
        <v>327</v>
      </c>
      <c r="B181" s="20" t="s">
        <v>438</v>
      </c>
    </row>
    <row r="182" spans="1:2">
      <c r="A182" s="20" t="s">
        <v>329</v>
      </c>
      <c r="B182" s="20" t="s">
        <v>439</v>
      </c>
    </row>
    <row r="183" spans="1:2">
      <c r="A183" s="20" t="s">
        <v>331</v>
      </c>
      <c r="B183" s="20" t="s">
        <v>440</v>
      </c>
    </row>
    <row r="184" spans="1:2">
      <c r="A184" s="20" t="s">
        <v>333</v>
      </c>
      <c r="B184" s="20" t="s">
        <v>400</v>
      </c>
    </row>
  </sheetData>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8"/>
  <sheetViews>
    <sheetView zoomScaleNormal="100" workbookViewId="0"/>
  </sheetViews>
  <sheetFormatPr defaultRowHeight="14.25"/>
  <cols>
    <col min="1" max="1" width="25.125" style="20" customWidth="1"/>
    <col min="2" max="2" width="10.625" style="20" customWidth="1"/>
    <col min="3" max="1025" width="8.5" style="20" customWidth="1"/>
  </cols>
  <sheetData>
    <row r="1" spans="1:2">
      <c r="A1" s="20" t="s">
        <v>323</v>
      </c>
      <c r="B1" s="20" t="s">
        <v>441</v>
      </c>
    </row>
    <row r="2" spans="1:2">
      <c r="A2" s="20" t="s">
        <v>442</v>
      </c>
      <c r="B2" s="20" t="s">
        <v>443</v>
      </c>
    </row>
    <row r="4" spans="1:2">
      <c r="A4" s="20" t="s">
        <v>325</v>
      </c>
      <c r="B4" s="20" t="s">
        <v>444</v>
      </c>
    </row>
    <row r="5" spans="1:2">
      <c r="A5" s="20" t="s">
        <v>327</v>
      </c>
      <c r="B5" s="20" t="s">
        <v>445</v>
      </c>
    </row>
    <row r="6" spans="1:2">
      <c r="A6" s="20" t="s">
        <v>329</v>
      </c>
      <c r="B6" s="20" t="s">
        <v>446</v>
      </c>
    </row>
    <row r="7" spans="1:2">
      <c r="A7" s="20" t="s">
        <v>331</v>
      </c>
      <c r="B7" s="20" t="s">
        <v>447</v>
      </c>
    </row>
    <row r="8" spans="1:2">
      <c r="A8" s="20" t="s">
        <v>333</v>
      </c>
      <c r="B8" s="20" t="s">
        <v>448</v>
      </c>
    </row>
  </sheetData>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2835</TotalTime>
  <Application>Microsoft Excel</Application>
  <DocSecurity>0</DocSecurity>
  <ScaleCrop>false</ScaleCrop>
  <HeadingPairs>
    <vt:vector size="2" baseType="variant">
      <vt:variant>
        <vt:lpstr>Φύλλα εργασίας</vt:lpstr>
      </vt:variant>
      <vt:variant>
        <vt:i4>8</vt:i4>
      </vt:variant>
    </vt:vector>
  </HeadingPairs>
  <TitlesOfParts>
    <vt:vector size="8" baseType="lpstr">
      <vt:lpstr>Sheet1</vt:lpstr>
      <vt:lpstr>n-grams</vt:lpstr>
      <vt:lpstr>Final Sequence-based</vt:lpstr>
      <vt:lpstr>Sheet2</vt:lpstr>
      <vt:lpstr>Final Word-based</vt:lpstr>
      <vt:lpstr>Hotfix Artificial</vt:lpstr>
      <vt:lpstr>Showcasing the Probability on I</vt:lpstr>
      <vt:lpstr>Completely wrong but interestin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dc:creator>
  <dc:description/>
  <cp:lastModifiedBy>S</cp:lastModifiedBy>
  <cp:revision>365</cp:revision>
  <dcterms:created xsi:type="dcterms:W3CDTF">2019-03-11T17:41:16Z</dcterms:created>
  <dcterms:modified xsi:type="dcterms:W3CDTF">2020-08-31T12:47:51Z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