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luigi\Desktop\ENTAIL\fibrille\Results\"/>
    </mc:Choice>
  </mc:AlternateContent>
  <xr:revisionPtr revIDLastSave="0" documentId="8_{44BB0010-F794-496C-BE06-4495D81785A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ENTAIL_ValidationResult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" i="1" l="1"/>
  <c r="X7" i="1"/>
  <c r="X8" i="1"/>
  <c r="X9" i="1"/>
  <c r="X11" i="1"/>
  <c r="X12" i="1"/>
  <c r="X13" i="1"/>
  <c r="X4" i="1"/>
  <c r="O5" i="1"/>
  <c r="O7" i="1"/>
  <c r="O8" i="1"/>
  <c r="O9" i="1"/>
  <c r="O11" i="1"/>
  <c r="O12" i="1"/>
  <c r="O13" i="1"/>
  <c r="O4" i="1"/>
  <c r="V4" i="1"/>
  <c r="W5" i="1"/>
  <c r="W7" i="1"/>
  <c r="W8" i="1"/>
  <c r="W9" i="1"/>
  <c r="W11" i="1"/>
  <c r="W12" i="1"/>
  <c r="W13" i="1"/>
  <c r="W4" i="1"/>
  <c r="V5" i="1"/>
  <c r="V7" i="1"/>
  <c r="V8" i="1"/>
  <c r="V9" i="1"/>
  <c r="V11" i="1"/>
  <c r="V12" i="1"/>
  <c r="V13" i="1"/>
  <c r="M11" i="1"/>
  <c r="M12" i="1"/>
  <c r="M13" i="1"/>
  <c r="M5" i="1"/>
  <c r="M7" i="1"/>
  <c r="M8" i="1"/>
  <c r="M9" i="1"/>
  <c r="M4" i="1"/>
  <c r="N5" i="1"/>
  <c r="N7" i="1"/>
  <c r="N8" i="1"/>
  <c r="N9" i="1"/>
  <c r="N11" i="1"/>
  <c r="N12" i="1"/>
  <c r="N13" i="1"/>
  <c r="N4" i="1"/>
</calcChain>
</file>

<file path=xl/sharedStrings.xml><?xml version="1.0" encoding="utf-8"?>
<sst xmlns="http://schemas.openxmlformats.org/spreadsheetml/2006/main" count="85" uniqueCount="45">
  <si>
    <t>VALIDATION</t>
  </si>
  <si>
    <t>TEST</t>
  </si>
  <si>
    <t>ID</t>
  </si>
  <si>
    <t>DescriptorNumber</t>
  </si>
  <si>
    <t>ValidationType</t>
  </si>
  <si>
    <t>ValidationValue</t>
  </si>
  <si>
    <t>Classificator configuration</t>
  </si>
  <si>
    <t>PCA</t>
  </si>
  <si>
    <t>ACCURACY</t>
  </si>
  <si>
    <t>TP</t>
  </si>
  <si>
    <t>FP</t>
  </si>
  <si>
    <t>FN</t>
  </si>
  <si>
    <t>TN</t>
  </si>
  <si>
    <t>AUC</t>
  </si>
  <si>
    <t>SP (TNR)</t>
  </si>
  <si>
    <t>SN (TPR)</t>
  </si>
  <si>
    <t>FDR</t>
  </si>
  <si>
    <t xml:space="preserve">AUC </t>
  </si>
  <si>
    <t>Cross Validation</t>
  </si>
  <si>
    <t>Esemble; GentleBoost; Max Split 26; Num Learners 167; Learning Rate 0.5915</t>
  </si>
  <si>
    <t>NO</t>
  </si>
  <si>
    <t>0.876</t>
  </si>
  <si>
    <t>0.94</t>
  </si>
  <si>
    <t>0.788</t>
  </si>
  <si>
    <t>0.88</t>
  </si>
  <si>
    <t>Naive Bayers;  Kernel Naive Bayes; Gaussian Kernel Type; Unbounded Support</t>
  </si>
  <si>
    <t>0.814</t>
  </si>
  <si>
    <t>0.82</t>
  </si>
  <si>
    <t>0.818</t>
  </si>
  <si>
    <t>0.83</t>
  </si>
  <si>
    <t xml:space="preserve">Please note: There was not possible to identify a good classificator (accuracy &gt; 0.75) by using PCA. </t>
  </si>
  <si>
    <t>Esemble; GentleBoost; Max Split 22; Num Learners auto; Learning Rate 0.00117855388820037</t>
  </si>
  <si>
    <t>0.881</t>
  </si>
  <si>
    <t>0.95</t>
  </si>
  <si>
    <t>0.773</t>
  </si>
  <si>
    <t>Esemble; GentleBoost; Max Split 40; Num Learners 80; Learning Rate 0.1</t>
  </si>
  <si>
    <t>0.866</t>
  </si>
  <si>
    <t>0.89</t>
  </si>
  <si>
    <t>0.817</t>
  </si>
  <si>
    <t>Esemble; GentleBoost; Max Split 30; Num Learners 30; Learning Rate 0.1</t>
  </si>
  <si>
    <t>Esemble; GentleBoost; Max Split 20; Num Learners 60; Learning Rate 0.1</t>
  </si>
  <si>
    <t>0.877</t>
  </si>
  <si>
    <t>0.803</t>
  </si>
  <si>
    <t>0.91</t>
  </si>
  <si>
    <t xml:space="preserve">Please note: There was not possible to identify a good classificator (accuracy &gt; 0.75) by using PCA.  Also, the Naive Bayes classificator was the most robust against test set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</si>
</sst>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4" fillId="0" borderId="2" xfId="0" applyFont="1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5" fillId="0" borderId="0" xfId="0" applyFont="1" applyAlignment="1">
      <alignment horizontal="right"/>
    </xf>
    <xf numFmtId="0" fontId="2" fillId="2" borderId="0" xfId="0" applyFont="1" applyFill="1" applyAlignment="1">
      <alignment horizontal="center"/>
    </xf>
    <xf numFmtId="0" fontId="0" fillId="3" borderId="0" xfId="0" applyFill="1"/>
    <xf numFmtId="0" fontId="4" fillId="0" borderId="0" xfId="0" applyFont="1" applyAlignment="1">
      <alignment horizontal="right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14"/>
  <sheetViews>
    <sheetView tabSelected="1" workbookViewId="0">
      <selection activeCell="G7" sqref="G7"/>
    </sheetView>
  </sheetViews>
  <sheetFormatPr defaultRowHeight="15" x14ac:dyDescent="0.25"/>
  <cols>
    <col min="2" max="2" width="16.7109375" customWidth="1"/>
    <col min="3" max="3" width="19.140625" customWidth="1"/>
    <col min="4" max="4" width="15.7109375" customWidth="1"/>
    <col min="5" max="5" width="31.7109375" customWidth="1"/>
    <col min="7" max="7" width="20.140625" customWidth="1"/>
    <col min="16" max="16" width="14.42578125" customWidth="1"/>
  </cols>
  <sheetData>
    <row r="2" spans="1:24" x14ac:dyDescent="0.25">
      <c r="G2" s="14" t="s">
        <v>0</v>
      </c>
      <c r="H2" s="14"/>
      <c r="I2" s="14"/>
      <c r="J2" s="14"/>
      <c r="K2" s="14"/>
      <c r="L2" s="15"/>
      <c r="M2" s="11"/>
      <c r="N2" s="11"/>
      <c r="O2" s="11"/>
      <c r="P2" s="16" t="s">
        <v>1</v>
      </c>
      <c r="Q2" s="16"/>
      <c r="R2" s="16"/>
      <c r="S2" s="16"/>
      <c r="T2" s="16"/>
      <c r="U2" s="16"/>
      <c r="V2" s="12"/>
      <c r="W2" s="12"/>
      <c r="X2" s="12"/>
    </row>
    <row r="3" spans="1:24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5" t="s">
        <v>13</v>
      </c>
      <c r="M3" s="4" t="s">
        <v>14</v>
      </c>
      <c r="N3" s="4" t="s">
        <v>15</v>
      </c>
      <c r="O3" s="4" t="s">
        <v>16</v>
      </c>
      <c r="P3" s="4" t="s">
        <v>8</v>
      </c>
      <c r="Q3" s="4" t="s">
        <v>9</v>
      </c>
      <c r="R3" s="4" t="s">
        <v>10</v>
      </c>
      <c r="S3" s="4" t="s">
        <v>11</v>
      </c>
      <c r="T3" s="4" t="s">
        <v>12</v>
      </c>
      <c r="U3" s="4" t="s">
        <v>17</v>
      </c>
      <c r="V3" s="4" t="s">
        <v>14</v>
      </c>
      <c r="W3" s="4" t="s">
        <v>15</v>
      </c>
      <c r="X3" s="4" t="s">
        <v>16</v>
      </c>
    </row>
    <row r="4" spans="1:24" ht="35.25" customHeight="1" x14ac:dyDescent="0.25">
      <c r="A4">
        <v>1</v>
      </c>
      <c r="B4">
        <v>4125</v>
      </c>
      <c r="C4" t="s">
        <v>18</v>
      </c>
      <c r="D4">
        <v>5</v>
      </c>
      <c r="E4" s="1" t="s">
        <v>19</v>
      </c>
      <c r="F4" t="s">
        <v>20</v>
      </c>
      <c r="G4" s="2" t="s">
        <v>21</v>
      </c>
      <c r="H4" s="2">
        <v>309</v>
      </c>
      <c r="I4" s="2">
        <v>41</v>
      </c>
      <c r="J4" s="2">
        <v>46</v>
      </c>
      <c r="K4" s="2">
        <v>304</v>
      </c>
      <c r="L4" s="3" t="s">
        <v>22</v>
      </c>
      <c r="M4" s="2">
        <f>K4/SUM(K4,I4)</f>
        <v>0.88115942028985506</v>
      </c>
      <c r="N4" s="2">
        <f>H4/SUM(H4,J4)</f>
        <v>0.87042253521126756</v>
      </c>
      <c r="O4" s="2">
        <f>I4/SUM(I4,H4)</f>
        <v>0.11714285714285715</v>
      </c>
      <c r="P4" s="2" t="s">
        <v>23</v>
      </c>
      <c r="Q4" s="2">
        <v>19</v>
      </c>
      <c r="R4" s="2">
        <v>14</v>
      </c>
      <c r="S4" s="2">
        <v>0</v>
      </c>
      <c r="T4" s="2">
        <v>33</v>
      </c>
      <c r="U4" s="2" t="s">
        <v>24</v>
      </c>
      <c r="V4">
        <f>T4/SUM(T4,R4)</f>
        <v>0.7021276595744681</v>
      </c>
      <c r="W4">
        <f>Q4/SUM(Q4,S4)</f>
        <v>1</v>
      </c>
      <c r="X4">
        <f>R4/SUM(R4,Q4)</f>
        <v>0.42424242424242425</v>
      </c>
    </row>
    <row r="5" spans="1:24" x14ac:dyDescent="0.25">
      <c r="A5">
        <v>2</v>
      </c>
      <c r="B5">
        <v>4125</v>
      </c>
      <c r="C5" t="s">
        <v>18</v>
      </c>
      <c r="D5">
        <v>5</v>
      </c>
      <c r="E5" t="s">
        <v>25</v>
      </c>
      <c r="F5" t="s">
        <v>20</v>
      </c>
      <c r="G5" s="2" t="s">
        <v>26</v>
      </c>
      <c r="H5" s="2">
        <v>261</v>
      </c>
      <c r="I5" s="2">
        <v>89</v>
      </c>
      <c r="J5" s="2">
        <v>41</v>
      </c>
      <c r="K5" s="2">
        <v>309</v>
      </c>
      <c r="L5" s="3" t="s">
        <v>27</v>
      </c>
      <c r="M5" s="2">
        <f t="shared" ref="M5:M13" si="0">K5/SUM(K5,I5)</f>
        <v>0.77638190954773867</v>
      </c>
      <c r="N5" s="2">
        <f t="shared" ref="N5:N13" si="1">H5/SUM(H5,J5)</f>
        <v>0.86423841059602646</v>
      </c>
      <c r="O5" s="2">
        <f t="shared" ref="O5:O13" si="2">I5/SUM(I5,H5)</f>
        <v>0.25428571428571428</v>
      </c>
      <c r="P5" s="10" t="s">
        <v>28</v>
      </c>
      <c r="Q5" s="2">
        <v>21</v>
      </c>
      <c r="R5" s="2">
        <v>12</v>
      </c>
      <c r="S5" s="2">
        <v>0</v>
      </c>
      <c r="T5" s="2">
        <v>33</v>
      </c>
      <c r="U5" s="2" t="s">
        <v>29</v>
      </c>
      <c r="V5">
        <f t="shared" ref="V5:V13" si="3">T5/SUM(T5,R5)</f>
        <v>0.73333333333333328</v>
      </c>
      <c r="W5">
        <f t="shared" ref="W5:W13" si="4">Q5/SUM(Q5,S5)</f>
        <v>1</v>
      </c>
      <c r="X5">
        <f t="shared" ref="X5:X13" si="5">R5/SUM(R5,Q5)</f>
        <v>0.36363636363636365</v>
      </c>
    </row>
    <row r="6" spans="1:24" x14ac:dyDescent="0.25">
      <c r="A6" s="6"/>
      <c r="B6" s="7" t="s">
        <v>30</v>
      </c>
      <c r="C6" s="6"/>
      <c r="D6" s="6"/>
      <c r="E6" s="6"/>
      <c r="F6" s="6"/>
      <c r="G6" s="8"/>
      <c r="H6" s="8"/>
      <c r="I6" s="8"/>
      <c r="J6" s="8"/>
      <c r="K6" s="8"/>
      <c r="L6" s="9"/>
      <c r="M6" s="2"/>
      <c r="N6" s="2"/>
      <c r="O6" s="2"/>
      <c r="P6" s="8"/>
      <c r="Q6" s="8"/>
      <c r="R6" s="8"/>
      <c r="S6" s="8"/>
      <c r="T6" s="8"/>
      <c r="U6" s="8"/>
    </row>
    <row r="7" spans="1:24" ht="45" x14ac:dyDescent="0.25">
      <c r="A7">
        <v>3</v>
      </c>
      <c r="B7">
        <v>4125</v>
      </c>
      <c r="C7" t="s">
        <v>18</v>
      </c>
      <c r="D7">
        <v>10</v>
      </c>
      <c r="E7" s="1" t="s">
        <v>31</v>
      </c>
      <c r="F7" t="s">
        <v>20</v>
      </c>
      <c r="G7" s="13" t="s">
        <v>32</v>
      </c>
      <c r="H7" s="2">
        <v>316</v>
      </c>
      <c r="I7" s="2">
        <v>34</v>
      </c>
      <c r="J7" s="2">
        <v>49</v>
      </c>
      <c r="K7" s="2">
        <v>301</v>
      </c>
      <c r="L7" s="3" t="s">
        <v>33</v>
      </c>
      <c r="M7" s="2">
        <f t="shared" si="0"/>
        <v>0.89850746268656712</v>
      </c>
      <c r="N7" s="2">
        <f t="shared" si="1"/>
        <v>0.86575342465753424</v>
      </c>
      <c r="O7" s="2">
        <f t="shared" si="2"/>
        <v>9.7142857142857142E-2</v>
      </c>
      <c r="P7" s="2" t="s">
        <v>34</v>
      </c>
      <c r="Q7" s="2">
        <v>19</v>
      </c>
      <c r="R7" s="2">
        <v>14</v>
      </c>
      <c r="S7" s="2">
        <v>1</v>
      </c>
      <c r="T7" s="2">
        <v>32</v>
      </c>
      <c r="U7" s="2" t="s">
        <v>24</v>
      </c>
      <c r="V7">
        <f t="shared" si="3"/>
        <v>0.69565217391304346</v>
      </c>
      <c r="W7">
        <f t="shared" si="4"/>
        <v>0.95</v>
      </c>
      <c r="X7">
        <f t="shared" si="5"/>
        <v>0.42424242424242425</v>
      </c>
    </row>
    <row r="8" spans="1:24" ht="45" x14ac:dyDescent="0.25">
      <c r="A8">
        <v>4</v>
      </c>
      <c r="B8">
        <v>4125</v>
      </c>
      <c r="C8" t="s">
        <v>18</v>
      </c>
      <c r="D8">
        <v>10</v>
      </c>
      <c r="E8" s="1" t="s">
        <v>35</v>
      </c>
      <c r="F8" t="s">
        <v>20</v>
      </c>
      <c r="G8" s="2" t="s">
        <v>36</v>
      </c>
      <c r="H8" s="2">
        <v>308</v>
      </c>
      <c r="I8" s="2">
        <v>42</v>
      </c>
      <c r="J8" s="2">
        <v>52</v>
      </c>
      <c r="K8" s="2">
        <v>298</v>
      </c>
      <c r="L8" s="3" t="s">
        <v>22</v>
      </c>
      <c r="M8" s="2">
        <f t="shared" si="0"/>
        <v>0.87647058823529411</v>
      </c>
      <c r="N8" s="2">
        <f t="shared" si="1"/>
        <v>0.85555555555555551</v>
      </c>
      <c r="O8" s="2">
        <f t="shared" si="2"/>
        <v>0.12</v>
      </c>
      <c r="P8" s="2" t="s">
        <v>23</v>
      </c>
      <c r="Q8" s="2">
        <v>20</v>
      </c>
      <c r="R8" s="2">
        <v>13</v>
      </c>
      <c r="S8" s="2">
        <v>1</v>
      </c>
      <c r="T8" s="2">
        <v>32</v>
      </c>
      <c r="U8" s="2" t="s">
        <v>37</v>
      </c>
      <c r="V8">
        <f t="shared" si="3"/>
        <v>0.71111111111111114</v>
      </c>
      <c r="W8">
        <f t="shared" si="4"/>
        <v>0.95238095238095233</v>
      </c>
      <c r="X8">
        <f t="shared" si="5"/>
        <v>0.39393939393939392</v>
      </c>
    </row>
    <row r="9" spans="1:24" x14ac:dyDescent="0.25">
      <c r="A9">
        <v>5</v>
      </c>
      <c r="B9">
        <v>4125</v>
      </c>
      <c r="C9" t="s">
        <v>18</v>
      </c>
      <c r="D9">
        <v>10</v>
      </c>
      <c r="E9" t="s">
        <v>25</v>
      </c>
      <c r="F9" t="s">
        <v>20</v>
      </c>
      <c r="G9" s="2" t="s">
        <v>38</v>
      </c>
      <c r="H9" s="2">
        <v>263</v>
      </c>
      <c r="I9" s="2">
        <v>87</v>
      </c>
      <c r="J9" s="2">
        <v>41</v>
      </c>
      <c r="K9" s="2">
        <v>309</v>
      </c>
      <c r="L9" s="3" t="s">
        <v>27</v>
      </c>
      <c r="M9" s="2">
        <f t="shared" si="0"/>
        <v>0.78030303030303028</v>
      </c>
      <c r="N9" s="2">
        <f t="shared" si="1"/>
        <v>0.86513157894736847</v>
      </c>
      <c r="O9" s="2">
        <f t="shared" si="2"/>
        <v>0.24857142857142858</v>
      </c>
      <c r="P9" s="10" t="s">
        <v>28</v>
      </c>
      <c r="Q9" s="2">
        <v>21</v>
      </c>
      <c r="R9" s="2">
        <v>12</v>
      </c>
      <c r="S9" s="2">
        <v>0</v>
      </c>
      <c r="T9" s="2">
        <v>33</v>
      </c>
      <c r="U9" s="2" t="s">
        <v>29</v>
      </c>
      <c r="V9">
        <f t="shared" si="3"/>
        <v>0.73333333333333328</v>
      </c>
      <c r="W9">
        <f t="shared" si="4"/>
        <v>1</v>
      </c>
      <c r="X9">
        <f t="shared" si="5"/>
        <v>0.36363636363636365</v>
      </c>
    </row>
    <row r="10" spans="1:24" x14ac:dyDescent="0.25">
      <c r="A10" s="6"/>
      <c r="B10" s="7" t="s">
        <v>30</v>
      </c>
      <c r="C10" s="6"/>
      <c r="D10" s="6"/>
      <c r="E10" s="6"/>
      <c r="F10" s="6"/>
      <c r="G10" s="8"/>
      <c r="H10" s="8"/>
      <c r="I10" s="8"/>
      <c r="J10" s="8"/>
      <c r="K10" s="8"/>
      <c r="L10" s="9"/>
      <c r="M10" s="2"/>
      <c r="N10" s="2"/>
      <c r="O10" s="2"/>
      <c r="P10" s="8"/>
      <c r="Q10" s="8"/>
      <c r="R10" s="8"/>
      <c r="S10" s="8"/>
      <c r="T10" s="8"/>
      <c r="U10" s="8"/>
    </row>
    <row r="11" spans="1:24" ht="45" x14ac:dyDescent="0.25">
      <c r="A11">
        <v>6</v>
      </c>
      <c r="B11">
        <v>4125</v>
      </c>
      <c r="C11" t="s">
        <v>18</v>
      </c>
      <c r="D11">
        <v>15</v>
      </c>
      <c r="E11" s="1" t="s">
        <v>39</v>
      </c>
      <c r="F11" t="s">
        <v>20</v>
      </c>
      <c r="G11" s="2" t="s">
        <v>32</v>
      </c>
      <c r="H11" s="2">
        <v>313</v>
      </c>
      <c r="I11" s="2">
        <v>37</v>
      </c>
      <c r="J11" s="2">
        <v>46</v>
      </c>
      <c r="K11" s="2">
        <v>304</v>
      </c>
      <c r="L11" s="3" t="s">
        <v>22</v>
      </c>
      <c r="M11" s="2">
        <f t="shared" si="0"/>
        <v>0.89149560117302051</v>
      </c>
      <c r="N11" s="2">
        <f t="shared" si="1"/>
        <v>0.871866295264624</v>
      </c>
      <c r="O11" s="2">
        <f t="shared" si="2"/>
        <v>0.10571428571428572</v>
      </c>
      <c r="P11" s="2" t="s">
        <v>23</v>
      </c>
      <c r="Q11" s="2">
        <v>19</v>
      </c>
      <c r="R11" s="2">
        <v>14</v>
      </c>
      <c r="S11" s="2">
        <v>0</v>
      </c>
      <c r="T11" s="2">
        <v>33</v>
      </c>
      <c r="U11" s="2" t="s">
        <v>37</v>
      </c>
      <c r="V11">
        <f t="shared" si="3"/>
        <v>0.7021276595744681</v>
      </c>
      <c r="W11">
        <f t="shared" si="4"/>
        <v>1</v>
      </c>
      <c r="X11">
        <f t="shared" si="5"/>
        <v>0.42424242424242425</v>
      </c>
    </row>
    <row r="12" spans="1:24" ht="45" x14ac:dyDescent="0.25">
      <c r="A12">
        <v>7</v>
      </c>
      <c r="B12">
        <v>4125</v>
      </c>
      <c r="C12" t="s">
        <v>18</v>
      </c>
      <c r="D12">
        <v>15</v>
      </c>
      <c r="E12" s="1" t="s">
        <v>40</v>
      </c>
      <c r="F12" t="s">
        <v>20</v>
      </c>
      <c r="G12" s="2" t="s">
        <v>41</v>
      </c>
      <c r="H12" s="2">
        <v>310</v>
      </c>
      <c r="I12" s="2">
        <v>40</v>
      </c>
      <c r="J12" s="2">
        <v>46</v>
      </c>
      <c r="K12" s="2">
        <v>304</v>
      </c>
      <c r="L12" s="3" t="s">
        <v>22</v>
      </c>
      <c r="M12" s="2">
        <f t="shared" si="0"/>
        <v>0.88372093023255816</v>
      </c>
      <c r="N12" s="2">
        <f t="shared" si="1"/>
        <v>0.8707865168539326</v>
      </c>
      <c r="O12" s="2">
        <f t="shared" si="2"/>
        <v>0.11428571428571428</v>
      </c>
      <c r="P12" s="2" t="s">
        <v>42</v>
      </c>
      <c r="Q12" s="2">
        <v>21</v>
      </c>
      <c r="R12" s="2">
        <v>12</v>
      </c>
      <c r="S12" s="2">
        <v>1</v>
      </c>
      <c r="T12" s="2">
        <v>32</v>
      </c>
      <c r="U12" s="2" t="s">
        <v>43</v>
      </c>
      <c r="V12">
        <f t="shared" si="3"/>
        <v>0.72727272727272729</v>
      </c>
      <c r="W12">
        <f t="shared" si="4"/>
        <v>0.95454545454545459</v>
      </c>
      <c r="X12">
        <f t="shared" si="5"/>
        <v>0.36363636363636365</v>
      </c>
    </row>
    <row r="13" spans="1:24" x14ac:dyDescent="0.25">
      <c r="A13">
        <v>8</v>
      </c>
      <c r="B13">
        <v>4125</v>
      </c>
      <c r="C13" t="s">
        <v>18</v>
      </c>
      <c r="D13">
        <v>15</v>
      </c>
      <c r="E13" t="s">
        <v>25</v>
      </c>
      <c r="F13" t="s">
        <v>20</v>
      </c>
      <c r="G13" s="2" t="s">
        <v>27</v>
      </c>
      <c r="H13" s="2">
        <v>262</v>
      </c>
      <c r="I13" s="2">
        <v>88</v>
      </c>
      <c r="J13" s="2">
        <v>38</v>
      </c>
      <c r="K13" s="2">
        <v>312</v>
      </c>
      <c r="L13" s="3" t="s">
        <v>27</v>
      </c>
      <c r="M13" s="2">
        <f t="shared" si="0"/>
        <v>0.78</v>
      </c>
      <c r="N13" s="2">
        <f t="shared" si="1"/>
        <v>0.87333333333333329</v>
      </c>
      <c r="O13" s="2">
        <f t="shared" si="2"/>
        <v>0.25142857142857145</v>
      </c>
      <c r="P13" s="10" t="s">
        <v>28</v>
      </c>
      <c r="Q13" s="2">
        <v>21</v>
      </c>
      <c r="R13" s="2">
        <v>12</v>
      </c>
      <c r="S13" s="2">
        <v>0</v>
      </c>
      <c r="T13" s="2">
        <v>33</v>
      </c>
      <c r="U13" s="2" t="s">
        <v>29</v>
      </c>
      <c r="V13">
        <f t="shared" si="3"/>
        <v>0.73333333333333328</v>
      </c>
      <c r="W13">
        <f t="shared" si="4"/>
        <v>1</v>
      </c>
      <c r="X13">
        <f t="shared" si="5"/>
        <v>0.36363636363636365</v>
      </c>
    </row>
    <row r="14" spans="1:24" ht="44.25" customHeight="1" x14ac:dyDescent="0.25">
      <c r="A14" s="6"/>
      <c r="B14" s="7" t="s">
        <v>44</v>
      </c>
      <c r="C14" s="6"/>
      <c r="D14" s="6"/>
      <c r="E14" s="6"/>
      <c r="F14" s="6"/>
      <c r="G14" s="8"/>
      <c r="H14" s="8"/>
      <c r="I14" s="8"/>
      <c r="J14" s="8"/>
      <c r="K14" s="8"/>
      <c r="L14" s="9"/>
      <c r="M14" s="8"/>
      <c r="N14" s="8"/>
      <c r="O14" s="8"/>
      <c r="P14" s="8"/>
      <c r="Q14" s="8"/>
      <c r="R14" s="8"/>
      <c r="S14" s="8"/>
      <c r="T14" s="8"/>
      <c r="U14" s="8"/>
    </row>
  </sheetData>
  <mergeCells count="2">
    <mergeCell ref="G2:L2"/>
    <mergeCell ref="P2:U2"/>
  </mergeCells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2DB2C0FC917444190CF00FAE5D1BD0B" ma:contentTypeVersion="13" ma:contentTypeDescription="Creare un nuovo documento." ma:contentTypeScope="" ma:versionID="3c996495c6f3b038cdfe6b6fdf429961">
  <xsd:schema xmlns:xsd="http://www.w3.org/2001/XMLSchema" xmlns:xs="http://www.w3.org/2001/XMLSchema" xmlns:p="http://schemas.microsoft.com/office/2006/metadata/properties" xmlns:ns3="db9da065-8187-44dc-ad23-3b6307f2cf84" xmlns:ns4="39f17169-dc69-4319-88e3-df32810e06be" targetNamespace="http://schemas.microsoft.com/office/2006/metadata/properties" ma:root="true" ma:fieldsID="56549c4e704363df9cbfd1c8b8828086" ns3:_="" ns4:_="">
    <xsd:import namespace="db9da065-8187-44dc-ad23-3b6307f2cf84"/>
    <xsd:import namespace="39f17169-dc69-4319-88e3-df32810e06b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9da065-8187-44dc-ad23-3b6307f2cf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f17169-dc69-4319-88e3-df32810e06b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A301CBE-0517-45D1-B35C-EA0BDECCAB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9da065-8187-44dc-ad23-3b6307f2cf84"/>
    <ds:schemaRef ds:uri="39f17169-dc69-4319-88e3-df32810e06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51DCF9-1CEB-459B-8B4C-8DEEBEC4A6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971D2C-0C87-417B-8A36-A1DD6DD3EDDD}">
  <ds:schemaRefs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db9da065-8187-44dc-ad23-3b6307f2cf84"/>
    <ds:schemaRef ds:uri="http://purl.org/dc/dcmitype/"/>
    <ds:schemaRef ds:uri="http://purl.org/dc/elements/1.1/"/>
    <ds:schemaRef ds:uri="http://purl.org/dc/terms/"/>
    <ds:schemaRef ds:uri="http://schemas.microsoft.com/office/infopath/2007/PartnerControls"/>
    <ds:schemaRef ds:uri="39f17169-dc69-4319-88e3-df32810e06be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ENTAIL_ValidationResults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Farmacia Lab II</dc:creator>
  <cp:keywords/>
  <dc:description/>
  <cp:lastModifiedBy>luigi</cp:lastModifiedBy>
  <cp:revision/>
  <dcterms:created xsi:type="dcterms:W3CDTF">2015-06-05T18:19:34Z</dcterms:created>
  <dcterms:modified xsi:type="dcterms:W3CDTF">2022-01-04T21:06:26Z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0x01010092DB2C0FC917444190CF00FAE5D1BD0B</vt:lpwstr>
  </property>
</Properties>
</file>