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18825" windowHeight="7425"/>
  </bookViews>
  <sheets>
    <sheet name="Fig2a-natural" sheetId="1" r:id="rId1"/>
  </sheets>
  <calcPr calcId="14562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2" i="1"/>
</calcChain>
</file>

<file path=xl/sharedStrings.xml><?xml version="1.0" encoding="utf-8"?>
<sst xmlns="http://schemas.openxmlformats.org/spreadsheetml/2006/main" count="2669" uniqueCount="2081">
  <si>
    <t>Name</t>
  </si>
  <si>
    <t>Sequence</t>
  </si>
  <si>
    <t>ECK120029600</t>
  </si>
  <si>
    <t>TTCAGCCAAAAAACTTAAGACCGCCGGTCTTGTCCACTACCTTGCAGTAATGCGGTGGACAGGATCGGCGGTTTTCTTTTCTCTTCTCAA</t>
  </si>
  <si>
    <t>spy,</t>
  </si>
  <si>
    <t>ECK120033737</t>
  </si>
  <si>
    <t>ggaaacacagAAAAAAGCCCGCACCTGACAGTGCGGGCTTTTTTTTTcgaccaaagg</t>
  </si>
  <si>
    <t>thrLABC,</t>
  </si>
  <si>
    <t>ECK120034435</t>
  </si>
  <si>
    <t>CTCGGTACCAAATTCCAGAAAAGAGACGCTGAAAAGCGTCTTTTTTCGTTTTGGTCC</t>
  </si>
  <si>
    <t>secG-leuU,</t>
  </si>
  <si>
    <t>gacgaacaaTAAGGCCTCCCAAATCGGGGGGCCTTTTTTATTgaTaacaaaa</t>
  </si>
  <si>
    <t>pheA</t>
  </si>
  <si>
    <t>ECK120033736</t>
  </si>
  <si>
    <t>aacgcatgagAAAGCCCCCGGAAGATCACCTTCCGGGGGCTTTtttattgcgc</t>
  </si>
  <si>
    <t>hisLGDCBHAFI,</t>
  </si>
  <si>
    <t>ECK120010818</t>
  </si>
  <si>
    <t>GTCAGTTTCACCTGTTTTACGTAAAAACCCGCTTCGGCGGGTTTTTACTTTTGG</t>
  </si>
  <si>
    <t>garPLRK-rnpB,</t>
  </si>
  <si>
    <t>ECK125109870</t>
  </si>
  <si>
    <t>ccaattattgAACACCCTAACGGGTGTTTTTTTGTTTctggtctccc</t>
  </si>
  <si>
    <t>metZWV,</t>
  </si>
  <si>
    <t>ECK120015440</t>
  </si>
  <si>
    <t>tccggcaattAAAAAAGCGGCTAACCACGCCGCTTTTTTtacgtctgca</t>
  </si>
  <si>
    <t>lpd,pdhR-aceEF-lpd,</t>
  </si>
  <si>
    <t>cagataaaaaaaatccttagctttcgctaaggatgatttct</t>
  </si>
  <si>
    <t>rrnC</t>
  </si>
  <si>
    <t>ECK120010799</t>
  </si>
  <si>
    <t>gttatgagtcAGGAAAAAAGGCGACAGAGTAATCTGTCGCCTTTTTTCTTtgcttgcttt</t>
  </si>
  <si>
    <t>csrC,</t>
  </si>
  <si>
    <t>ECK120010876</t>
  </si>
  <si>
    <t>taaggttgaaAAATAAAAACGGCGCTAAAAAGCGCCGTTTTTTTTgacggtggta</t>
  </si>
  <si>
    <t>creABCD,creD,</t>
  </si>
  <si>
    <t>ECK120015170</t>
  </si>
  <si>
    <t>ACAATTTTCGAAAAAACCCGCTTCGGCGGGTTTTTTTATAGCTAAAA</t>
  </si>
  <si>
    <t>rplM-rpsI,</t>
  </si>
  <si>
    <t>ECK120010869</t>
  </si>
  <si>
    <t>taacgtaaaaACCCGCTTCGGCGGGtttttttatg</t>
  </si>
  <si>
    <t>rplJL-rpoBC,rplKAJL-rpoBC,rpoBC,</t>
  </si>
  <si>
    <t>BBa_B0010</t>
  </si>
  <si>
    <t>ccaggcatcaaataaaacgaaaggctcagtcgaaagactgggcctttcgttttatctgttgtttgtcggtgaacgctctc</t>
  </si>
  <si>
    <t>rrnB T1</t>
  </si>
  <si>
    <t>ECK120017009</t>
  </si>
  <si>
    <t>GATCTAACTAAAAAGGCCGCTCTGCGGCCTTTTTTCTTTTCACT</t>
  </si>
  <si>
    <t>ihfA,pheMST-ihfA,</t>
  </si>
  <si>
    <t>ECK120051401</t>
  </si>
  <si>
    <t>CGCAGATAGCAAAAAAGCGCCTTTAGGGCGCTTTTTTACATTGGTGG</t>
  </si>
  <si>
    <t>xapR,</t>
  </si>
  <si>
    <t>ECK120010855</t>
  </si>
  <si>
    <t>GTAACAACGGAAACCGGCCATTGCGCCGGTTTTTTTTGGCCT</t>
  </si>
  <si>
    <t>osmE,</t>
  </si>
  <si>
    <t>ECK120010850</t>
  </si>
  <si>
    <t>agttaaccaaAAAGGGGGGATTTTATCTCCCCTTTaatttttcct</t>
  </si>
  <si>
    <t>clpPX,</t>
  </si>
  <si>
    <t>thr</t>
  </si>
  <si>
    <t>AAAAAAGCCCGCACCTGACAGTGCGGGCTTTTTTTTT</t>
  </si>
  <si>
    <t>ECK120035137</t>
  </si>
  <si>
    <t>AGGCGACTGACGAAACCTCGCTCCGGCGGGGTTTTTTGTTATCTGCA</t>
  </si>
  <si>
    <t>istR-1,istR-2,</t>
  </si>
  <si>
    <t>ECK120051382</t>
  </si>
  <si>
    <t>caggcatcaaATAAAACGAAAGGCTCAGTCGAAAGACTGGGCCTTTCGTTTTATctgttgtttg</t>
  </si>
  <si>
    <t>rrlB-rrfB,rrsB-gltT-rrlB-rrfB,</t>
  </si>
  <si>
    <t>ECK120035133</t>
  </si>
  <si>
    <t>ACTGATTTTTAAGGCGACTGATGAGTCGCCTTTTTTTTGTCT</t>
  </si>
  <si>
    <t>rph,rph-pyrE,</t>
  </si>
  <si>
    <t>tonB/P14</t>
  </si>
  <si>
    <t>CCTGTTGAGTAATAGTCAAAAGCCTCCGGTCGGAGGCTTTTGACTTTCTGCTTAC</t>
  </si>
  <si>
    <t>ECK120023928</t>
  </si>
  <si>
    <t>GCTGATGCCAGAAAGGGTCCTGAATTTCAGGGCCCTTTTTTTACATGGATTG</t>
  </si>
  <si>
    <t>proS,</t>
  </si>
  <si>
    <t>BBa_J61053</t>
  </si>
  <si>
    <t>gcttgctgaggatcctaaagccccgaattttttataaattcggggctttttt</t>
  </si>
  <si>
    <t>fmn T1</t>
  </si>
  <si>
    <t>ECK120016882</t>
  </si>
  <si>
    <t>TGTGAAAAAGCCCGCGCAAGCGGGTTTTTTTATG</t>
  </si>
  <si>
    <t>rpsT,</t>
  </si>
  <si>
    <t>pyrBI</t>
  </si>
  <si>
    <t xml:space="preserve"> AGCCCCTCAATCGAGGGGCTTTTTTTTGC</t>
  </si>
  <si>
    <t>ECK120026481</t>
  </si>
  <si>
    <t>TACCACCGTCAAAAAAAACGGCGCTTTTTAGCGCCGTTTTTATTTTTCAACCTT</t>
  </si>
  <si>
    <t>arcA,</t>
  </si>
  <si>
    <t>ECK120015444</t>
  </si>
  <si>
    <t>acatttaataAAAAAAGGGCGGTCGCAAGATCGCCCTTTTTTacgtatgaca</t>
  </si>
  <si>
    <t>seqA-pgm,</t>
  </si>
  <si>
    <t>ECK120010782</t>
  </si>
  <si>
    <t>ACCTGTAAAAAAGGCAGCCATCTGGCTGCCTTAGTCTCCCCA</t>
  </si>
  <si>
    <t>fhuE,</t>
  </si>
  <si>
    <t>ilvBN</t>
  </si>
  <si>
    <t>AAGACCCCCGCACCGAAAGGTCCGGGGGTTTTTTTT</t>
  </si>
  <si>
    <t>ECK120016586</t>
  </si>
  <si>
    <t>AAGAACGAGTAAAAGGTCGGTTTAACCGGCCTTTTTATTTTGTGA</t>
  </si>
  <si>
    <t>infA,</t>
  </si>
  <si>
    <t>ECK120010797</t>
  </si>
  <si>
    <t>cagtgaaaaaTGGCGCCCATCGGCGCCAtttttttatg</t>
  </si>
  <si>
    <t>crr,ptsHI-crr,</t>
  </si>
  <si>
    <t>ECK120014970</t>
  </si>
  <si>
    <t>TGAAAACGAAGGCCGGAGCATGCTCCGGCCTTTTTTATCTCTTACA</t>
  </si>
  <si>
    <t>valS,</t>
  </si>
  <si>
    <t>ECK120015452</t>
  </si>
  <si>
    <t>caacaatgacAAGCGGTGGAGATCTTCTCTGCCGCTTtttttttcat</t>
  </si>
  <si>
    <t>nagE,</t>
  </si>
  <si>
    <t>ECK120010863</t>
  </si>
  <si>
    <t>AAGCACAAAAGCCAGTCTGGAAACAGGCTGGCTTTTTTTTGCG</t>
  </si>
  <si>
    <t>atpBEFHAGDC,atpIBEFHAGDC,</t>
  </si>
  <si>
    <t>ECK120010815</t>
  </si>
  <si>
    <t>GTTATAAGACAAGGGAGCGATAATTCATCGCTCCCTTTTTCGTGCTT</t>
  </si>
  <si>
    <t>gadBC,</t>
  </si>
  <si>
    <t>ECK120010867</t>
  </si>
  <si>
    <t>AAAAGGATTCGCGGCTCTGCTCTTCAGAGCTGCTTTTATGATA</t>
  </si>
  <si>
    <t>xapAB,</t>
  </si>
  <si>
    <t>ECK120051383</t>
  </si>
  <si>
    <t>caaattaagcAGAAGGCCATCCTGACGGATGGCCTTTTtgcgtttcta</t>
  </si>
  <si>
    <t>ECK120035134</t>
  </si>
  <si>
    <t>ccgccttcacAAATGCCGCCACTCAAACAGAGCGGCATTTttcttccccg</t>
  </si>
  <si>
    <t>yicC,</t>
  </si>
  <si>
    <t>ECK120010822</t>
  </si>
  <si>
    <t>tgcctcaattAGCGGCTCATGTAGCCGCTttttctgcgc</t>
  </si>
  <si>
    <t>ilvA,ilvEDA,ilvLXG_1G_2MEDA,</t>
  </si>
  <si>
    <t>ECK120010856</t>
  </si>
  <si>
    <t>GGCAGCATGCTGCCAGGTGATCCCCCTGGCCACCTCTTTT</t>
  </si>
  <si>
    <t>dcuB-fumB,fumB,</t>
  </si>
  <si>
    <t>ECK120010793</t>
  </si>
  <si>
    <t>TACGTAAAAACCCGCTTCGGCGGGTTTTTACTTT</t>
  </si>
  <si>
    <t>rnpB,</t>
  </si>
  <si>
    <t>ECK120015459</t>
  </si>
  <si>
    <t>taatcattctTAGCGTGACCGGGAAGTCGGTCACGCTAcctcttctga</t>
  </si>
  <si>
    <t>talB,</t>
  </si>
  <si>
    <t>ECK120051385</t>
  </si>
  <si>
    <t>CTTATTCCATAACAAAGCCGGGTAATTCCCGGCTTTGTTGTATCTGAAC</t>
  </si>
  <si>
    <t>glmY,</t>
  </si>
  <si>
    <t>ECK120010864</t>
  </si>
  <si>
    <t>AATAAATGGATGCCCTGCGTAAGCGGGGCATTTTTCTTCCT</t>
  </si>
  <si>
    <t>glmUS,</t>
  </si>
  <si>
    <t>ECK120010781</t>
  </si>
  <si>
    <t>ATCGAACAAAGGGCCTGCGGGCCCTTTTTTCATTG</t>
  </si>
  <si>
    <t>ompC,</t>
  </si>
  <si>
    <t>BBa_K088008</t>
  </si>
  <si>
    <t>agaaacagcaaacaatccaaaacgccgcgttcagcggcgttttttctgcttttct</t>
  </si>
  <si>
    <t>glnRS</t>
  </si>
  <si>
    <t>ECK120010846</t>
  </si>
  <si>
    <t>cgtgttcctgAACGCCCGCATATGCGGGCGTTttgctttttg</t>
  </si>
  <si>
    <t>uspA,</t>
  </si>
  <si>
    <t>ECK120010840</t>
  </si>
  <si>
    <t>TGCTCGTACCAGGCCCCTGCAATTTCAACAGGGGCCTTTTTTTATCC</t>
  </si>
  <si>
    <t>cutC,</t>
  </si>
  <si>
    <t>ECK120010868</t>
  </si>
  <si>
    <t>AATTCCATCGGGTCCGAATTTTCGGACCTTTTCTCCGC</t>
  </si>
  <si>
    <t>ampC,</t>
  </si>
  <si>
    <t>ECK120010853</t>
  </si>
  <si>
    <t>ttcctgatgtAATGCCGGATGACCTTCGTGTCATCCGGCATTtttcttttca</t>
  </si>
  <si>
    <t>htpG,</t>
  </si>
  <si>
    <t>ATGGGAGGCGTTTCGTCGTGTGAAACAGAATGCGAAGACGAACAATAAAGGCCTCCCAAATCGGGGGGCCTTTTTT</t>
  </si>
  <si>
    <t>ECK125108723</t>
  </si>
  <si>
    <t>TAGCGTAAAAGCAAAACACAAATCTATCCATGCAAGCATTCACCGCCGGTTTACTGGCGGTTTTTTTTCGCCGTCATA</t>
  </si>
  <si>
    <t>mgrR,</t>
  </si>
  <si>
    <t>ECK120034950</t>
  </si>
  <si>
    <t>GTGAAGTAATACAAAACAGGCCCAGGCGGCCTGTTTTGTCTTTTTAATG</t>
  </si>
  <si>
    <t>sspAB,</t>
  </si>
  <si>
    <t>ECK120010825</t>
  </si>
  <si>
    <t>ATCTCCTTTCACGGCCCATTCCTCATGGATGGGCCGTTTATTTCCCC</t>
  </si>
  <si>
    <t>rnb,</t>
  </si>
  <si>
    <t>ECK120030221</t>
  </si>
  <si>
    <t>CCCGCACTTAACCCGCTTCGGCGGGTTTTTGTTTTT</t>
  </si>
  <si>
    <t>relBE-hokD,</t>
  </si>
  <si>
    <t>ECK120015454</t>
  </si>
  <si>
    <t>caaacaatccAAAACGCCGCGTTCAGCGGCGTTTTttctgctttt</t>
  </si>
  <si>
    <t>glnS,</t>
  </si>
  <si>
    <t>ECK120010865</t>
  </si>
  <si>
    <t>ctctgcacaaACGCCACCTTTTCGGTGGCGttttttatcg</t>
  </si>
  <si>
    <t>rpoD,rpsU-dnaG-rpoD,</t>
  </si>
  <si>
    <t>ECK120010806</t>
  </si>
  <si>
    <t>GATGGCTCCGATGGATAACCAGCGCCGCTTAAGTCAGGAA</t>
  </si>
  <si>
    <t>glnA,</t>
  </si>
  <si>
    <t>ECK120020522</t>
  </si>
  <si>
    <t>agcgtcaaaaGGCCGGATTTTCCGGCCttttttatta</t>
  </si>
  <si>
    <t>accBC,</t>
  </si>
  <si>
    <t>ECK120010833</t>
  </si>
  <si>
    <t>GCATAATGACAAAAAAGGGCGCTTTCACTAGCGCCTTTTTTATTTACGCGT</t>
  </si>
  <si>
    <t>fliAZY,fliY,</t>
  </si>
  <si>
    <t>ECK120029341</t>
  </si>
  <si>
    <t>tctgaatgcgTGCCCATTCCTGACGGAATGGGCAtttctgcgca</t>
  </si>
  <si>
    <t>aroH,</t>
  </si>
  <si>
    <t>BBa_B0052</t>
  </si>
  <si>
    <t>agaaatcatccttagcgaaagctaaggattttttttatctg</t>
  </si>
  <si>
    <t>BBa_B0021</t>
  </si>
  <si>
    <t>aaataataaaaaagccggattaataatctggctttttatattctct</t>
  </si>
  <si>
    <t>ECK120011170</t>
  </si>
  <si>
    <t>AACGAGAAAAGCCAACCTGCGGGTTGGCTTTTTTATGCA</t>
  </si>
  <si>
    <t>fldA-uof-fur,fur,uof-fur,</t>
  </si>
  <si>
    <t>ECK120051408</t>
  </si>
  <si>
    <t>GTCAGTCGTCAGACGCCGGTTAATCCGGCGTTTTTTTTGACGCCCAC</t>
  </si>
  <si>
    <t>fadD-sroD,</t>
  </si>
  <si>
    <t>ECK120034551</t>
  </si>
  <si>
    <t>ctaatcttttCAACGCCTGGCACTGCCGGGCGTTGTTCTTTTTaacttcaggc</t>
  </si>
  <si>
    <t>gpt,</t>
  </si>
  <si>
    <t>ECK120035136</t>
  </si>
  <si>
    <t>aagtcgcaccAAAGGGGAGCGGGAAACCGCTCCCCTTTtatatttagc</t>
  </si>
  <si>
    <t>tisB,</t>
  </si>
  <si>
    <t>BBa_B0057</t>
  </si>
  <si>
    <t>cagaaatcatccttagcgaaagctaaggattttttttatctg</t>
  </si>
  <si>
    <t>ECK120029529</t>
  </si>
  <si>
    <t>tgcttgattaAAAAGGCGCTACTCGGCATGGGGAAGCGCCTTTTttataggtgt</t>
  </si>
  <si>
    <t>dusB-fis,</t>
  </si>
  <si>
    <t>ECK120051400</t>
  </si>
  <si>
    <t>TGAACAACATCGCGCTTATCGTTAAGGTAAGCGCGTATTTTTTTTACCCGCCAG</t>
  </si>
  <si>
    <t>ivbL-ilvBN,</t>
  </si>
  <si>
    <t>ECK120020525</t>
  </si>
  <si>
    <t>TTATATAAAGCCCCGATTTATCGGGGTTTTTTGTTA</t>
  </si>
  <si>
    <t>metY,</t>
  </si>
  <si>
    <t>ECK120010851</t>
  </si>
  <si>
    <t>ATTTGTACCGAAAACCCCGGGGCGTGCTCCGGGGTTTTTTCTTATCAA</t>
  </si>
  <si>
    <t>rlmE-ftsH,</t>
  </si>
  <si>
    <t>ECK120034436</t>
  </si>
  <si>
    <t>atcaaataatGCCTGATAGCACATATCAGGCgttgtcctca</t>
  </si>
  <si>
    <t>argP,</t>
  </si>
  <si>
    <t>ECK120010852</t>
  </si>
  <si>
    <t>CATTGTTTGATGGGGCTGAAAGGCCCCATTTTTATTGG</t>
  </si>
  <si>
    <t>hslVU,</t>
  </si>
  <si>
    <t>ECK120048898</t>
  </si>
  <si>
    <t>tttaaagagcAAACCCCTCAAACGAGGGGTTTtttgttgttt</t>
  </si>
  <si>
    <t>fadR,</t>
  </si>
  <si>
    <t>ECK120051404</t>
  </si>
  <si>
    <t>cctctacctgCTTCGGCCGATAAAGCCGACGataatactcc</t>
  </si>
  <si>
    <t>mtlADR,</t>
  </si>
  <si>
    <t>ECK120021270</t>
  </si>
  <si>
    <t>GCCAGTTGAAAGAGGGAGCTAGTCTCCCTCTTTTCGTTTC</t>
  </si>
  <si>
    <t>infC-rpmI-rplT,rplT,rpmI-rplT,</t>
  </si>
  <si>
    <t>ECK120030802</t>
  </si>
  <si>
    <t>GCCCGGACCAGGCCGCAGGGGGGAAACTCTGCGGCCTTTTTCGTTCTTACT</t>
  </si>
  <si>
    <t>ldrD,</t>
  </si>
  <si>
    <t>ECK120010857</t>
  </si>
  <si>
    <t>TGTAATTAGATTTGACTGAAATCGTACAGTAAAAAGCGTACAATAAAGGCTCCACGAAAGTGGGGCCTTTTTTAGCGCGA</t>
  </si>
  <si>
    <t>focA-pflB,pflB,</t>
  </si>
  <si>
    <t>ECK125095454</t>
  </si>
  <si>
    <t>atcaaaaaggAGCCGCCTGAGGGCGGCTtctttttgtg</t>
  </si>
  <si>
    <t>tff-rpsB-tsf,</t>
  </si>
  <si>
    <t>ECK120020622</t>
  </si>
  <si>
    <t>CGAGTTTCAGAAAAGGGGGCCTGAGTGGCCCCTTTTTTCAAGCTGAC</t>
  </si>
  <si>
    <t>rpsO,</t>
  </si>
  <si>
    <t>ECK120010874</t>
  </si>
  <si>
    <t>TACGAATAAACGGCTCAGAAATGAGCCGTTTATTTTTTC</t>
  </si>
  <si>
    <t>rpsJ-rplCDWB-rpsS-rplV-rpsC-rplP-rpmC-rpsQ,</t>
  </si>
  <si>
    <t>ECK120010783</t>
  </si>
  <si>
    <t>acgagccaatAAAAATACCGGCGTTATGCCGGTATTTTTttacgaaaga</t>
  </si>
  <si>
    <t>mdoGH,</t>
  </si>
  <si>
    <t>ECK120030671</t>
  </si>
  <si>
    <t>aagttatgcgAAAATGCCGGTCTTGTTACCGGCATTTTttatggagaa</t>
  </si>
  <si>
    <t>ileS-lspA-fkpB-ispH,lspA-fkpB-ispH,ribF-ileS-lspA-fkpB-ispH,</t>
  </si>
  <si>
    <t>ECK120010796</t>
  </si>
  <si>
    <t>GAAACGAACCGGGAGCGCTGTGAATACAGTGCTCCCTTTTTTTATT</t>
  </si>
  <si>
    <t>csrB,</t>
  </si>
  <si>
    <t>ECK125095211</t>
  </si>
  <si>
    <t>ctctttgacgGGCCAATAGCGATATTGGCCATTTTTTTagcgcaacat</t>
  </si>
  <si>
    <t>micM,</t>
  </si>
  <si>
    <t>ECK120010832</t>
  </si>
  <si>
    <t>GGCTCAAAGACCCGCTGCGGCGGGTTTTTTTGTCT</t>
  </si>
  <si>
    <t>lolB-ispE-prs,prs,</t>
  </si>
  <si>
    <t>ECK120030218</t>
  </si>
  <si>
    <t>tattttttggGCCGGCATGATGCCGGCttttttttat</t>
  </si>
  <si>
    <t>rseX,</t>
  </si>
  <si>
    <t>rpsO-pnp</t>
  </si>
  <si>
    <t>AAAAGGGGCCTGAGTGGCCCCTTTTTTCA</t>
  </si>
  <si>
    <t>ECK120029531</t>
  </si>
  <si>
    <t>atgcaggaaaGCAGGCTGGAGCTACCCAGCCTGCagtgaaatta</t>
  </si>
  <si>
    <t>tyrB,</t>
  </si>
  <si>
    <t>ECK120020528</t>
  </si>
  <si>
    <t>GTTATTAAATAGCCTGCCATCTGGCAGGCTTTTTTTATCG</t>
  </si>
  <si>
    <t>glyQS,</t>
  </si>
  <si>
    <t>BBa_B0061</t>
  </si>
  <si>
    <t>aagtcaaaagcctccggtcggaggcttttgacttt</t>
  </si>
  <si>
    <t>yciA/tonA</t>
  </si>
  <si>
    <t>ECK120030798</t>
  </si>
  <si>
    <t>agaataaattCAACCGCCCGTCAGGGCGGTTGtcatatggag</t>
  </si>
  <si>
    <t>tatABCD,</t>
  </si>
  <si>
    <t>ECK120015460</t>
  </si>
  <si>
    <t>caaccatccgAAACCGCTCTCATCCATTCGATGAGAGCGGTTTttttaattac</t>
  </si>
  <si>
    <t>pheP,</t>
  </si>
  <si>
    <t>frd-ampC</t>
  </si>
  <si>
    <t>CGGCCCGCCTATGGCGGGCCGTTTTGTAT</t>
  </si>
  <si>
    <t>ECK120051403</t>
  </si>
  <si>
    <t>gcctttcaaaAGTAAGCAACGTCTGCTTACTgcccctctac</t>
  </si>
  <si>
    <t>ECK120010790</t>
  </si>
  <si>
    <t>tccctgtcttCCCCCACATGCTGTGGGGGttttttttat</t>
  </si>
  <si>
    <t>cpxP,</t>
  </si>
  <si>
    <t>ECK120033262</t>
  </si>
  <si>
    <t>GCACTGATATAACGGGCCTGATGGCCCGTTTTAGTGTTTG</t>
  </si>
  <si>
    <t>glgS,</t>
  </si>
  <si>
    <t>ECK120010831</t>
  </si>
  <si>
    <t>GGTATTCATTGCCTGATGCGACGCTTACGCGTCTTATCATGCCTACGGGAACCTGA</t>
  </si>
  <si>
    <t>aldB,</t>
  </si>
  <si>
    <t>ECK120033265</t>
  </si>
  <si>
    <t>cacagaatctAAGATCCCTGCCATTTGGCGGGGATTTTtttatttgtt</t>
  </si>
  <si>
    <t>cspA,</t>
  </si>
  <si>
    <t>ECK120010826</t>
  </si>
  <si>
    <t>caagcactgcAAAAAACAGCCGGACGGTTTTCACCTCCGGCTATTTTTTtaattgtgat</t>
  </si>
  <si>
    <t>glnK-amtB,</t>
  </si>
  <si>
    <t>nusA-infB</t>
  </si>
  <si>
    <t>CCCCGATTTATCGGGGTTTTTTGTTATCTGACTACAGAATAACTGGGCTTTAGGCCCTTTTTTT</t>
  </si>
  <si>
    <t>ECK120035132</t>
  </si>
  <si>
    <t>CTCACCCTAACCCTCTCCCCAGAGGGGCGAGGGGACCGACCGA</t>
  </si>
  <si>
    <t>pstSCA,</t>
  </si>
  <si>
    <t>ECK120010834</t>
  </si>
  <si>
    <t>tgtagttgtaAGGCCGTGCTTCCGAAAGGAATGCGCGGCTTattttcgttt</t>
  </si>
  <si>
    <t>rpsU,</t>
  </si>
  <si>
    <t>ECK120010812</t>
  </si>
  <si>
    <t>GGGAAGAGGATAGTCTGCCGTCTCCAGACTAATAAACCGTT</t>
  </si>
  <si>
    <t>gadAX,gadX,</t>
  </si>
  <si>
    <t>ECK120030672</t>
  </si>
  <si>
    <t>AGTATGCACACGGGCAGCACGACGCTGCCCGATTTTTTTGCA</t>
  </si>
  <si>
    <t>dapD,</t>
  </si>
  <si>
    <t>ECK120029599</t>
  </si>
  <si>
    <t>tagcaacaaaAAAGCCGACTCACTTGCAGTCGGCTTTctcattttaa</t>
  </si>
  <si>
    <t>aroG,</t>
  </si>
  <si>
    <t>trp</t>
  </si>
  <si>
    <t>AGCCCGCCTAATGAGCGGGCTTTTTTTT</t>
  </si>
  <si>
    <t>ECK120010873</t>
  </si>
  <si>
    <t>GTTGCCATTTGCCCTCCGCTGCGGCGGGGGGCTTTTAACCGGG</t>
  </si>
  <si>
    <t>metY-rimP-nusA-infB-rbfA-truB-rpsO-pnp,pnp,rpsO-pnp,</t>
  </si>
  <si>
    <t>ECK120010841</t>
  </si>
  <si>
    <t>AAGCAGAGAACCCTGGATGAGAGTCCGGGGTTTTTGTTTTT</t>
  </si>
  <si>
    <t>rpoH,</t>
  </si>
  <si>
    <t>BBa_B0051</t>
  </si>
  <si>
    <t>aaagtcaaaagcctccgaccggaggcttttgactt</t>
  </si>
  <si>
    <t>ECK120010805</t>
  </si>
  <si>
    <t>ctatcctcttCCCGGTCCCCTATGCCGGGttttttttat</t>
  </si>
  <si>
    <t>gadY,</t>
  </si>
  <si>
    <t>ECK125109867</t>
  </si>
  <si>
    <t>gtattcgcgcACCCCGGTCTAGCCGGGGTCATTTTTTagtggctttt</t>
  </si>
  <si>
    <t>arcZ,</t>
  </si>
  <si>
    <t>ECK120030673</t>
  </si>
  <si>
    <t>tattgattatAAAGGGCTTTAATTTTTGGCCCTTTtatttttggt</t>
  </si>
  <si>
    <t>dapB,</t>
  </si>
  <si>
    <t>ECK120034956</t>
  </si>
  <si>
    <t>cgtctgcgtaTGGAACGTGGTAACGGTTCTActgaagattt</t>
  </si>
  <si>
    <t>rhoL-rho,</t>
  </si>
  <si>
    <t>ECK120010780</t>
  </si>
  <si>
    <t>TGATCATCAAGGCTTCCTTCGGGAAGCCTTTCTACGTTA</t>
  </si>
  <si>
    <t>glyA,</t>
  </si>
  <si>
    <t>ECK120029530</t>
  </si>
  <si>
    <t>ATGAATGAACAAAACCCTCTGTTACTACAGAGGGTTTTTTATCTTCAA</t>
  </si>
  <si>
    <t>guaBA,</t>
  </si>
  <si>
    <t>ECK120010784</t>
  </si>
  <si>
    <t>GTAAAAATACAGGGCTGGAATCATCCGGCCCTTTTTTCTGAT</t>
  </si>
  <si>
    <t>bamC,dapA-bamC,</t>
  </si>
  <si>
    <t>ECK120010798</t>
  </si>
  <si>
    <t>CTAAGCGGGCAAAACCTGAAAAAAATTGCTTGATTCACGTCAGGCCGTTTTTTTCAGGTTTTTTTTTGGAGT</t>
  </si>
  <si>
    <t>bglGFB,</t>
  </si>
  <si>
    <t>ECK120010830</t>
  </si>
  <si>
    <t>gctgttcagaTCACTGGTGCGCGCGGAGTCGCCGCCAGTGAgcaaacgctg</t>
  </si>
  <si>
    <t>tgt-yajC,</t>
  </si>
  <si>
    <t>ECK125095455</t>
  </si>
  <si>
    <t>GTGAATTGTAGCTGACCTGGGACTTGTACCCGGGTCGGTATTTTTTTGCTTCTGGTCCCGG</t>
  </si>
  <si>
    <t>greA,</t>
  </si>
  <si>
    <t>ECK120010800</t>
  </si>
  <si>
    <t>AGTTTGTTCGCCCGGTAGTTGTGACGCTACCGGGTTCTTTTCGA</t>
  </si>
  <si>
    <t>gntKU,gntRKU,</t>
  </si>
  <si>
    <t>ECK120048901</t>
  </si>
  <si>
    <t>ttagtgcccaGGGTTCCCTCTCACCCTAACCCTCTCCCCGGTGGGGCGAGGGGACTgaccgagcgc</t>
  </si>
  <si>
    <t>cstA,</t>
  </si>
  <si>
    <t>ECK120034434</t>
  </si>
  <si>
    <t>gctcataagtAAAAAACGGCACCTGGTGCCGTTTTTTtgtctgaaac</t>
  </si>
  <si>
    <t>feaB,</t>
  </si>
  <si>
    <t>ECK120010809</t>
  </si>
  <si>
    <t>ccgtttaacaCGTTCTGGATGAAATCCATATCGcgatagcgca</t>
  </si>
  <si>
    <t>malZ,</t>
  </si>
  <si>
    <t>ECK120048902</t>
  </si>
  <si>
    <t>gcgtaaaaaaGCACCTTTTTAGGTGCttttttgtgg</t>
  </si>
  <si>
    <t>cysK,</t>
  </si>
  <si>
    <t>ECK120035138</t>
  </si>
  <si>
    <t>gaaccacctcCTTAGCCTGTGTAATCTCCCTTACACGGGCTTATTTTTTacgcgtaata</t>
  </si>
  <si>
    <t>cyaR,</t>
  </si>
  <si>
    <t>ECK120010821</t>
  </si>
  <si>
    <t>gaagttcaagGGCGCATCTACTGATGTGCCttttttattt</t>
  </si>
  <si>
    <t>hupB,</t>
  </si>
  <si>
    <t>ECK120030219</t>
  </si>
  <si>
    <t>ACTATTTTCTAAAGGCGCTTCGGCGCCTTTTTAGTCAGAT</t>
  </si>
  <si>
    <t>gcvP,gcvTHP,</t>
  </si>
  <si>
    <t>ECK120026395</t>
  </si>
  <si>
    <t>gataaatcagAAACATAAAGGCGCTTTCGGGTGCCTTTATTATTTccagtgaaac</t>
  </si>
  <si>
    <t>acrEF,</t>
  </si>
  <si>
    <t>ECK125109871</t>
  </si>
  <si>
    <t>ccataaaaaaGCGCCATTCAGCGCCTTTTTAtcatcccctt</t>
  </si>
  <si>
    <t>ECK120010827</t>
  </si>
  <si>
    <t>TTCCGCTGAAGGCGTAATTGTTTAAATAACATTACGCCGCCTGGCCTT</t>
  </si>
  <si>
    <t>adiA,</t>
  </si>
  <si>
    <t>ECK120010849</t>
  </si>
  <si>
    <t>atgaccttttGCACCGCTTTGCGGTGCTttcctggaag</t>
  </si>
  <si>
    <t>hypABCDE,hypBCDE,</t>
  </si>
  <si>
    <t>ECK120029975</t>
  </si>
  <si>
    <t>taagacgtggCGCATCAGGCATCGTGCACCGAATGCCGGATGCGgcgtgaacgc</t>
  </si>
  <si>
    <t>trpR,</t>
  </si>
  <si>
    <t>ECK120010791</t>
  </si>
  <si>
    <t>ACTGTTATTCGGCGCTCCACGGAGCGCCTTTTTTTCT</t>
  </si>
  <si>
    <t>malEFG,</t>
  </si>
  <si>
    <t>ECK120010819</t>
  </si>
  <si>
    <t>agttttaacgAAGGGGTGGTTTCACCCCTTttgtctttct</t>
  </si>
  <si>
    <t>hupA,</t>
  </si>
  <si>
    <t>ECK120048897</t>
  </si>
  <si>
    <t>CCGGCTCATTGCAGCGAAATAATCCTCTCTTTATCTGCTATACCTGGT</t>
  </si>
  <si>
    <t>malI,</t>
  </si>
  <si>
    <t>ECK120027937</t>
  </si>
  <si>
    <t>gattttatgaAAAACGGCCTGCGGGCCGTTTTgttttgtctg</t>
  </si>
  <si>
    <t>bolA,</t>
  </si>
  <si>
    <t>ECK120010802</t>
  </si>
  <si>
    <t>AAGGACACCAGAGCCTGCCAATGGCAGGCTCAGACTGATGA</t>
  </si>
  <si>
    <t>gntP,</t>
  </si>
  <si>
    <t>tonB</t>
  </si>
  <si>
    <t>AGTCAAAAGCCTCCGACCGGAGGCTTTTGACTATTACT</t>
  </si>
  <si>
    <t>ECK120010803</t>
  </si>
  <si>
    <t>AAAGTCAAAATGCCCGATCGAGGATCGGGCATTTTTGTAGC</t>
  </si>
  <si>
    <t>eda,edd-eda,</t>
  </si>
  <si>
    <t>ECK120010836</t>
  </si>
  <si>
    <t>aagatgaacaAAACTAAAGCGCCACAAGGGCGCTTTAGTTTgttttccggt</t>
  </si>
  <si>
    <t>ryjA,soxR,</t>
  </si>
  <si>
    <t>ECK120029528</t>
  </si>
  <si>
    <t>ATCTCTCTACGCCCTCACCCGTACAGGGTGAGGGCAATAATCTTT</t>
  </si>
  <si>
    <t>aroP,</t>
  </si>
  <si>
    <t>pheST</t>
  </si>
  <si>
    <t>AGCCTCCCAGTGGAGGCTTTTTTTGT</t>
  </si>
  <si>
    <t>his</t>
  </si>
  <si>
    <t>AAAGCCCCCGGAAGATCACCTTCCGGGGGCTTT</t>
  </si>
  <si>
    <t>ECK120010813</t>
  </si>
  <si>
    <t>CACAATGATGCCCGGTTGCTTTTCACAACCGGGCATTTTTTTAAC</t>
  </si>
  <si>
    <t>exbBD,exbD,</t>
  </si>
  <si>
    <t>ECK120015957</t>
  </si>
  <si>
    <t>CCTGTCCTGATCGTTTCCTGAACGATAAATTGTGA</t>
  </si>
  <si>
    <t>treR,</t>
  </si>
  <si>
    <t>ECK120010824</t>
  </si>
  <si>
    <t>GCGCGGGTAGGCCTGATAAGCGAAGCGCTATCAGGCATTTTTCCCTA</t>
  </si>
  <si>
    <t>ilvY,</t>
  </si>
  <si>
    <t>BBa_B0053</t>
  </si>
  <si>
    <t>tccggcaaaaaaacgggcaaggtgtcaccaccctgccctttttctttaaaaccgaaaagattacttcgcgtt</t>
  </si>
  <si>
    <t>ECK120033127</t>
  </si>
  <si>
    <t>tacttcttacTCGCCCATCTGCAACGGATGGGCGAatttataccc</t>
  </si>
  <si>
    <t>sdaA,</t>
  </si>
  <si>
    <t>ECK120015448</t>
  </si>
  <si>
    <t>gaggtgatttAAATTCATCCCCGGCGGCAAGCCGGGGAGATTTcattacggca</t>
  </si>
  <si>
    <t>amyA,</t>
  </si>
  <si>
    <t>ECK120010792</t>
  </si>
  <si>
    <t>gtaagcagaaAGTCAAAAGCCTCCGACCGGAGGCTTTTGACTattactcaac</t>
  </si>
  <si>
    <t>tonB,</t>
  </si>
  <si>
    <t>ECK120015446</t>
  </si>
  <si>
    <t>CAGATTGCTGACAACGTGCGCGTTGTTCATGCCGGA</t>
  </si>
  <si>
    <t>gcd,</t>
  </si>
  <si>
    <t>ECK120010843</t>
  </si>
  <si>
    <t>CTGATTATGAAAATGCCGGGATTTATTCCCGGCATTTCTGATTGTTA</t>
  </si>
  <si>
    <t>tsx,</t>
  </si>
  <si>
    <t>ECK120010848</t>
  </si>
  <si>
    <t>cagccctaatCAGCGTTGCAGGATAAAGCACCGCTCactcttcaac</t>
  </si>
  <si>
    <t>malS,</t>
  </si>
  <si>
    <t>ECK120010816</t>
  </si>
  <si>
    <t>ACGGCTTCCCACGTCAGACCAAAACGCGCCAGGTATTTGCGTAGCCGATCCGCGTCATTGACGCTGGCTTTGCCCTGGCGCGAAACGTCAAAAAGCTG</t>
  </si>
  <si>
    <t>glpEGR,glpGR,glpR,</t>
  </si>
  <si>
    <t>ECK120015439</t>
  </si>
  <si>
    <t>ACTGCGTTAAGTTATACCGCCTCGGTCAGTTCCGGCTGAGGCGTTTCCACTCCCTCCGCA</t>
  </si>
  <si>
    <t>nudB-yebC-ruvC,ruvC,yebC-ruvC,</t>
  </si>
  <si>
    <t>ECK120010845</t>
  </si>
  <si>
    <t>AACTCCGCTGTTGCCCTGTTTCAGGGCAATTTTGCAACC</t>
  </si>
  <si>
    <t>cvpA-purF-ubiX,ubiX,</t>
  </si>
  <si>
    <t>ECK120010787</t>
  </si>
  <si>
    <t>agtaagcgcgAATATGCCTGATGGTGCAACACCATCAGGCATATTaaattatgct</t>
  </si>
  <si>
    <t>tyrR,</t>
  </si>
  <si>
    <t>ECK120051405</t>
  </si>
  <si>
    <t>aatcgcgttaCGGGGAGGAAGTTTTTTCAGATACTCCCggaacgcctg</t>
  </si>
  <si>
    <t>ECK120048899</t>
  </si>
  <si>
    <t>TAATCGCCTCGCCCCGGTATCGTGCCGGGGCTTTTTCACTT</t>
  </si>
  <si>
    <t>ansB,</t>
  </si>
  <si>
    <t>ECK120030220</t>
  </si>
  <si>
    <t>ttacccgcaaAGTGCGCTGCTGCTTAGCAGCGCACTgcttggtggg</t>
  </si>
  <si>
    <t>cynTS,</t>
  </si>
  <si>
    <t>BBa_B0060</t>
  </si>
  <si>
    <t>aaaatcaaaggatcttcttgagatccttttttt</t>
  </si>
  <si>
    <t>pBR322</t>
  </si>
  <si>
    <t>ECK120010807</t>
  </si>
  <si>
    <t>TTAAAGCACCTTAATTATCGTCGCATTCAGAACAGTCTGGATGCGATGCGTTAATTCTTTCTTT</t>
  </si>
  <si>
    <t>ECK120026315</t>
  </si>
  <si>
    <t>CTGCCCTTTTCCCTGCTCCTGGACGGTTTTACCCCT</t>
  </si>
  <si>
    <t>dnaTC-yjjA,yjjB-dnaTC-yjjA,</t>
  </si>
  <si>
    <t>ECK120033264</t>
  </si>
  <si>
    <t>CCCAATGACTACTTCCATGCTCAACGCAAAACTACTACCAACTGCGCCATCCGCCGCAGTGGTCGTCGTGCGTGTGGTGGTGGTCGTCGGCAATGCGCCGTAGGGACTGGAACAACACACGATTCCAAAACCCCGCCGGCGCAAACCGGGCGGGGTTTTTCGTTTAAG</t>
  </si>
  <si>
    <t>ECK120051406</t>
  </si>
  <si>
    <t>ccgtattaccCCGCGCCGGGAATGCGCGGccgccaattt</t>
  </si>
  <si>
    <t>ECK125122040</t>
  </si>
  <si>
    <t>TACCATGTCCTTATTGACCCCGTATATTACGGGGTCGTTTTTGTGCGGAAT</t>
  </si>
  <si>
    <t>yciE,yciGFE,</t>
  </si>
  <si>
    <t>ECK120010844</t>
  </si>
  <si>
    <t>AGTCAGAAAGCCGCCGACATGCTCGGCGGTTTTTCTGAA</t>
  </si>
  <si>
    <t>nuoABCEFGHIJKLMN,nuoMN,</t>
  </si>
  <si>
    <t>ECK120010779</t>
  </si>
  <si>
    <t>ctgatgaaaaGGTGCCGGATGATGTGAATCATCCGGCACtggattatta</t>
  </si>
  <si>
    <t>aroF-tyrA,pheLA,</t>
  </si>
  <si>
    <t>ECK120030670</t>
  </si>
  <si>
    <t>TAATCGGATGCAGGCAGGGGAAGTGTCTGTTTACCCTGCCTGGTCTGATACG</t>
  </si>
  <si>
    <t>mreB,</t>
  </si>
  <si>
    <t>ECK120015455</t>
  </si>
  <si>
    <t>gtgtaagtttAGCCGGATAACGCGCCAGATCCGGCTtacatctctg</t>
  </si>
  <si>
    <t>malT,</t>
  </si>
  <si>
    <t>ECK120015450</t>
  </si>
  <si>
    <t>ATGCTTTAGTAAGGGCGCGACGTTTGCGCCCTTTGTAGGCCGG</t>
  </si>
  <si>
    <t>bglX,</t>
  </si>
  <si>
    <t>ECK120015456</t>
  </si>
  <si>
    <t>AAAAAATCACAGGGCAGGGAAACCTGCCCTTGTTTCAGCG</t>
  </si>
  <si>
    <t>epd-pgk,pgk,</t>
  </si>
  <si>
    <t>ECK120010862</t>
  </si>
  <si>
    <t>gctccgccgtCACGGTTGCAGGAAAGCTAAGGGACTTAGCCTGCGGCGGTTTTGTttggcttcag</t>
  </si>
  <si>
    <t>putP,</t>
  </si>
  <si>
    <t>ECK125108943</t>
  </si>
  <si>
    <t>CTGAAATATCCAGCGGATCAAGAAAATTCGTTGGATATTTTTT</t>
  </si>
  <si>
    <t>selD-topB,ydjA-selD-topB,</t>
  </si>
  <si>
    <t>ECK120035135</t>
  </si>
  <si>
    <t>CTTTCTTTTGCAGCAGACTGGCAGGAGTGCGAGTCTGCTCGCATAATCA</t>
  </si>
  <si>
    <t>dacD,</t>
  </si>
  <si>
    <t>ECK120015449</t>
  </si>
  <si>
    <t>CGATTGAGCCTTCCAGTCCTTCGGGACTGGAATTTTTTTGTT</t>
  </si>
  <si>
    <t>glpFKX,</t>
  </si>
  <si>
    <t>ECK120010842</t>
  </si>
  <si>
    <t>ccgacgtaaaAAGACGGTAAGTATCGCTTTCAGTCTTatgaatatcg</t>
  </si>
  <si>
    <t>hyaABCDEF,</t>
  </si>
  <si>
    <t>ECK125095210</t>
  </si>
  <si>
    <t>gtttctcgcgCAGGCGCTGAAAATAGCGCCTGtttttatttc</t>
  </si>
  <si>
    <t>pldA,</t>
  </si>
  <si>
    <t>ECK120034954</t>
  </si>
  <si>
    <t>ggctggaaaaCCTGGCTCGTATGCGTAAGCAGGacattatttt</t>
  </si>
  <si>
    <t>ECK120010788</t>
  </si>
  <si>
    <t>gaacttgtagGCCTGATAAGCGCAGCGTATCAGGCaatttttata</t>
  </si>
  <si>
    <t>cynTSX,lacYA,lacZYA,</t>
  </si>
  <si>
    <t>ECK120010860</t>
  </si>
  <si>
    <t>TCAAACGAAACCAGGCTATACTCAAGCCTGGTTTTTTGATGG</t>
  </si>
  <si>
    <t>araBAD,</t>
  </si>
  <si>
    <t>ECK120010801</t>
  </si>
  <si>
    <t>cagtaatgctGGCGCGCCCCCTCGCGCCtgaaaattac</t>
  </si>
  <si>
    <t>asr,</t>
  </si>
  <si>
    <t>ECK120015458</t>
  </si>
  <si>
    <t>CTGAGTGAACTCCCATGAGCATAGATAACTATGTGAATGGGATGAGCGAAGG</t>
  </si>
  <si>
    <t>aspS,</t>
  </si>
  <si>
    <t>ECK120034948</t>
  </si>
  <si>
    <t>aataagcaatAACGGTACGACAGCTGTGTCGTGCCGTttgttttttc</t>
  </si>
  <si>
    <t>ecnB,</t>
  </si>
  <si>
    <t>ECK120015453</t>
  </si>
  <si>
    <t>aaacacgtagGCCTGATAAGCGAAGCGCATCAGGCagttttgcgt</t>
  </si>
  <si>
    <t>katE,</t>
  </si>
  <si>
    <t>ECK125109037</t>
  </si>
  <si>
    <t>GGCAATAACTCTTTTCGCCGAGCAGGATGCTCGCGAAAAGAAACTGTGATT</t>
  </si>
  <si>
    <t>otsA,otsBA,</t>
  </si>
  <si>
    <t>ECK125109868</t>
  </si>
  <si>
    <t>AGCAGGAAAGAGTAAGGCTGAACCTTCATGTTCAACCTTACTCTCATTTAC</t>
  </si>
  <si>
    <t>gadW,gadXW,</t>
  </si>
  <si>
    <t>ECK120010828</t>
  </si>
  <si>
    <t>tgcgttatttTCGGCACCTTTTATGTAGCGAAGGTGCCGGaatatattct</t>
  </si>
  <si>
    <t>cysB,</t>
  </si>
  <si>
    <t>ECK120010814</t>
  </si>
  <si>
    <t>tgatgtaagtAAAAGAGCCGGCCCAACGGCCGGCTTTTTTctggtaatct</t>
  </si>
  <si>
    <t>aceEF,</t>
  </si>
  <si>
    <t>ECK120034949</t>
  </si>
  <si>
    <t>caaaataacaAAACCCACCTTAAGGTGGGTTTcgccagagaa</t>
  </si>
  <si>
    <t>yjaZ,</t>
  </si>
  <si>
    <t>ECK125108944</t>
  </si>
  <si>
    <t>ATATTCTGAAATATCCAGCGGATCAAGAAAATTCGTTGGATAT</t>
  </si>
  <si>
    <t>selD-topB,</t>
  </si>
  <si>
    <t>ECK120010820</t>
  </si>
  <si>
    <t>ctaagcgttgTCCCCAGTGGGGAtgtgacgaag</t>
  </si>
  <si>
    <t>ECK120010829</t>
  </si>
  <si>
    <t>gttatcggtgCAGAGCCCGGGCGAACCGGGCTTTGttttgggtgt</t>
  </si>
  <si>
    <t>phoH,</t>
  </si>
  <si>
    <t>ECK120010837</t>
  </si>
  <si>
    <t>cgaataatccGATTACGGCTACGCTTCTAATGTTCCCCTTGAATGGAGTCGAAGAATGCGTAATCccacgctgtt</t>
  </si>
  <si>
    <t>fliDST,</t>
  </si>
  <si>
    <t>BBa_B0011</t>
  </si>
  <si>
    <t>agagaatataaaaagccagattattaatccggcttttttattattt</t>
  </si>
  <si>
    <t>luxICDABEG</t>
  </si>
  <si>
    <t>ECK120015443</t>
  </si>
  <si>
    <t>AATGATCTGACGGGGGAACCTCCCCCGTTAAAAAAAT</t>
  </si>
  <si>
    <t>rpiA,</t>
  </si>
  <si>
    <t>ECK120020526</t>
  </si>
  <si>
    <t>CAGAATAACTGGGCTTTAGGCCCTTTTTTTATG</t>
  </si>
  <si>
    <t>trp t</t>
  </si>
  <si>
    <t>GCCGCCAGTTCCGCTGGCGGCATTTT</t>
  </si>
  <si>
    <t>ECK120010839</t>
  </si>
  <si>
    <t>ttaacccctaCCCCACGCGTACAACCGCGTGGGGagacgacgcg</t>
  </si>
  <si>
    <t>endA,</t>
  </si>
  <si>
    <t>ECK120030803</t>
  </si>
  <si>
    <t>cttgaaaaatAAAGTATTAGCGTTCTGCGTTAAGACTTTtttcatgggt</t>
  </si>
  <si>
    <t>kdsA,ychQA-kdsA,</t>
  </si>
  <si>
    <t>ECK120051407</t>
  </si>
  <si>
    <t>AATAATTTCCGCGTCATGCTTCACGCCGCAGATGCGTTGGCTGCG</t>
  </si>
  <si>
    <t>hscBA-fdx-iscX,</t>
  </si>
  <si>
    <t>ECK120026312</t>
  </si>
  <si>
    <t>TTCTGTGCTGTGCCATTGCCGCCAGCGCATTAATTTCCA</t>
  </si>
  <si>
    <t>dnaTC,yjjB-dnaTC,</t>
  </si>
  <si>
    <t>ECK120010866</t>
  </si>
  <si>
    <t>TAAGAAAAGCGAGAGTTACAGCTCTCACTTATTTGTT</t>
  </si>
  <si>
    <t>tetA</t>
  </si>
  <si>
    <t>CCCTCTTGATAACCCAAGAGGGCATTTTTTA</t>
  </si>
  <si>
    <t>rplKAJL-rpoBC</t>
  </si>
  <si>
    <t>GGCGTGAGATTGGAATACAATTTCGCGCCTTTTGTT</t>
  </si>
  <si>
    <t>ECK120015526</t>
  </si>
  <si>
    <t>CGAACCGTAGGTCGGATAAGGCGCTCGCGCCGCATCCGACAAATGTGTTC</t>
  </si>
  <si>
    <t>ruvAB,</t>
  </si>
  <si>
    <t>ECK120030801</t>
  </si>
  <si>
    <t>AGTAAAACCCATGCCGGATGCGCCAGCATCCGGCATAATACCGATTAC</t>
  </si>
  <si>
    <t>trmA,</t>
  </si>
  <si>
    <t>ECK120015445</t>
  </si>
  <si>
    <t>ataacagaaaACTCCCCCGCGAGAAGCGGGGGAGTcgctggttaa</t>
  </si>
  <si>
    <t>agp,</t>
  </si>
  <si>
    <t>ECK120030800</t>
  </si>
  <si>
    <t>aattattggcAAAAGGCAACCACAGGCTGCCTTTTtctttgactc</t>
  </si>
  <si>
    <t>psrD,</t>
  </si>
  <si>
    <t>ECK120010810</t>
  </si>
  <si>
    <t>cagccactgcTCTGACCACAAGTAATTGTTCAGAttgataaaac</t>
  </si>
  <si>
    <t>ECK120011168</t>
  </si>
  <si>
    <t>CCGGCTGGACAATGTTACCGATAACAGTTACCCGTAACATTTTTAATTCTT</t>
  </si>
  <si>
    <t>gntR,gntRKU,</t>
  </si>
  <si>
    <t>ECK120015451</t>
  </si>
  <si>
    <t>ATGCTAAATTGCCCGATGCGCTGCGCTTATCGGGCCTTCATGGTT</t>
  </si>
  <si>
    <t>hycABCDEFGHI,</t>
  </si>
  <si>
    <t>ECK120048900</t>
  </si>
  <si>
    <t>aggaaagtaaGTGCCGGATATGAAATCCGGCACctgtcagact</t>
  </si>
  <si>
    <t>cdh,</t>
  </si>
  <si>
    <t>ECK120033738</t>
  </si>
  <si>
    <t>TTTAATATGACACCGGACTCCGTTCCTCGATGGGGTCCGGTTGTTTTATTCAC</t>
  </si>
  <si>
    <t>rpsP-rimM-trmD-rplS,</t>
  </si>
  <si>
    <t>ECK120010847</t>
  </si>
  <si>
    <t>aacagtaactTTTCCGGCTTCCCGTTCGTCAGTACCTCGGGAAGCCGCCAAccaggataaa</t>
  </si>
  <si>
    <t>orfL</t>
  </si>
  <si>
    <t>CCCTCTTGGGTTATCAAGAGGGTCATTATATTT</t>
  </si>
  <si>
    <t>ECK125109869</t>
  </si>
  <si>
    <t>TAAAGAAACTCGCCGGATGAAAAGTCATCCGGCGTCATATTACT</t>
  </si>
  <si>
    <t>rph-pyrE,</t>
  </si>
  <si>
    <t>ECK120010817</t>
  </si>
  <si>
    <t>gggtaaaaaaATGCCTGACTGCTTTGTGCGATCAGGCATtctcgaatta</t>
  </si>
  <si>
    <t>cmr,</t>
  </si>
  <si>
    <t>ECK120020527</t>
  </si>
  <si>
    <t>ccgattatttACGCAAATTTGCGTgccaaaattt</t>
  </si>
  <si>
    <t>yhdT-panF-prmA,</t>
  </si>
  <si>
    <t>ECK120035131</t>
  </si>
  <si>
    <t>AAAACTCCAGGCCGGGTACGGTGTTTTACGCCGCATCCGGCATTACAAAAT</t>
  </si>
  <si>
    <t>pstS,</t>
  </si>
  <si>
    <t>ECK120010838</t>
  </si>
  <si>
    <t>acgcgtacaaCCGCGTGGGGAGACGACGCGGatttttaact</t>
  </si>
  <si>
    <t>ECK120027917</t>
  </si>
  <si>
    <t>GTTTAACGGCTCTGGCGGAGCTCCCAGGCTCCGCCAGATTTATTTACT</t>
  </si>
  <si>
    <t>yacC-speED,</t>
  </si>
  <si>
    <t>ECK120010785</t>
  </si>
  <si>
    <t>agaaattgagATTCATCCACTACTTGCATGGATGAGTaatgattaat</t>
  </si>
  <si>
    <t>rpiB,</t>
  </si>
  <si>
    <t>ECK120029978</t>
  </si>
  <si>
    <t>taaagtatgtATCCCCAAAATAATTCGAGTCATTGCATCTGTGGCTAGAAGTATGAAGGGAttaaccataa</t>
  </si>
  <si>
    <t>yjbE,</t>
  </si>
  <si>
    <t>Transcription Unit</t>
  </si>
  <si>
    <t>ilvBN, ilvGEDA</t>
  </si>
  <si>
    <t>LuxICDABEG reversed</t>
  </si>
  <si>
    <t>Average Uninduced GFP</t>
  </si>
  <si>
    <t>Average Induced GFP</t>
  </si>
  <si>
    <t>Average Uninduced RFP</t>
  </si>
  <si>
    <t>Average Induced RFP</t>
  </si>
  <si>
    <t>Average GFP/RFP</t>
  </si>
  <si>
    <t>Average Strength</t>
  </si>
  <si>
    <t>Standard Deviation of Uninduced GFP</t>
  </si>
  <si>
    <t>Standard Deviation of Induced GFP</t>
  </si>
  <si>
    <t>Standard Deviation of Uninduced RFP</t>
  </si>
  <si>
    <t>Standard Deviation of Induced RFP</t>
  </si>
  <si>
    <t>Standard Deviation of GFP/RFP</t>
  </si>
  <si>
    <t>Standard Deviation of Strength</t>
  </si>
  <si>
    <t>A-tract</t>
  </si>
  <si>
    <t>Hairpin</t>
  </si>
  <si>
    <t>Loop</t>
  </si>
  <si>
    <t>U-tract</t>
  </si>
  <si>
    <t>ΔGU</t>
  </si>
  <si>
    <t>Structure</t>
  </si>
  <si>
    <t>ΔGL</t>
  </si>
  <si>
    <t>ΔGH</t>
  </si>
  <si>
    <t>ΔGA</t>
  </si>
  <si>
    <t>ΔGB</t>
  </si>
  <si>
    <t>Predicted TS</t>
  </si>
  <si>
    <t>pheA_2</t>
  </si>
  <si>
    <t>rpsO_pnp</t>
  </si>
  <si>
    <t>frd_ampC</t>
  </si>
  <si>
    <t>nusA_infB</t>
  </si>
  <si>
    <t>rplKAJL_rpoBC</t>
  </si>
  <si>
    <t>tonB_P14</t>
  </si>
  <si>
    <t>trp_t</t>
  </si>
  <si>
    <t>ECK120010858-R</t>
  </si>
  <si>
    <t>aspA,</t>
  </si>
  <si>
    <t>acaagaaaaaAGGCACGTCATCTGACGTGCCttttttattt</t>
  </si>
  <si>
    <t>AGAAAAAA</t>
  </si>
  <si>
    <t>GGCACGUCAUCUGACGUGCC</t>
  </si>
  <si>
    <t>((((((((....))))))))</t>
  </si>
  <si>
    <t>AUCU</t>
  </si>
  <si>
    <t>UUUUUUAUUUAC</t>
  </si>
  <si>
    <t>ECK120026481-R</t>
  </si>
  <si>
    <t>aaggttgaaaAATAAAAACGGCGCTAAAAAGCGCCGTTTTTTTTgacggtggta</t>
  </si>
  <si>
    <t>AAUAAAAA</t>
  </si>
  <si>
    <t>CGGCGCUAAAAAGCGCCG</t>
  </si>
  <si>
    <t>(((((((....)))))))</t>
  </si>
  <si>
    <t>AAAA</t>
  </si>
  <si>
    <t>UUUUUUUUGACG</t>
  </si>
  <si>
    <t>ECK120010835-R</t>
  </si>
  <si>
    <t>cysDNC,</t>
  </si>
  <si>
    <t>cgcaaataacCAGGAGATAAAACCGACCACGGCACCAGGCAGTGACCATGTGGTTTCTTCAtcctcagtaa</t>
  </si>
  <si>
    <t>GGAGAUAA</t>
  </si>
  <si>
    <t>AACCGACCACGGCACCAGGCAGUGACCAUGUGGUU</t>
  </si>
  <si>
    <t>(((((..((((((.....))))))......)))))</t>
  </si>
  <si>
    <t>ACCAG</t>
  </si>
  <si>
    <t>UCUUCAUCCUCA</t>
  </si>
  <si>
    <t>ECK120015457-R</t>
  </si>
  <si>
    <t>ctctggtagtCCTGGTAAGACGCGAACAGCGTCGCATCAGGcatattgcca</t>
  </si>
  <si>
    <t>UCUGGUAG</t>
  </si>
  <si>
    <t>UCCUGGUAAGACGCGAACAGCGUCGCAUCAGGCAUA</t>
  </si>
  <si>
    <t>(((((((..(((((.....)))))..))))))...)</t>
  </si>
  <si>
    <t>GAACA</t>
  </si>
  <si>
    <t>UUGCCAACUAGU</t>
  </si>
  <si>
    <t>ECK120010836-R</t>
  </si>
  <si>
    <t>ACCGGAAAACAAACTAAAGCGCCCTTGTGGCGCTTTAGTTTTGTTCATCTT</t>
  </si>
  <si>
    <t>AAACUAAA</t>
  </si>
  <si>
    <t>GCGCCCUUGUGGCGC</t>
  </si>
  <si>
    <t>(((((.....)))))</t>
  </si>
  <si>
    <t>CUUGU</t>
  </si>
  <si>
    <t>UUUAGUUUUGUU</t>
  </si>
  <si>
    <t>ECK120026314-R</t>
  </si>
  <si>
    <t>tgtaagagatAAAAAAGGCCGGAGCATGCTCCGGCCttcgttttca</t>
  </si>
  <si>
    <t>AUAAAAAA</t>
  </si>
  <si>
    <t>GGCCGGAGCAUGCUCCGGCC</t>
  </si>
  <si>
    <t>CAUG</t>
  </si>
  <si>
    <t>UUCGUUUUCAAC</t>
  </si>
  <si>
    <t>ECK120010812-R</t>
  </si>
  <si>
    <t>aacggtttatTAGTCTGGAGACGGCAGACTAtcctcttccc</t>
  </si>
  <si>
    <t>GUUUAUUA</t>
  </si>
  <si>
    <t>GUCUGGAGACGGCAGAC</t>
  </si>
  <si>
    <t>(((((.......)))))</t>
  </si>
  <si>
    <t>GAGACGG</t>
  </si>
  <si>
    <t>UAUCCUCUUCCC</t>
  </si>
  <si>
    <t>ECK120010832-R</t>
  </si>
  <si>
    <t>agacaaaaaaACCCGCCGCAGCGGGtctttgagcc</t>
  </si>
  <si>
    <t>CAAAAAAA</t>
  </si>
  <si>
    <t>CCCGCCGCAGCGGG</t>
  </si>
  <si>
    <t>(((((....)))))</t>
  </si>
  <si>
    <t>CGCA</t>
  </si>
  <si>
    <t>UCUUUGAGCCAC</t>
  </si>
  <si>
    <t>ECK120011170-R</t>
  </si>
  <si>
    <t>tgcataaaaaAGCCAACCCGCAGGTTGGCttttctcgtt</t>
  </si>
  <si>
    <t>GCCAACCCGCAGGUUGGC</t>
  </si>
  <si>
    <t>UUUUCUCGUUAC</t>
  </si>
  <si>
    <t>ECK120010841-R</t>
  </si>
  <si>
    <t>aaaaacaaaaACCCCGGACTCTCATCCAGGGttctctgctt</t>
  </si>
  <si>
    <t>AACAAAAA</t>
  </si>
  <si>
    <t>CCCCGGACUCUCAUCCAGGG</t>
  </si>
  <si>
    <t>(((.(((......))).)))</t>
  </si>
  <si>
    <t>CUCUCA</t>
  </si>
  <si>
    <t>UUCUCUGCUUAC</t>
  </si>
  <si>
    <t>ECK120026315-R</t>
  </si>
  <si>
    <t>aggggtaaaaCCGTCCAGGAGCAGGGaaaagggcag</t>
  </si>
  <si>
    <t>UAAAACCG</t>
  </si>
  <si>
    <t>UCCAGGAGCAGGGAAAAGGG</t>
  </si>
  <si>
    <t>(((..............)))</t>
  </si>
  <si>
    <t>AGGAGCAGGGAAAA</t>
  </si>
  <si>
    <t>CAGACUAGUAGC</t>
  </si>
  <si>
    <t>ECK120020622-R</t>
  </si>
  <si>
    <t>gtcagcttgaAAAAAGGGGCCACTCAGGCCCCCTTTTctgaaactcg</t>
  </si>
  <si>
    <t>GCUUGAAA</t>
  </si>
  <si>
    <t>AAAGGGGCCACUCAGGCCCCCU</t>
  </si>
  <si>
    <t>(..((((((.....)))))).)</t>
  </si>
  <si>
    <t>ACUCA</t>
  </si>
  <si>
    <t>UUUCUGAAACUC</t>
  </si>
  <si>
    <t>ECK120015439-R</t>
  </si>
  <si>
    <t>tgcggagggaGTGGAAACGCCTCAGCCGGAACTGACCGAGGCGGTATAACttaacgcagt</t>
  </si>
  <si>
    <t>UCUGCGGA</t>
  </si>
  <si>
    <t>GGGAGUGGAAACGCCUCAGCCGGAACUGACCGAGGCGGUAUAAC</t>
  </si>
  <si>
    <t>((((((....))))).(((......)))((((...))))....)</t>
  </si>
  <si>
    <t>AGG</t>
  </si>
  <si>
    <t>UUAACGCAGUAC</t>
  </si>
  <si>
    <t>ECK120010825-R</t>
  </si>
  <si>
    <t>ggggaaataaACGGCCCATCCATGAGGAATGGGCCGTgaaaggagat</t>
  </si>
  <si>
    <t>GAAAUAAA</t>
  </si>
  <si>
    <t>CGGCCCAUCCAUGAGGAAUGGGCCG</t>
  </si>
  <si>
    <t>((((((((((....))).)))))))</t>
  </si>
  <si>
    <t>AUGA</t>
  </si>
  <si>
    <t>UGAAAGGAGAUA</t>
  </si>
  <si>
    <t>ECK120010782-R</t>
  </si>
  <si>
    <t>tggggagactAAGGCAGCCAGATGGCTGCCTTttttacaggt</t>
  </si>
  <si>
    <t>GAGACUAA</t>
  </si>
  <si>
    <t>GGCAGCCAGAUGGCUGCC</t>
  </si>
  <si>
    <t>AGAU</t>
  </si>
  <si>
    <t>UUUUUUACAGGU</t>
  </si>
  <si>
    <t>ECK120017009-R</t>
  </si>
  <si>
    <t>agtgaaaagaAAAAAGGCCGCAGAGCGGCCTTTTtagttagatc</t>
  </si>
  <si>
    <t>GGCCGCAGAGCGGCC</t>
  </si>
  <si>
    <t>((((((...))))))</t>
  </si>
  <si>
    <t>AGA</t>
  </si>
  <si>
    <t>UUUUUAGUUAGA</t>
  </si>
  <si>
    <t>ECK120010806-R</t>
  </si>
  <si>
    <t>ttcctgacttAAGCGGCGCTGGTTATCCATcggagccatc</t>
  </si>
  <si>
    <t>CUUCCUGA</t>
  </si>
  <si>
    <t>CUUAAGCGGCGCUGG</t>
  </si>
  <si>
    <t>((..(((...)))))</t>
  </si>
  <si>
    <t>GGC</t>
  </si>
  <si>
    <t>UUAUCCAUCGGA</t>
  </si>
  <si>
    <t>ECK120015446-R</t>
  </si>
  <si>
    <t>tccggcatgaACAACGCGCACGTTGTcagcaatctg</t>
  </si>
  <si>
    <t>GGCAUGAA</t>
  </si>
  <si>
    <t>CAACGCGCACGUUG</t>
  </si>
  <si>
    <t>UCAGCAAUCUGA</t>
  </si>
  <si>
    <t>ECK120010804-R</t>
  </si>
  <si>
    <t>aes,</t>
  </si>
  <si>
    <t>aaaaatatgaATATATTCCGGCGCTTAATGCCACGCCGGAACATATcgaaatgatg</t>
  </si>
  <si>
    <t>UGAAUAUA</t>
  </si>
  <si>
    <t>UUCCGGCGCUUAAUGCCACGCCGGAA</t>
  </si>
  <si>
    <t>((((((((..........))))))))</t>
  </si>
  <si>
    <t>CUUAAUGCCA</t>
  </si>
  <si>
    <t>CAUAUCGAAAUG</t>
  </si>
  <si>
    <t>ECK120029530-R</t>
  </si>
  <si>
    <t>ttgaagataaAAAACCCTCTGTAGTAACAGAGGGTTTTgttcattcat</t>
  </si>
  <si>
    <t>CCCUCUGUAGUAACAGAGGG</t>
  </si>
  <si>
    <t>AGUA</t>
  </si>
  <si>
    <t>UUUUGUUCAUUC</t>
  </si>
  <si>
    <t>ECK120010813-R</t>
  </si>
  <si>
    <t>gttaaaaaaaTGCCCGGTTGTGAAAAGCAACCGGGcatcattgtg</t>
  </si>
  <si>
    <t>UAAAAAAA</t>
  </si>
  <si>
    <t>UGCCCGGUUGUGAAAAGCAACCGGGCA</t>
  </si>
  <si>
    <t>(((((((((((.....)))))))))))</t>
  </si>
  <si>
    <t>GAAAA</t>
  </si>
  <si>
    <t>UCAUUGUGACUA</t>
  </si>
  <si>
    <t>ECK120010793-R</t>
  </si>
  <si>
    <t>aaagtaaaaaCCCGCCGAAGCGGGtttttacgta</t>
  </si>
  <si>
    <t>AGUAAAAA</t>
  </si>
  <si>
    <t>CCCGCCGAAGCGGG</t>
  </si>
  <si>
    <t>CGAA</t>
  </si>
  <si>
    <t>UUUUUACGUAAC</t>
  </si>
  <si>
    <t>ECK120010856-R</t>
  </si>
  <si>
    <t>aaaagaggtgGCCAGGGGGATCACCTGGCAgcatgctgcc</t>
  </si>
  <si>
    <t>UCAAAAGA</t>
  </si>
  <si>
    <t>GGUGGCCAGGGGGAUCACC</t>
  </si>
  <si>
    <t>((((((((...))))))))</t>
  </si>
  <si>
    <t>GGG</t>
  </si>
  <si>
    <t>UGGCAGCAUGCU</t>
  </si>
  <si>
    <t>ECK120015458-R</t>
  </si>
  <si>
    <t>ccttcgctcaTCCCATTCACATAGTTATCTATGCTCATGGGAgttcactcag</t>
  </si>
  <si>
    <t>UCAUCCCA</t>
  </si>
  <si>
    <t>UUCACAUAGUUAUCUAUGCUCA</t>
  </si>
  <si>
    <t>(...(((((....)))))...)</t>
  </si>
  <si>
    <t>UUAU</t>
  </si>
  <si>
    <t>UGGGAGUUCACU</t>
  </si>
  <si>
    <t>ECK120015447-R</t>
  </si>
  <si>
    <t>glk,</t>
  </si>
  <si>
    <t>tttaaaagatTATCGGGAGAGTTACCTCCCGATAtaaaaggaag</t>
  </si>
  <si>
    <t>AAAGAUUA</t>
  </si>
  <si>
    <t>UCGGGAGAGUUACCUCCCGA</t>
  </si>
  <si>
    <t>(((((((......)))))))</t>
  </si>
  <si>
    <t>AGUUAC</t>
  </si>
  <si>
    <t>UAUAAAAGGAAG</t>
  </si>
  <si>
    <t>ECK120010861-R</t>
  </si>
  <si>
    <t>frdABCD,</t>
  </si>
  <si>
    <t>tccatacaaaACGGCCCGCCATAGGCGGGCCGgatttacatt</t>
  </si>
  <si>
    <t>AAGAAUUC</t>
  </si>
  <si>
    <t>UCCAUACAAAACGGCCCGCCAUAGGCGGGCCGGA</t>
  </si>
  <si>
    <t>(((.........((((((((...)))))))))))</t>
  </si>
  <si>
    <t>AUA</t>
  </si>
  <si>
    <t>UUUACAUUACUA</t>
  </si>
  <si>
    <t>ECK120010863-R</t>
  </si>
  <si>
    <t>cgcaaaaaaaAGCCAGCCTGTTTCCAGACTGGCttttgtgctt</t>
  </si>
  <si>
    <t>AAAAAAAA</t>
  </si>
  <si>
    <t>GCCAGCCUGUUUCCAGACUGGC</t>
  </si>
  <si>
    <t>(((((............)))))</t>
  </si>
  <si>
    <t>CCUGUUUCCAGA</t>
  </si>
  <si>
    <t>UUUUGUGCUUAC</t>
  </si>
  <si>
    <t>ECK120010867-R</t>
  </si>
  <si>
    <t>tatcataaaaGCAGCTCTGAAGAGCAGAGCCGCgaatcctttt</t>
  </si>
  <si>
    <t>UCAUAAAA</t>
  </si>
  <si>
    <t>GCAGCUCUGAAGAGCAGAGCCGC</t>
  </si>
  <si>
    <t>(((((((((.....)))))))))</t>
  </si>
  <si>
    <t>AAGAG</t>
  </si>
  <si>
    <t>GAAUCCUUUUAC</t>
  </si>
  <si>
    <t>ECK120010860-R</t>
  </si>
  <si>
    <t>ccatcaaaaaACCAGGCTTGAGTATAGCCTGGtttcgtttga</t>
  </si>
  <si>
    <t>UCAAAAAA</t>
  </si>
  <si>
    <t>CCAGGCUUGAGUAUAGCCUGG</t>
  </si>
  <si>
    <t>(((((((.......)))))))</t>
  </si>
  <si>
    <t>UGAGUAU</t>
  </si>
  <si>
    <t>UUUCGUUUGAAC</t>
  </si>
  <si>
    <t>ECK120010794-R</t>
  </si>
  <si>
    <t>aaagcaaaaaCCCGCCGAAGCGGGtttttacgta</t>
  </si>
  <si>
    <t>AGCAAAAA</t>
  </si>
  <si>
    <t>ECK120034435-R</t>
  </si>
  <si>
    <t>ggaccaaaacGAAAAAAGACGCTTTTCAGCGTCTCTTTTCTGGAATTtggtaccgag</t>
  </si>
  <si>
    <t>CGAAAAAA</t>
  </si>
  <si>
    <t>GACGCUUUUCAGCGUC</t>
  </si>
  <si>
    <t>((((((....))))))</t>
  </si>
  <si>
    <t>UUUC</t>
  </si>
  <si>
    <t>UCUUUUCUGGAA</t>
  </si>
  <si>
    <t>ECK120010789-R</t>
  </si>
  <si>
    <t>lacYA,lacZYA,</t>
  </si>
  <si>
    <t>gggtcaaagaGGCATGATGCGACGCTTGTTCCTGCGCTTTGTTCATGCCGgatgcggcta</t>
  </si>
  <si>
    <t>CAUGAUGC</t>
  </si>
  <si>
    <t>GACGCUUGUUCCUGCGCUU</t>
  </si>
  <si>
    <t>(((((........))).))</t>
  </si>
  <si>
    <t>UUGUUCCU</t>
  </si>
  <si>
    <t>UGUUCAUGCCGG</t>
  </si>
  <si>
    <t>ECK120010803-R</t>
  </si>
  <si>
    <t>gctacaaaaaTGCCCGATCCTCGATCGGGCAttttgacttt</t>
  </si>
  <si>
    <t>UACAAAAA</t>
  </si>
  <si>
    <t>UGCCCGAUCCUCGAUCGGGCA</t>
  </si>
  <si>
    <t>(((((((((...)))))))))</t>
  </si>
  <si>
    <t>CUC</t>
  </si>
  <si>
    <t>UUUUGACUUUAC</t>
  </si>
  <si>
    <t>ECK120010864-R</t>
  </si>
  <si>
    <t>aggaagaaaaATGCCCCGCTTACGCAGGGCAtccatttatt</t>
  </si>
  <si>
    <t>AAGAAAAA</t>
  </si>
  <si>
    <t>UGCCCCGCUUACGCAGGGCA</t>
  </si>
  <si>
    <t>UUAC</t>
  </si>
  <si>
    <t>UCCAUUUAUUAC</t>
  </si>
  <si>
    <t>ECK120015526-R</t>
  </si>
  <si>
    <t>gaacacatttGTCGGATGCGGCGCGAGCGCCTTATCCGACctacggttcg</t>
  </si>
  <si>
    <t>UUGUCGGA</t>
  </si>
  <si>
    <t>UGCGGCGCGAGCGCCUUA</t>
  </si>
  <si>
    <t>((.((((....)))).))</t>
  </si>
  <si>
    <t>CGAG</t>
  </si>
  <si>
    <t>UCCGACCUACGG</t>
  </si>
  <si>
    <t>ECK120010802-R</t>
  </si>
  <si>
    <t>tcatcagtctGAGCCTGCCATTGGCAGGCTCtggtgtcctt</t>
  </si>
  <si>
    <t>CAGUCUGA</t>
  </si>
  <si>
    <t>GCCUGCCAUUGGCAGGC</t>
  </si>
  <si>
    <t>(((((((...)))))))</t>
  </si>
  <si>
    <t>AUU</t>
  </si>
  <si>
    <t>UCUGGUGUCCUU</t>
  </si>
  <si>
    <t>ECK120010874-R</t>
  </si>
  <si>
    <t>gaaaaaataaACGGCTCATTTCTGAGCCGtttattcgta</t>
  </si>
  <si>
    <t>AAAAUAAA</t>
  </si>
  <si>
    <t>CGGCUCAUUUCUGAGCCG</t>
  </si>
  <si>
    <t>UUUAUUCGUAAC</t>
  </si>
  <si>
    <t>ECK120010843-R</t>
  </si>
  <si>
    <t>taacaatcagAAATGCCGGGAATAAATCCCGGCATTTtcataatcag</t>
  </si>
  <si>
    <t>AUCAGAAA</t>
  </si>
  <si>
    <t>UGCCGGGAAUAAAUCCCGGCA</t>
  </si>
  <si>
    <t>((((((((.....))))))))</t>
  </si>
  <si>
    <t>AUAAA</t>
  </si>
  <si>
    <t>UUUUCAUAAUCA</t>
  </si>
  <si>
    <t>ECK120048897-R</t>
  </si>
  <si>
    <t>accaggtataGCAGATAAAGAGAGGATTATTTCGCTGCaatgagccgg</t>
  </si>
  <si>
    <t>GUAUAGCA</t>
  </si>
  <si>
    <t>GAUAAAGAGAGGAUUAUUUCGC</t>
  </si>
  <si>
    <t>(.....((((......)))).)</t>
  </si>
  <si>
    <t>GGAUUA</t>
  </si>
  <si>
    <t>UGCAAUGAGCCG</t>
  </si>
  <si>
    <t>ECK120010851-R</t>
  </si>
  <si>
    <t>ttgataagaaAAAACCCCGGAGCACGCCCCGGGGTTTTcggtacaaat</t>
  </si>
  <si>
    <t>CCCCGGAGCACGCCCCGGGG</t>
  </si>
  <si>
    <t>((((((........))))))</t>
  </si>
  <si>
    <t>AGCACGCC</t>
  </si>
  <si>
    <t>UUUUCGGUACAA</t>
  </si>
  <si>
    <t>ECK120021270-R</t>
  </si>
  <si>
    <t>gaaacgaaaaGAGGGAGACTAGCTCCCTCTttcaactggc</t>
  </si>
  <si>
    <t>CGAAAAGA</t>
  </si>
  <si>
    <t>GGGAGACUAGCUCCC</t>
  </si>
  <si>
    <t>ACUAG</t>
  </si>
  <si>
    <t>UCUUUCAACUGG</t>
  </si>
  <si>
    <t>ECK120011168-R</t>
  </si>
  <si>
    <t>aagaattaaaAATGTTACGGGTAACTGTTATCGGTAACATTgtccagccgg</t>
  </si>
  <si>
    <t>AAUUAAAA</t>
  </si>
  <si>
    <t>AUGUUACGGGUAACUGUUAUCGGUAACAU</t>
  </si>
  <si>
    <t>(((((((((....)))).......)))))</t>
  </si>
  <si>
    <t>GUAA</t>
  </si>
  <si>
    <t>UGUCCAGCCGGA</t>
  </si>
  <si>
    <t>ECK120015170-R</t>
  </si>
  <si>
    <t>ttttagctatAAAAAAACCCGCCGAAGCGGGTTTTTTcgaaaattgt</t>
  </si>
  <si>
    <t>UUUUUUCGAAAA</t>
  </si>
  <si>
    <t>ECK120010781-R</t>
  </si>
  <si>
    <t>caatgaaaaaAGGGCCCGCAGGCCCtttgttcgat</t>
  </si>
  <si>
    <t>UGAAAAAA</t>
  </si>
  <si>
    <t>GGGCCCGCAGGCCC</t>
  </si>
  <si>
    <t>UUUGUUCGAUAC</t>
  </si>
  <si>
    <t>ECK120010815-R</t>
  </si>
  <si>
    <t>aagcacgaaaAAGGGAGCGATGAATTATCGCTCCCTTgtcttataac</t>
  </si>
  <si>
    <t>ACGAAAAA</t>
  </si>
  <si>
    <t>GGGAGCGAUGAAUUAUCGCUCCC</t>
  </si>
  <si>
    <t>GAAUU</t>
  </si>
  <si>
    <t>UUGUCUUAUAAC</t>
  </si>
  <si>
    <t>ECK120010872-R</t>
  </si>
  <si>
    <t>rpmBG,yicR-rpmBG,</t>
  </si>
  <si>
    <t>ataacaaaaaACCCCGCCGGAGCGAGGttttttgtta</t>
  </si>
  <si>
    <t>ACAAAAAA</t>
  </si>
  <si>
    <t>CCCCGCCGGAGCGAGG</t>
  </si>
  <si>
    <t>((.(((....))).))</t>
  </si>
  <si>
    <t>CGGA</t>
  </si>
  <si>
    <t>UUUUUUGUUAAC</t>
  </si>
  <si>
    <t>ECK120027917-R</t>
  </si>
  <si>
    <t>agtaaataaaTCTGGCGGAGCCTGGGAGCTCCGCCAGAgccgttaaac</t>
  </si>
  <si>
    <t>UAAAUAAA</t>
  </si>
  <si>
    <t>UCUGGCGGAGCCUGGGAGCUCCGCCAGA</t>
  </si>
  <si>
    <t>(((((((((((......)))))))))))</t>
  </si>
  <si>
    <t>CUGGGA</t>
  </si>
  <si>
    <t>GCCGUUAAACAC</t>
  </si>
  <si>
    <t>ECK120030221-R</t>
  </si>
  <si>
    <t>aaaaacaaaaACCCGCCGAAGCGGGTtaagtgcggg</t>
  </si>
  <si>
    <t>UUAAGUGCGGGA</t>
  </si>
  <si>
    <t>ECK120015449-R</t>
  </si>
  <si>
    <t>aacaaaaaaaTTCCAGTCCCGAAGGACTGGAAggctcaatcg</t>
  </si>
  <si>
    <t>UUCCAGUCCCGAAGGACUGGAA</t>
  </si>
  <si>
    <t>(((((((((....)))))))))</t>
  </si>
  <si>
    <t>GGCUCAAUCGAC</t>
  </si>
  <si>
    <t>ECK120030802-R</t>
  </si>
  <si>
    <t>agtaagaacgAAAAAGGCCGCAGAGTTTCCCCCCTGCGGCCtggtccgggc</t>
  </si>
  <si>
    <t>GGCCGCAGAGUUUCCCCCCUGCGGCC</t>
  </si>
  <si>
    <t>AGUUUCCCCC</t>
  </si>
  <si>
    <t>UGGUCCGGGCAC</t>
  </si>
  <si>
    <t>ECK120021269-R</t>
  </si>
  <si>
    <t>pheM,pheMST-ihfA,rplT-pheM,</t>
  </si>
  <si>
    <t>tacaaaaaaaGCCTCCACTGGGAGGCtttcaggcgc</t>
  </si>
  <si>
    <t>GCCUCCACUGGGAGGC</t>
  </si>
  <si>
    <t>ACUG</t>
  </si>
  <si>
    <t>UUUCAGGCGCAC</t>
  </si>
  <si>
    <t>ECK120030672-R</t>
  </si>
  <si>
    <t>tgcaaaaaaaTCGGGCAGCGTCGTGCTGCCCGtgtgcatact</t>
  </si>
  <si>
    <t>UGCAAAAAAAUCGGGCAGCGUCGUGCUGCCCGUGUGCA</t>
  </si>
  <si>
    <t>((((.......((((((((.....))))))))..))))</t>
  </si>
  <si>
    <t>GUCGU</t>
  </si>
  <si>
    <t>UACUACUAGUAG</t>
  </si>
  <si>
    <t>ECK120010857-R</t>
  </si>
  <si>
    <t>tcgcgctaaaAAAGGCCCCACTTTCGTGGAGCCTTTATTGTACGCTTTTTACTGTACGATTTCAGTCAAAtctaattaca</t>
  </si>
  <si>
    <t>CUAAAAAA</t>
  </si>
  <si>
    <t>GGCCCCACUUUCGUGGAGCC</t>
  </si>
  <si>
    <t>(((.((((....)))).)))</t>
  </si>
  <si>
    <t>UUUAUUGUACGC</t>
  </si>
  <si>
    <t>ECK120023928-R</t>
  </si>
  <si>
    <t>caatccatgtAAAAAAAGGGCCCTGAAATTCAGGACCCTTTCtggcatcagc</t>
  </si>
  <si>
    <t>GGGCCCUGAAAUUCAGGACCC</t>
  </si>
  <si>
    <t>(((.(((((...))))).)))</t>
  </si>
  <si>
    <t>AAU</t>
  </si>
  <si>
    <t>UUUCUGGCAUCA</t>
  </si>
  <si>
    <t>ECK120015451-R</t>
  </si>
  <si>
    <t>aaccatgaagGCCCGATAAGCGCAGCGCATCGGGCaatttagcat</t>
  </si>
  <si>
    <t>CCAUGAAG</t>
  </si>
  <si>
    <t>GCCCGAUAAGCGCAGCGCAUCGGGC</t>
  </si>
  <si>
    <t>(((((((..(((...))))))))))</t>
  </si>
  <si>
    <t>CAG</t>
  </si>
  <si>
    <t>AAUUUAGCAUAC</t>
  </si>
  <si>
    <t>ECK120010824-R</t>
  </si>
  <si>
    <t>tagggaaaaaTGCCTGATAGCGCTTCGCTTATCAGGCctacccgcgc</t>
  </si>
  <si>
    <t>AUGCCUGA</t>
  </si>
  <si>
    <t>UAGCGCUUCGCUUA</t>
  </si>
  <si>
    <t>(((((...))).))</t>
  </si>
  <si>
    <t>CUU</t>
  </si>
  <si>
    <t>UCAGGCCUACCC</t>
  </si>
  <si>
    <t>ECK120010844-R</t>
  </si>
  <si>
    <t>ttcagaaaaaCCGCCGAGCATGTCGGCGGctttctgact</t>
  </si>
  <si>
    <t>CUUCAGAA</t>
  </si>
  <si>
    <t>AAACCGCCGAGCAUGUCGGCGGCU</t>
  </si>
  <si>
    <t>(..(((((((.....))))))).)</t>
  </si>
  <si>
    <t>GCAUG</t>
  </si>
  <si>
    <t>UUCUGACUACUA</t>
  </si>
  <si>
    <t>ECK120010808-R</t>
  </si>
  <si>
    <t>tataaacaaaAAAACCCGACTTCACCAGTATTCTCTGGTTATGTCAGGTTTTgcctgcgaat</t>
  </si>
  <si>
    <t>CCCGACUUCACCAGUAUUCUCUGGUUAUGUCAGG</t>
  </si>
  <si>
    <t>((.(((...(((((......)))))...))).))</t>
  </si>
  <si>
    <t>UAUUCU</t>
  </si>
  <si>
    <t>UUUUGCCUGCGA</t>
  </si>
  <si>
    <t>ECK120010833-R</t>
  </si>
  <si>
    <t>acgcgtaaatAAAAAAGGCGCTAGTGAAAGCGCCCTTTTTTgtcattatgc</t>
  </si>
  <si>
    <t>AGAAUUCA</t>
  </si>
  <si>
    <t>CGCGUAAAUAAAAAAGGCGCUAG</t>
  </si>
  <si>
    <t>(((((...........))))..)</t>
  </si>
  <si>
    <t>AAAUAAAAAAG</t>
  </si>
  <si>
    <t>UGAAAGCGCCCU</t>
  </si>
  <si>
    <t>ECK120010831-R</t>
  </si>
  <si>
    <t>tcaggttcccGTAGGCATGATAAGACGCGTAAGCGTCGCATCAGGCaatgaatacc</t>
  </si>
  <si>
    <t>UUCUCAGG</t>
  </si>
  <si>
    <t>UUCCCGUAGGCAUGAUAAGACGCGUAAGCGUCGCAUCAGGCAAUGAA</t>
  </si>
  <si>
    <t>(((......(((((((..(((((....)))))..)))))))...)))</t>
  </si>
  <si>
    <t>UACCACUAGUAG</t>
  </si>
  <si>
    <t>ECK120035131-R</t>
  </si>
  <si>
    <t>attttgtaatGCCGGATGCGGCGTAAAACACCGTACCCGGCctggagtttt</t>
  </si>
  <si>
    <t>GUAAAACA</t>
  </si>
  <si>
    <t>CCGUACCCGG</t>
  </si>
  <si>
    <t>(((....)))</t>
  </si>
  <si>
    <t>UACC</t>
  </si>
  <si>
    <t>CCUGGAGUUUUA</t>
  </si>
  <si>
    <t>ECK120035132-R</t>
  </si>
  <si>
    <t>tcggtcggtcCCCTCGCCCCTCTGGGGAGAGGGttagggtgag</t>
  </si>
  <si>
    <t>GGUCGGUC</t>
  </si>
  <si>
    <t>CCCUCGCCCCUCUGGGGAGAGGG</t>
  </si>
  <si>
    <t>(((((.((((...)))).)))))</t>
  </si>
  <si>
    <t>UCU</t>
  </si>
  <si>
    <t>UUAGGGUGAGAC</t>
  </si>
  <si>
    <t>ECK120010788-R</t>
  </si>
  <si>
    <t>TATAAAAATTGCCTGATACGCTGCGCTTATCAGGCCTACAAGTTC</t>
  </si>
  <si>
    <t>UAAAAAUU</t>
  </si>
  <si>
    <t>GCCUGAUACGCUGCGCUUAUCAGGC</t>
  </si>
  <si>
    <t>((((((((.........))))))))</t>
  </si>
  <si>
    <t>CGCUGCGCU</t>
  </si>
  <si>
    <t>CUACAAGUUCAC</t>
  </si>
  <si>
    <t>ECK120020528-R</t>
  </si>
  <si>
    <t>cgataaaaaaAGCCTGCCAGATGGCAGGCTatttaataac</t>
  </si>
  <si>
    <t>GCCUGCCAGAUGGCAGGC</t>
  </si>
  <si>
    <t>UAUUUAAUAACA</t>
  </si>
  <si>
    <t>ECK120010798-R</t>
  </si>
  <si>
    <t>actccaaaaaAAAACCTGAAAAAAACGGCCTGACGTGAATCAAGCAATTTTTTTCAGGTTTTgcccgcttag</t>
  </si>
  <si>
    <t>AAACCUGA</t>
  </si>
  <si>
    <t>AAAAAACGGCCUGACGUGAAUCAAGCAAUUUUUU</t>
  </si>
  <si>
    <t>((((((((......)))............)))))</t>
  </si>
  <si>
    <t>GCCUGA</t>
  </si>
  <si>
    <t>UCAGGUUUUGCC</t>
  </si>
  <si>
    <t>ECK120010796-R</t>
  </si>
  <si>
    <t>aataaaaaaaGGGAGCACTGTATTCACAGCGCTCCCggttcgtttc</t>
  </si>
  <si>
    <t>AAAAGGGA</t>
  </si>
  <si>
    <t>GCACUGUAUUCACAGCGC</t>
  </si>
  <si>
    <t>AUUC</t>
  </si>
  <si>
    <t>UCCCGGUUCGUU</t>
  </si>
  <si>
    <t>ECK120010791-R</t>
  </si>
  <si>
    <t>agaaaaaaagGCGCTCCGTGGAGCGCCgaataacagt</t>
  </si>
  <si>
    <t>AAUAAGAA</t>
  </si>
  <si>
    <t>UUCAGAAAAAAAGGCGCUCCGUGGAGCGCCGAA</t>
  </si>
  <si>
    <t>(((.........(((((((....))))))))))</t>
  </si>
  <si>
    <t>CGUG</t>
  </si>
  <si>
    <t>UAACAGUACUAG</t>
  </si>
  <si>
    <t>ECK120020526-R</t>
  </si>
  <si>
    <t>cataaaaaaaGGGCCTAAAGCCCagttattctg</t>
  </si>
  <si>
    <t>GGGCCUAAAGCCC</t>
  </si>
  <si>
    <t>((((.....))))</t>
  </si>
  <si>
    <t>CUAAA</t>
  </si>
  <si>
    <t>AGUUAUUCUGAC</t>
  </si>
  <si>
    <t>ECK120016882-R</t>
  </si>
  <si>
    <t>cataaaaaaaCCCGCTTGCGCGGGctttttcaca</t>
  </si>
  <si>
    <t>CCCGCUUGCGCGGG</t>
  </si>
  <si>
    <t>UUGC</t>
  </si>
  <si>
    <t>CUUUUUCACAAC</t>
  </si>
  <si>
    <t>ECK120035135-R</t>
  </si>
  <si>
    <t>tgattatgcgAGCAGACTCGCACTCCTGCCAGTCTGCTGcaaaagaaag</t>
  </si>
  <si>
    <t>UCUGAUUA</t>
  </si>
  <si>
    <t>UGCGAGCAGACUCGCA</t>
  </si>
  <si>
    <t>CAGA</t>
  </si>
  <si>
    <t>CUCCUGCCAGUC</t>
  </si>
  <si>
    <t>ECK120015456-R</t>
  </si>
  <si>
    <t>cgctgaaacaAGGGCAGGTTTCCCTGCCCTgtgatttttt</t>
  </si>
  <si>
    <t>CGCUGAAA</t>
  </si>
  <si>
    <t>CAAGGGCAGGUUUCCCUGCCCUG</t>
  </si>
  <si>
    <t>((.(((((((....)))))))))</t>
  </si>
  <si>
    <t>UGAUUUUUUACU</t>
  </si>
  <si>
    <t>ECK120030670-R</t>
  </si>
  <si>
    <t>cgtatcagacCAGGCAGGGTAAACAGACACTTCCCCTGCCTGcatccgatta</t>
  </si>
  <si>
    <t>UCAGACCA</t>
  </si>
  <si>
    <t>GGCAGGGUAAACAGACACUUCCCCUGCC</t>
  </si>
  <si>
    <t>(((((((..............)))))))</t>
  </si>
  <si>
    <t>UAAACAGACACUUC</t>
  </si>
  <si>
    <t>UGCAUCCGAUUA</t>
  </si>
  <si>
    <t>ECK120010800-R</t>
  </si>
  <si>
    <t>tcgaaaagaaCCCGGTAGCGTCACAACTACCGGGcgaacaaact</t>
  </si>
  <si>
    <t>UCGAAAAGAACCCGGUAGCGUCACAACUACCGGGCGA</t>
  </si>
  <si>
    <t>(((.......((((((((........)))))))))))</t>
  </si>
  <si>
    <t>CGUCACAA</t>
  </si>
  <si>
    <t>ACAAACUACUAG</t>
  </si>
  <si>
    <t>ECK120010855-R</t>
  </si>
  <si>
    <t>aggccaaaaaAAACCGGCGCAATGGCCGGTTTccgttgttac</t>
  </si>
  <si>
    <t>CCGGCGCAAUGGCCGG</t>
  </si>
  <si>
    <t>(((((......)))))</t>
  </si>
  <si>
    <t>GCAAUG</t>
  </si>
  <si>
    <t>UUUCCGUUGUUA</t>
  </si>
  <si>
    <t>ECK120030801-R</t>
  </si>
  <si>
    <t>gtaatcggtaTTATGCCGGATGCTGGCGCATCCGGCATgggttttact</t>
  </si>
  <si>
    <t>CGGUAUUA</t>
  </si>
  <si>
    <t>UGCCGGAUGCUGGCGCAUCCGGCA</t>
  </si>
  <si>
    <t>((((((((((....))))))))))</t>
  </si>
  <si>
    <t>UGGC</t>
  </si>
  <si>
    <t>UGGGUUUUACUA</t>
  </si>
  <si>
    <t>ECK120010868-R</t>
  </si>
  <si>
    <t>gcggagaaaaGGTCCGAAAATTCGGACCcgatggaatt</t>
  </si>
  <si>
    <t>AGAAUUCG</t>
  </si>
  <si>
    <t>CGGAGAAAAGGUCCG</t>
  </si>
  <si>
    <t>((((.......))))</t>
  </si>
  <si>
    <t>GAAAAGG</t>
  </si>
  <si>
    <t>AAAAUUCGGACC</t>
  </si>
  <si>
    <t>ECK120015443-R</t>
  </si>
  <si>
    <t>atttttttaaCGGGGGAGGTTCCCCCGtcagatcatt</t>
  </si>
  <si>
    <t>UUUUUUAA</t>
  </si>
  <si>
    <t>CGGGGGAGGUUCCCCCG</t>
  </si>
  <si>
    <t>GGU</t>
  </si>
  <si>
    <t>UCAGAUCAUUAC</t>
  </si>
  <si>
    <t>ECK120011169-R</t>
  </si>
  <si>
    <t>gntKU,</t>
  </si>
  <si>
    <t>catgactaaaAACAGCAGCAGTAAAACAGACCCTACTGCTGTTaaaacaagcg</t>
  </si>
  <si>
    <t>AAACAGCA</t>
  </si>
  <si>
    <t>GCAGUAAAACAGACCCUACUGC</t>
  </si>
  <si>
    <t>((((((..........))))))</t>
  </si>
  <si>
    <t>AAACAGACCC</t>
  </si>
  <si>
    <t>UGUUAAAACAAG</t>
  </si>
  <si>
    <t>ECK120033738-R</t>
  </si>
  <si>
    <t>gtgaataaaaCAACCGGACCCCATCGAGGAACGGAGTCCGGTGtcatattaaa</t>
  </si>
  <si>
    <t>UGAAUAAAACAACCGGACCCCAUCGAGGAACGGAGUCCGGUGUCA</t>
  </si>
  <si>
    <t>(((........(((((((................))))))).)))</t>
  </si>
  <si>
    <t>CCCAUCGAGGAACGGA</t>
  </si>
  <si>
    <t>UAUUAAAACUAG</t>
  </si>
  <si>
    <t>ECK120010807-R</t>
  </si>
  <si>
    <t>aaagaaagaaTTAACGCATCGCATCCAGACTGTTCTGAATGCGACGATAATTAAggtgctttaa</t>
  </si>
  <si>
    <t>GCAUCGCA</t>
  </si>
  <si>
    <t>UCCAGACUGUUCUGAA</t>
  </si>
  <si>
    <t>(.((((....)))).)</t>
  </si>
  <si>
    <t>CUGU</t>
  </si>
  <si>
    <t>UGCGACGAUAAU</t>
  </si>
  <si>
    <t>ECK120010779-R</t>
  </si>
  <si>
    <t>TAATAATCCAGTGCCGGATGATTCACATCATCCGGCACCTTTTCATCAG</t>
  </si>
  <si>
    <t>AUAAUCCA</t>
  </si>
  <si>
    <t>GUGCCGGAUGAUUCACAUCAUCCGGCAC</t>
  </si>
  <si>
    <t>((((((((((((....))))))))))))</t>
  </si>
  <si>
    <t>UCAC</t>
  </si>
  <si>
    <t>CUUUUCAUCAGA</t>
  </si>
  <si>
    <t>ECK120010780-R</t>
  </si>
  <si>
    <t>taacgtagaaAGGCTTCCCGAAGGAAGCCttgatgatca</t>
  </si>
  <si>
    <t>CGUAGAAA</t>
  </si>
  <si>
    <t>GGCUUCCCGAAGGAAGCC</t>
  </si>
  <si>
    <t>UUGAUGAUCAAC</t>
  </si>
  <si>
    <t>ECK120020525-R</t>
  </si>
  <si>
    <t>taacaaaaaaCCCCGATAAATCGGGGctttatataa</t>
  </si>
  <si>
    <t>CCCCGAUAAAUCGGGG</t>
  </si>
  <si>
    <t>UAAA</t>
  </si>
  <si>
    <t>CUUUAUAUAAAC</t>
  </si>
  <si>
    <t>ECK120029528-R</t>
  </si>
  <si>
    <t>aaagattattGCCCTCACCCTGTACGGGTGAGGGCgtagagagat</t>
  </si>
  <si>
    <t>AAGAUUAU</t>
  </si>
  <si>
    <t>UGCCCUCACCCUGUACGGGUGAGGGCG</t>
  </si>
  <si>
    <t>UGUAC</t>
  </si>
  <si>
    <t>UAGAGAGAUACU</t>
  </si>
  <si>
    <t>ECK120010866-R</t>
  </si>
  <si>
    <t>aacaaataagTGAGAGCTGTAACTCTCgcttttctta</t>
  </si>
  <si>
    <t>ACAAAUAA</t>
  </si>
  <si>
    <t>GUGAGAGCUGUAACUCUCGC</t>
  </si>
  <si>
    <t>CUGUAA</t>
  </si>
  <si>
    <t>UUUUCUUAACUA</t>
  </si>
  <si>
    <t>ECK120048899-R</t>
  </si>
  <si>
    <t>aagtgaaaaaGCCCCGGCACGATACCGGGGCgaggcgatta</t>
  </si>
  <si>
    <t>GUGAAAAA</t>
  </si>
  <si>
    <t>GCCCCGGCACGAUACCGGGGC</t>
  </si>
  <si>
    <t>CACGAUA</t>
  </si>
  <si>
    <t>GAGGCGAUUAAC</t>
  </si>
  <si>
    <t>ECK120026312-R</t>
  </si>
  <si>
    <t>tggaaattaaTGCGCTGGCGGCAATGGCAcagcacagaa</t>
  </si>
  <si>
    <t>UGGAAAUUAAUGCGCUGGCGGCAAUGGCACAGCACA</t>
  </si>
  <si>
    <t>((...........(((((((......))))))).))</t>
  </si>
  <si>
    <t>GAAACUAGUAGC</t>
  </si>
  <si>
    <t>ECK120010852-R</t>
  </si>
  <si>
    <t>ccaataaaaaTGGGGCCTTTCAGCCCCAtcaaacaatg</t>
  </si>
  <si>
    <t>UGGGGCCUUUCAGCCCCA</t>
  </si>
  <si>
    <t>((((((......))))))</t>
  </si>
  <si>
    <t>CUUUCA</t>
  </si>
  <si>
    <t>UCAAACAAUGAC</t>
  </si>
  <si>
    <t>ECK120010786-R</t>
  </si>
  <si>
    <t>recA,</t>
  </si>
  <si>
    <t>aaaagcaaaaGGGCCGCAGATGCGACCCttgtgtatca</t>
  </si>
  <si>
    <t>AAGCAAAA</t>
  </si>
  <si>
    <t>GGGCCGCAGAUGCGACCC</t>
  </si>
  <si>
    <t>(((.(((....))).)))</t>
  </si>
  <si>
    <t>UUGUGUAUCAAC</t>
  </si>
  <si>
    <t>ACUUAAGA</t>
  </si>
  <si>
    <t>CCGCCGGUCUUGUCCACUACCUUGCAGUAAUGCGGUGGACAGGAUCGGCGG</t>
  </si>
  <si>
    <t>((((((((((((((((((.....(((....)))))))))))))))))))))</t>
  </si>
  <si>
    <t>UUUUCUUUUCUC</t>
  </si>
  <si>
    <t>GCCCGCACCUGACAGUGCGGGC</t>
  </si>
  <si>
    <t>((((((((......))))))))</t>
  </si>
  <si>
    <t>CUGACA</t>
  </si>
  <si>
    <t>UUUUUUUUUCGA</t>
  </si>
  <si>
    <t>AGAAAAGA</t>
  </si>
  <si>
    <t>GACGCUGAAAAGCGUC</t>
  </si>
  <si>
    <t>GAAA</t>
  </si>
  <si>
    <t>UUUUUUCGUUUU</t>
  </si>
  <si>
    <t>AACAAUAA</t>
  </si>
  <si>
    <t>GGCCUCCCAAAUCGGGGGGCC</t>
  </si>
  <si>
    <t>AAAUC</t>
  </si>
  <si>
    <t>UUUUUUAUUGAU</t>
  </si>
  <si>
    <t>AUGAGAAA</t>
  </si>
  <si>
    <t>GCCCCCGGAAGAUCACCUUCCGGGGGC</t>
  </si>
  <si>
    <t>AUCAC</t>
  </si>
  <si>
    <t>UUUUUUAUUGCG</t>
  </si>
  <si>
    <t>CGUAAAAA</t>
  </si>
  <si>
    <t>CCCGCUUCGGCGGG</t>
  </si>
  <si>
    <t>UUCG</t>
  </si>
  <si>
    <t>UUUUUACUUUUG</t>
  </si>
  <si>
    <t>UUAUUGAA</t>
  </si>
  <si>
    <t>CACCCUAACGGGUG</t>
  </si>
  <si>
    <t>UAAC</t>
  </si>
  <si>
    <t>UUUUUUUGUUUC</t>
  </si>
  <si>
    <t>UUAAAAAA</t>
  </si>
  <si>
    <t>GCGGCUAACCACGCCGC</t>
  </si>
  <si>
    <t>UAACCAC</t>
  </si>
  <si>
    <t>UUUUUUUACGUC</t>
  </si>
  <si>
    <t>UCCUUAGCUUUCGCUAAGGA</t>
  </si>
  <si>
    <t>UGAUUUCUACUA</t>
  </si>
  <si>
    <t>GGAAAAAA</t>
  </si>
  <si>
    <t>GGCGACAGAGUAAUCUGUCGCC</t>
  </si>
  <si>
    <t>UUUUUUCUUUGC</t>
  </si>
  <si>
    <t>UUUUUUUAUAGC</t>
  </si>
  <si>
    <t>UUUUUUUAUGAC</t>
  </si>
  <si>
    <t>AAAUAAAA</t>
  </si>
  <si>
    <t>CGAAAGGCUCAGUCGAAAGACUGGGCCUUUCG</t>
  </si>
  <si>
    <t>((((((((((((((....))))))))))))))</t>
  </si>
  <si>
    <t>UUUUAUCUGUUG</t>
  </si>
  <si>
    <t>ACUAAAAA</t>
  </si>
  <si>
    <t>GGCCGCUCUGCGGCC</t>
  </si>
  <si>
    <t>UUUUUUCUUUUC</t>
  </si>
  <si>
    <t>GCAAAAAA</t>
  </si>
  <si>
    <t>GCGCCUUUAGGGCGC</t>
  </si>
  <si>
    <t>UUA</t>
  </si>
  <si>
    <t>UUUUUUACAUUG</t>
  </si>
  <si>
    <t>AACGGAAA</t>
  </si>
  <si>
    <t>CCGGCCAUUGCGCCGG</t>
  </si>
  <si>
    <t>CAUUGC</t>
  </si>
  <si>
    <t>UUUUUUUUGGCC</t>
  </si>
  <si>
    <t>ACCAAAAA</t>
  </si>
  <si>
    <t>GGGGGGAUUUUAUCUCCCC</t>
  </si>
  <si>
    <t>UUU</t>
  </si>
  <si>
    <t>UUUAAUUUUUCC</t>
  </si>
  <si>
    <t>UUUUUUUUUACU</t>
  </si>
  <si>
    <t>UGACGAAA</t>
  </si>
  <si>
    <t>CCUCGCUCCGGCGGGG</t>
  </si>
  <si>
    <t>UCCG</t>
  </si>
  <si>
    <t>UUUUUUGUUAUC</t>
  </si>
  <si>
    <t>AUUUUUAA</t>
  </si>
  <si>
    <t>GGCGACUGAUGAGUCGCC</t>
  </si>
  <si>
    <t>GAUG</t>
  </si>
  <si>
    <t>UUUUUUUUGUCU</t>
  </si>
  <si>
    <t>AGUCAAAA</t>
  </si>
  <si>
    <t>GCCUCCGGUCGGAGGC</t>
  </si>
  <si>
    <t>GGUC</t>
  </si>
  <si>
    <t>UUUUGACUUUCU</t>
  </si>
  <si>
    <t>GCCAGAAA</t>
  </si>
  <si>
    <t>GGGUCCUGAAUUUCAGGGCCC</t>
  </si>
  <si>
    <t>UUUUUUUACAUG</t>
  </si>
  <si>
    <t>AUCCUAAA</t>
  </si>
  <si>
    <t>GCCCCGAAUUUUUUAUAAAUUCGGGGC</t>
  </si>
  <si>
    <t>UUUAU</t>
  </si>
  <si>
    <t>UUUUUUACUAGU</t>
  </si>
  <si>
    <t>UGAAAAAG</t>
  </si>
  <si>
    <t>CCCGCGCAAGCGGG</t>
  </si>
  <si>
    <t>GCAA</t>
  </si>
  <si>
    <t>GCCCCUCAAUCGAGGGGC</t>
  </si>
  <si>
    <t>AAUC</t>
  </si>
  <si>
    <t>UUUUUUUUGCAC</t>
  </si>
  <si>
    <t>CGGCGCUUUUUAGCGCCG</t>
  </si>
  <si>
    <t>UUUU</t>
  </si>
  <si>
    <t>UUUUUAUUUUUC</t>
  </si>
  <si>
    <t>GGGCGGUCGCAAGAUCGCCC</t>
  </si>
  <si>
    <t>UUUUUUACGUAU</t>
  </si>
  <si>
    <t>GUAAAAAA</t>
  </si>
  <si>
    <t>GGCAGCCAUCUGGCUGCC</t>
  </si>
  <si>
    <t>UUAGUCUCCCCA</t>
  </si>
  <si>
    <t>AUUCAAGA</t>
  </si>
  <si>
    <t>CCCCCGCACCGAAAGGUCCGGGGG</t>
  </si>
  <si>
    <t>((((((.(((....))).))))))</t>
  </si>
  <si>
    <t>UUUUUUUUACUA</t>
  </si>
  <si>
    <t>GAGUAAAA</t>
  </si>
  <si>
    <t>GGUCGGUUUAACCGGCC</t>
  </si>
  <si>
    <t>UUUUUAUUUUGU</t>
  </si>
  <si>
    <t>UGGCGCCCAUCGGCGCCA</t>
  </si>
  <si>
    <t>CAUC</t>
  </si>
  <si>
    <t>AAAACGAA</t>
  </si>
  <si>
    <t>UUUUUUAUCUCU</t>
  </si>
  <si>
    <t>AAUGACAA</t>
  </si>
  <si>
    <t>GCGGUGGAGAUCUUCUCUGCCGC</t>
  </si>
  <si>
    <t>((((((((((...))))))))))</t>
  </si>
  <si>
    <t>UUUUUUUUUCAU</t>
  </si>
  <si>
    <t>GCACAAAA</t>
  </si>
  <si>
    <t>GCCAGUCUGGAAACAGGCUGGC</t>
  </si>
  <si>
    <t>UUUUUUUUGCGA</t>
  </si>
  <si>
    <t>UAAGACAA</t>
  </si>
  <si>
    <t>GGGAGCGAUAAUUCAUCGCUCCC</t>
  </si>
  <si>
    <t>AAUUC</t>
  </si>
  <si>
    <t>UUUUUCGUGCUU</t>
  </si>
  <si>
    <t>AAGGAUUC</t>
  </si>
  <si>
    <t>GCGGCUCUGCUCUUCAGAGCUGC</t>
  </si>
  <si>
    <t>CUCUU</t>
  </si>
  <si>
    <t>UUUUAUGAUAAC</t>
  </si>
  <si>
    <t>AAGCAGAA</t>
  </si>
  <si>
    <t>GGCCAUCCUGACGGAUGGCC</t>
  </si>
  <si>
    <t>UGAC</t>
  </si>
  <si>
    <t>UUUUUGCGUUUC</t>
  </si>
  <si>
    <t>UUCACAAA</t>
  </si>
  <si>
    <t>UGCCGCCACUCAAACAGAGCGGCA</t>
  </si>
  <si>
    <t>((((((............))))))</t>
  </si>
  <si>
    <t>CACUCAAACAGA</t>
  </si>
  <si>
    <t>UUUUUCUUCCCC</t>
  </si>
  <si>
    <t>CUCAAUUA</t>
  </si>
  <si>
    <t>GCGGCUCAUGUAGCCGC</t>
  </si>
  <si>
    <t>((((((.....))))))</t>
  </si>
  <si>
    <t>CAUGU</t>
  </si>
  <si>
    <t>UUUUUCUGCGCA</t>
  </si>
  <si>
    <t>AGCAUGCU</t>
  </si>
  <si>
    <t>GCCAGGUGAUCCCCCUGGC</t>
  </si>
  <si>
    <t>((((((.......))))))</t>
  </si>
  <si>
    <t>UGAUCCC</t>
  </si>
  <si>
    <t>CACCUCUUUUAC</t>
  </si>
  <si>
    <t>UUUUUACUUUAC</t>
  </si>
  <si>
    <t>CAUUCUUA</t>
  </si>
  <si>
    <t>GCGUGACCGGGAAGUCGGUCACGC</t>
  </si>
  <si>
    <t>GAAG</t>
  </si>
  <si>
    <t>UACCUCUUCUGA</t>
  </si>
  <si>
    <t>AUAACAAA</t>
  </si>
  <si>
    <t>GCCGGGUAAUUCCCGGC</t>
  </si>
  <si>
    <t>UAAUU</t>
  </si>
  <si>
    <t>UUUGUUGUAUCU</t>
  </si>
  <si>
    <t>UAAAUGGA</t>
  </si>
  <si>
    <t>UGCCCUGCGUAAGCGGGGCA</t>
  </si>
  <si>
    <t>UUUUUCUUCCUA</t>
  </si>
  <si>
    <t>CGAACAAA</t>
  </si>
  <si>
    <t>GGGCCUGCGGGCCC</t>
  </si>
  <si>
    <t>UGCG</t>
  </si>
  <si>
    <t>UUUUUUCAUUGA</t>
  </si>
  <si>
    <t>AUCCAAAA</t>
  </si>
  <si>
    <t>CGCCGCGUUCAGCGGCG</t>
  </si>
  <si>
    <t>GUUCA</t>
  </si>
  <si>
    <t>UUUUUUCUGCUU</t>
  </si>
  <si>
    <t>UUCCUGAA</t>
  </si>
  <si>
    <t>CGCCCGCAUAUGCGGGCG</t>
  </si>
  <si>
    <t>AUAU</t>
  </si>
  <si>
    <t>UUUUGCUUUUUG</t>
  </si>
  <si>
    <t>UCGUACCA</t>
  </si>
  <si>
    <t>GGCCCCUGCAAUUUCAACAGGGGCC</t>
  </si>
  <si>
    <t>CAAUUUCAA</t>
  </si>
  <si>
    <t>UUUUUUUAUCCA</t>
  </si>
  <si>
    <t>UUCCAUCG</t>
  </si>
  <si>
    <t>GGUCCGAAUUUUCGGACC</t>
  </si>
  <si>
    <t>AUUU</t>
  </si>
  <si>
    <t>UUUUCUCCGCAC</t>
  </si>
  <si>
    <t>UGAUGUAA</t>
  </si>
  <si>
    <t>UGCCGGAUGACCUUCGUGUCAUCCGGCA</t>
  </si>
  <si>
    <t>CUUCGU</t>
  </si>
  <si>
    <t>UUUUUCUUUUCA</t>
  </si>
  <si>
    <t>UGGGAGGCGUUUCGUCGUGUGAAACAGAAUGCGAAGACGAACAAUAAAGGCCUCCCA</t>
  </si>
  <si>
    <t>((((((((..((((((((((........))))...))))))........))))))))</t>
  </si>
  <si>
    <t>GAAACAGA</t>
  </si>
  <si>
    <t>AAUCGGGGGGCC</t>
  </si>
  <si>
    <t>AGCAUUCA</t>
  </si>
  <si>
    <t>CCGCCGGUUUACUGGCGG</t>
  </si>
  <si>
    <t>UUUA</t>
  </si>
  <si>
    <t>UUUUUUUUCGCC</t>
  </si>
  <si>
    <t>AAGUAAUA</t>
  </si>
  <si>
    <t>CAAAACAGGCCCAGGCGGCCUGUUUUG</t>
  </si>
  <si>
    <t>CAGGC</t>
  </si>
  <si>
    <t>UCUUUUUAAUGA</t>
  </si>
  <si>
    <t>UCCUUUCA</t>
  </si>
  <si>
    <t>CGGCCCAUUCCUCAUGGAUGGGCCG</t>
  </si>
  <si>
    <t>((((((((((.....))))))))))</t>
  </si>
  <si>
    <t>CUCAU</t>
  </si>
  <si>
    <t>UUUAUUUCCCCA</t>
  </si>
  <si>
    <t>CCCGCACUUAACCCGCUUCGGCGGG</t>
  </si>
  <si>
    <t>(((((...............)))))</t>
  </si>
  <si>
    <t>ACUUAACCCGCUUCG</t>
  </si>
  <si>
    <t>UUUUUGUUUUUA</t>
  </si>
  <si>
    <t>UGCACAAA</t>
  </si>
  <si>
    <t>CGCCACCUUUUCGGUGGCG</t>
  </si>
  <si>
    <t>(((((((.....)))))))</t>
  </si>
  <si>
    <t>UUUUC</t>
  </si>
  <si>
    <t>UUUUUUAUCGAC</t>
  </si>
  <si>
    <t>GAUGGCUCCGAUGGAUAACCAGCGCCGCUUAAGUC</t>
  </si>
  <si>
    <t>((((((.....(((....)))..)))......)))</t>
  </si>
  <si>
    <t>AUAA</t>
  </si>
  <si>
    <t>AGGAAACUAGUA</t>
  </si>
  <si>
    <t>CGUCAAAA</t>
  </si>
  <si>
    <t>GGCCGGAUUUUCCGGCC</t>
  </si>
  <si>
    <t>UUUUUUAUUAAC</t>
  </si>
  <si>
    <t>CAAAAAAG</t>
  </si>
  <si>
    <t>GGCGCUUUCACUAGCGCC</t>
  </si>
  <si>
    <t>UUCACU</t>
  </si>
  <si>
    <t>UGAAUGCG</t>
  </si>
  <si>
    <t>UGCCCAUUCCUGACGGAAUGGGCA</t>
  </si>
  <si>
    <t>UUUCUGCGCAAC</t>
  </si>
  <si>
    <t>AGAAAUCA</t>
  </si>
  <si>
    <t>UCCUUAGCGAAAGCUAAGGA</t>
  </si>
  <si>
    <t>UUUUUUUUAUCU</t>
  </si>
  <si>
    <t>GCCGGAUUAAUAAUCUGGC</t>
  </si>
  <si>
    <t>UUUUUAUAUUCU</t>
  </si>
  <si>
    <t>CGAGAAAA</t>
  </si>
  <si>
    <t>GCCAACCUGCGGGUUGGC</t>
  </si>
  <si>
    <t>UUUUUUAUGCAA</t>
  </si>
  <si>
    <t>UCGUCAGA</t>
  </si>
  <si>
    <t>CGCCGGUUAAUCCGGCG</t>
  </si>
  <si>
    <t>UUAAU</t>
  </si>
  <si>
    <t>AAUCUUUU</t>
  </si>
  <si>
    <t>CAACGCCUGGCACUGCCGGGCGUUG</t>
  </si>
  <si>
    <t>(((((((((((...)))))))))))</t>
  </si>
  <si>
    <t>ACU</t>
  </si>
  <si>
    <t>UUCUUUUUAACU</t>
  </si>
  <si>
    <t>GCACCAAA</t>
  </si>
  <si>
    <t>GGGGAGCGGGAAACCGCUCCCC</t>
  </si>
  <si>
    <t>UUUUAUAUUUAG</t>
  </si>
  <si>
    <t>UUCUGCUUGAUUAAAAAGGCGCUACUCGGCAUGGGGAA</t>
  </si>
  <si>
    <t>((((((((........))))(((....)))....))))</t>
  </si>
  <si>
    <t>ACUC</t>
  </si>
  <si>
    <t>GCGCCUUUUUUA</t>
  </si>
  <si>
    <t>AACAACAU</t>
  </si>
  <si>
    <t>CGCGCUUAUCGUUAAGGUAAGCGCG</t>
  </si>
  <si>
    <t>GUUAA</t>
  </si>
  <si>
    <t>UAUUUUUUUUAC</t>
  </si>
  <si>
    <t>AUAUAAAG</t>
  </si>
  <si>
    <t>CCCCGAUUUAUCGGGG</t>
  </si>
  <si>
    <t>ACCGAAAA</t>
  </si>
  <si>
    <t>CCCCGGGGCGUGCUCCGGGG</t>
  </si>
  <si>
    <t>UUUUUUCUUAUC</t>
  </si>
  <si>
    <t>UCAAAUAA</t>
  </si>
  <si>
    <t>UGCCUGAUAGCACAUAUCAGGCG</t>
  </si>
  <si>
    <t>GCACA</t>
  </si>
  <si>
    <t>UUGUCCUCAACU</t>
  </si>
  <si>
    <t>UUGUUUGA</t>
  </si>
  <si>
    <t>UGGGGCUGAAAGGCCCCA</t>
  </si>
  <si>
    <t>UUUUUAUUGGAC</t>
  </si>
  <si>
    <t>AGAGCAAA</t>
  </si>
  <si>
    <t>CCCCUCAAACGAGGGG</t>
  </si>
  <si>
    <t>AAAC</t>
  </si>
  <si>
    <t>UUUUUUGUUGUU</t>
  </si>
  <si>
    <t>UACCUGCU</t>
  </si>
  <si>
    <t>UCGGCCGAUAAAGCCGA</t>
  </si>
  <si>
    <t>CGAUAAA</t>
  </si>
  <si>
    <t>CGAUAAUACUCC</t>
  </si>
  <si>
    <t>AGUUGAAA</t>
  </si>
  <si>
    <t>GAGGGAGCUAGUCUCCCUC</t>
  </si>
  <si>
    <t>CUAGU</t>
  </si>
  <si>
    <t>UUUUCGUUUCAC</t>
  </si>
  <si>
    <t>CCGGACCA</t>
  </si>
  <si>
    <t>GGCCGCAGGGGGGAAACUCUGCGGCC</t>
  </si>
  <si>
    <t>((((((((((......))))))))))</t>
  </si>
  <si>
    <t>GGGAAA</t>
  </si>
  <si>
    <t>UUUUUCGUUCUU</t>
  </si>
  <si>
    <t>ACAAUAAA</t>
  </si>
  <si>
    <t>GGCUCCACGAAAGUGGGGCC</t>
  </si>
  <si>
    <t>UUUUUUAGCGCG</t>
  </si>
  <si>
    <t>AAAAAGGA</t>
  </si>
  <si>
    <t>GCCGCCUGAGGGCGGC</t>
  </si>
  <si>
    <t>UGAG</t>
  </si>
  <si>
    <t>UUCUUUUUGUGA</t>
  </si>
  <si>
    <t>CAGAAAAG</t>
  </si>
  <si>
    <t>GGGGCCUGAGUGGCCCC</t>
  </si>
  <si>
    <t>UGAGU</t>
  </si>
  <si>
    <t>UUUUUUCAAGCU</t>
  </si>
  <si>
    <t>CGAAUAAA</t>
  </si>
  <si>
    <t>CGGCUCAGAAAUGAGCCG</t>
  </si>
  <si>
    <t>UUUAUUUUUUCA</t>
  </si>
  <si>
    <t>UACCGGCGUUAUGCCGGUA</t>
  </si>
  <si>
    <t>GUUAU</t>
  </si>
  <si>
    <t>UUUUUUUACGAA</t>
  </si>
  <si>
    <t>UGCGAAAA</t>
  </si>
  <si>
    <t>UGCCGGUCUUGUUACCGGCA</t>
  </si>
  <si>
    <t>CUUGUU</t>
  </si>
  <si>
    <t>UUUUUUAUGGAG</t>
  </si>
  <si>
    <t>AACGAACC</t>
  </si>
  <si>
    <t>GGGAGCGCUGUGAAUACAGUGCUCCC</t>
  </si>
  <si>
    <t>(((((((((((....)))))))))))</t>
  </si>
  <si>
    <t>GAAU</t>
  </si>
  <si>
    <t>UUUUUUUAUUAC</t>
  </si>
  <si>
    <t>CUUUGACG</t>
  </si>
  <si>
    <t>GGCCAAUAGCGAUAUUGGCC</t>
  </si>
  <si>
    <t>GCGA</t>
  </si>
  <si>
    <t>AUUUUUUUAGCG</t>
  </si>
  <si>
    <t>CUCAAAGA</t>
  </si>
  <si>
    <t>CCCGCUGCGGCGGG</t>
  </si>
  <si>
    <t>UUUUUUUGUCUA</t>
  </si>
  <si>
    <t>UUUUUUGG</t>
  </si>
  <si>
    <t>GCCGGCAUGAUGCCGGC</t>
  </si>
  <si>
    <t>AUGAU</t>
  </si>
  <si>
    <t>UUUUUUUUAUAC</t>
  </si>
  <si>
    <t>AUUCAAAA</t>
  </si>
  <si>
    <t>UUUUUUCAACUA</t>
  </si>
  <si>
    <t>UGCAGGAAAGCAGGCUGGAGCUACCCAGCCUGCAG</t>
  </si>
  <si>
    <t>(........(((((((((......))))))))).)</t>
  </si>
  <si>
    <t>AGCUAC</t>
  </si>
  <si>
    <t>UGAAAUUAACUA</t>
  </si>
  <si>
    <t>AUUAAAUA</t>
  </si>
  <si>
    <t>GCCUGCCAUCUGGCAGGC</t>
  </si>
  <si>
    <t>UUUUUUUAUCGA</t>
  </si>
  <si>
    <t>GAAUUCAA</t>
  </si>
  <si>
    <t>GUCAAAAGCCUCCGGUCGGAGGCUUUUGAC</t>
  </si>
  <si>
    <t>(((((((((((((....)))))))))))))</t>
  </si>
  <si>
    <t>UUUACUAGUAGC</t>
  </si>
  <si>
    <t>AAAUUCAA</t>
  </si>
  <si>
    <t>CCGCCCGUCAGGGCGG</t>
  </si>
  <si>
    <t>GUCA</t>
  </si>
  <si>
    <t>UUGUCAUAUGGA</t>
  </si>
  <si>
    <t>AUCCGAAA</t>
  </si>
  <si>
    <t>CCGCUCUCAUCCAUUCGAUGAGAGCGG</t>
  </si>
  <si>
    <t>CAUUC</t>
  </si>
  <si>
    <t>UUUUUUUAAUUA</t>
  </si>
  <si>
    <t>CGGCCCGCCUAUGGCGGGCCG</t>
  </si>
  <si>
    <t>UAU</t>
  </si>
  <si>
    <t>UUUUGUAUACUA</t>
  </si>
  <si>
    <t>UUUCAAAA</t>
  </si>
  <si>
    <t>GUAAGCAACGUCUGCUUAC</t>
  </si>
  <si>
    <t>ACGUC</t>
  </si>
  <si>
    <t>UGCCCCUCUACA</t>
  </si>
  <si>
    <t>GAGA</t>
  </si>
  <si>
    <t>CCUGUCUU</t>
  </si>
  <si>
    <t>CCCCCACAUGCUGUGGGGG</t>
  </si>
  <si>
    <t>AUGCU</t>
  </si>
  <si>
    <t>UGAUAUAA</t>
  </si>
  <si>
    <t>CGGGCCUGAUGGCCCG</t>
  </si>
  <si>
    <t>UGAU</t>
  </si>
  <si>
    <t>UUUUAGUGUUUG</t>
  </si>
  <si>
    <t>CCUGAUGC</t>
  </si>
  <si>
    <t>GACGCUUACGCGUC</t>
  </si>
  <si>
    <t>UUAUCAUGCCUA</t>
  </si>
  <si>
    <t>AUCUAAGA</t>
  </si>
  <si>
    <t>UCCCUGCCAUUUGGCGGGGA</t>
  </si>
  <si>
    <t>UUUUUUUAUUUG</t>
  </si>
  <si>
    <t>AAAAAACA</t>
  </si>
  <si>
    <t>GCCGGACGGUUUUCACCUCCGGC</t>
  </si>
  <si>
    <t>((((((.(((....)))))))))</t>
  </si>
  <si>
    <t>UAUUUUUUUAAU</t>
  </si>
  <si>
    <t>GAAUAACU</t>
  </si>
  <si>
    <t>GGGCUUUAGGCCC</t>
  </si>
  <si>
    <t>(((((...)))))</t>
  </si>
  <si>
    <t>UUUUUUUACUAG</t>
  </si>
  <si>
    <t>AUUCCUCA</t>
  </si>
  <si>
    <t>CCCUAACCCUCUCCCCAGAGGGGCGAGGG</t>
  </si>
  <si>
    <t>((((..((((((....))))))...))))</t>
  </si>
  <si>
    <t>CCCC</t>
  </si>
  <si>
    <t>GACCGACCGAAC</t>
  </si>
  <si>
    <t>GUUGUAAG</t>
  </si>
  <si>
    <t>GCCGUGCUUCCGAAAGGAAUGCGCGGC</t>
  </si>
  <si>
    <t>(((((((((((....)))).)))))))</t>
  </si>
  <si>
    <t>UUAUUUUCGUUU</t>
  </si>
  <si>
    <t>AGAGGAUA</t>
  </si>
  <si>
    <t>GUCUGCCGUCUCCAGAC</t>
  </si>
  <si>
    <t>CCGUCUC</t>
  </si>
  <si>
    <t>UAAUAAACCGUU</t>
  </si>
  <si>
    <t>UAUGCACA</t>
  </si>
  <si>
    <t>CGGGCAGCACGACGCUGCCCG</t>
  </si>
  <si>
    <t>ACGAC</t>
  </si>
  <si>
    <t>AUUUUUUUGCAA</t>
  </si>
  <si>
    <t>GCCGACUCACUUGCAGUCGGC</t>
  </si>
  <si>
    <t>CACUUGC</t>
  </si>
  <si>
    <t>UUUCUCAUUUUA</t>
  </si>
  <si>
    <t>GCCCGCCUAAUGAGCGGGC</t>
  </si>
  <si>
    <t>CUAAUGA</t>
  </si>
  <si>
    <t>UGCCAUUU</t>
  </si>
  <si>
    <t>GCCCUCCGCUGCGGCGGGGGGC</t>
  </si>
  <si>
    <t>UUUUAACCGGGA</t>
  </si>
  <si>
    <t>GCAGAGAA</t>
  </si>
  <si>
    <t>CCCUGGAUGAGAGUCCGGGG</t>
  </si>
  <si>
    <t>GCCUCCGACCGGAGGC</t>
  </si>
  <si>
    <t>GACC</t>
  </si>
  <si>
    <t>UUUUGACUUACU</t>
  </si>
  <si>
    <t>AUCCUCUU</t>
  </si>
  <si>
    <t>CCCGGUCCCCUAUGCCGGG</t>
  </si>
  <si>
    <t>CCCCUAU</t>
  </si>
  <si>
    <t>UUCGCGCA</t>
  </si>
  <si>
    <t>CCCCGGUCUAGCCGGGG</t>
  </si>
  <si>
    <t>CUA</t>
  </si>
  <si>
    <t>UCAUUUUUUAGU</t>
  </si>
  <si>
    <t>AUUAUAAA</t>
  </si>
  <si>
    <t>GGGCUUUAAUUUUUGGCCC</t>
  </si>
  <si>
    <t>(((((.........)))))</t>
  </si>
  <si>
    <t>UUAAUUUUU</t>
  </si>
  <si>
    <t>UUUUAUUUUUGG</t>
  </si>
  <si>
    <t>GAAUUCCG</t>
  </si>
  <si>
    <t>UCUGCGUAUGGAACGUGGUAACGGUUCUACUGAAGA</t>
  </si>
  <si>
    <t>(((.....(((((((((...)))))))))....)))</t>
  </si>
  <si>
    <t>GUA</t>
  </si>
  <si>
    <t>AUCAUCAA</t>
  </si>
  <si>
    <t>GGCUUCCUUCGGGAAGCC</t>
  </si>
  <si>
    <t>UUUCUACGUUAA</t>
  </si>
  <si>
    <t>GAACAAAA</t>
  </si>
  <si>
    <t>CCCUCUGUUACUACAGAGGG</t>
  </si>
  <si>
    <t>UACU</t>
  </si>
  <si>
    <t>UUUUUUAUCUUC</t>
  </si>
  <si>
    <t>AAAAUACA</t>
  </si>
  <si>
    <t>GGGCUGGAAUCAUCCGGCCC</t>
  </si>
  <si>
    <t>AUCA</t>
  </si>
  <si>
    <t>UUUUUUCUGAUA</t>
  </si>
  <si>
    <t>GGGCAAAA</t>
  </si>
  <si>
    <t>CCUGAAAAAAAUUGCUUGAUUCACGUCAGGCCGUUUUUUUCAGG</t>
  </si>
  <si>
    <t>((((((((((((.(((((((....))))))).))))))))))))</t>
  </si>
  <si>
    <t>UUUUUUUUUGGA</t>
  </si>
  <si>
    <t>UCAGAUCA</t>
  </si>
  <si>
    <t>CUGGUGCGCGCGGAGUCGCCGCCAG</t>
  </si>
  <si>
    <t>((((((...(((....)))))))))</t>
  </si>
  <si>
    <t>GAGU</t>
  </si>
  <si>
    <t>UGAGCAAACGCU</t>
  </si>
  <si>
    <t>AAUUGUAG</t>
  </si>
  <si>
    <t>CUGACCUGGGACUUGUACCCGGGUCGG</t>
  </si>
  <si>
    <t>((((((((((.......))))))))))</t>
  </si>
  <si>
    <t>ACUUGUA</t>
  </si>
  <si>
    <t>UAUUUUUUUGCU</t>
  </si>
  <si>
    <t>UUUGUUCG</t>
  </si>
  <si>
    <t>CCCGGUAGUUGUGACGCUACCGGG</t>
  </si>
  <si>
    <t>(((((((((......)))))))))</t>
  </si>
  <si>
    <t>UGUGAC</t>
  </si>
  <si>
    <t>UUCUUUUCGAAC</t>
  </si>
  <si>
    <t>AUAAGAAU</t>
  </si>
  <si>
    <t>UCUUAGUGCCCAGGGUUCCCUCUCACCCUAACCCUCUCCCCGGUGGGGCGAGGGGA</t>
  </si>
  <si>
    <t>((((..((((((((((........))))).(((........))).)))))..))))</t>
  </si>
  <si>
    <t>CUCUCCCC</t>
  </si>
  <si>
    <t>CUGACCGAGCGC</t>
  </si>
  <si>
    <t>CGGCACCUGGUGCCG</t>
  </si>
  <si>
    <t>CUG</t>
  </si>
  <si>
    <t>UUUUUUUGUCUG</t>
  </si>
  <si>
    <t>ACACGUUC</t>
  </si>
  <si>
    <t>UGGAUGAAAUCCA</t>
  </si>
  <si>
    <t>GAA</t>
  </si>
  <si>
    <t>UAUCGCGAUAGC</t>
  </si>
  <si>
    <t>GCACCUUUUUAGGUGC</t>
  </si>
  <si>
    <t>UUUUUUGUGGAC</t>
  </si>
  <si>
    <t>CCUCCUUA</t>
  </si>
  <si>
    <t>GCCUGUGUAAUCUCCCUUACACGGGC</t>
  </si>
  <si>
    <t>UCUCCC</t>
  </si>
  <si>
    <t>UUAUUUUUUACG</t>
  </si>
  <si>
    <t>AGUUCAAG</t>
  </si>
  <si>
    <t>GGCGCAUCUACUGAUGUGCC</t>
  </si>
  <si>
    <t>UUUCUAAA</t>
  </si>
  <si>
    <t>GGCGCUUCGGCGCC</t>
  </si>
  <si>
    <t>UUUUUAGUCAGA</t>
  </si>
  <si>
    <t>AACAUAAA</t>
  </si>
  <si>
    <t>GGCGCUUUCGGGUGCC</t>
  </si>
  <si>
    <t>UUUAUUAUUUCC</t>
  </si>
  <si>
    <t>CCAUAAAA</t>
  </si>
  <si>
    <t>AAGCGCCAUUCAGCGCCU</t>
  </si>
  <si>
    <t>(.((((......)))).)</t>
  </si>
  <si>
    <t>CAUUCA</t>
  </si>
  <si>
    <t>UUUUAUCAUCCC</t>
  </si>
  <si>
    <t>AUUCUUCC</t>
  </si>
  <si>
    <t>GCUGAAGGCGUAAUUGUUUAAAUAACAUUACGCCGCCUGGC</t>
  </si>
  <si>
    <t>(((...((((((((............))))))))....)))</t>
  </si>
  <si>
    <t>UGUUUAAAUAAC</t>
  </si>
  <si>
    <t>CUUACUAGUAGC</t>
  </si>
  <si>
    <t>GACCUUUU</t>
  </si>
  <si>
    <t>GCACCGCUUUGCGGUGC</t>
  </si>
  <si>
    <t>UUUCCUGGAAGA</t>
  </si>
  <si>
    <t>UUCUAAGACGUGGCGCAUCAGGCAUCGUGCACCGAA</t>
  </si>
  <si>
    <t>(((.........((((..........))))...)))</t>
  </si>
  <si>
    <t>AUCAGGCAUC</t>
  </si>
  <si>
    <t>UGCCGGAUGCGG</t>
  </si>
  <si>
    <t>UGUUAUUC</t>
  </si>
  <si>
    <t>GGCGCUCCACGGAGCGCC</t>
  </si>
  <si>
    <t>CACG</t>
  </si>
  <si>
    <t>UUUUUUUCUACU</t>
  </si>
  <si>
    <t>UUAACGAA</t>
  </si>
  <si>
    <t>GGGGUGGUUUCACCCC</t>
  </si>
  <si>
    <t>GUUU</t>
  </si>
  <si>
    <t>UUUUGUCUUUCU</t>
  </si>
  <si>
    <t>AAUUCCCG</t>
  </si>
  <si>
    <t>GCUCAUUGCAGC</t>
  </si>
  <si>
    <t>(((......)))</t>
  </si>
  <si>
    <t>GAAAUAAUCCUC</t>
  </si>
  <si>
    <t>AUGAAAAA</t>
  </si>
  <si>
    <t>CGGCCUGCGGGCCG</t>
  </si>
  <si>
    <t>UUUUGUUUUGUC</t>
  </si>
  <si>
    <t>ACACCAGA</t>
  </si>
  <si>
    <t>GCCUGCCAAUGGCAGGC</t>
  </si>
  <si>
    <t>UCAGACUGAUGA</t>
  </si>
  <si>
    <t>GUCAAAAGCCUCCGACCGGAGGCUUUUGAC</t>
  </si>
  <si>
    <t>UAUUACUACUAG</t>
  </si>
  <si>
    <t>UGCCCGAUCGAGGAUCGGGCA</t>
  </si>
  <si>
    <t>GAG</t>
  </si>
  <si>
    <t>UUUUUGUAGCAC</t>
  </si>
  <si>
    <t>CUAAAGCGCCACAAGGGCGCUUUAG</t>
  </si>
  <si>
    <t>ACAAG</t>
  </si>
  <si>
    <t>UUUGUUUUCCGG</t>
  </si>
  <si>
    <t>CUCUCUAC</t>
  </si>
  <si>
    <t>GCCCUCACCCGUACAGGGUGAGGGC</t>
  </si>
  <si>
    <t>GUACA</t>
  </si>
  <si>
    <t>AAUAAUCUUUAC</t>
  </si>
  <si>
    <t>GCCUCCCAGUGGAGGC</t>
  </si>
  <si>
    <t>CAGU</t>
  </si>
  <si>
    <t>UUUUUUUGUACU</t>
  </si>
  <si>
    <t>AAUUCAAA</t>
  </si>
  <si>
    <t>CACAAUGA</t>
  </si>
  <si>
    <t>UGCCCGGUUGCUUUUCACAACCGGGCA</t>
  </si>
  <si>
    <t>CUUUUCA</t>
  </si>
  <si>
    <t>UUUUUUUAACAC</t>
  </si>
  <si>
    <t>UGUCCUGA</t>
  </si>
  <si>
    <t>UCGUUUCCUGAACGA</t>
  </si>
  <si>
    <t>CCU</t>
  </si>
  <si>
    <t>UAAAUUGUGAAC</t>
  </si>
  <si>
    <t>AGCGAAGC</t>
  </si>
  <si>
    <t>GCUAUCAGGC</t>
  </si>
  <si>
    <t>AUUUUUCCCUAA</t>
  </si>
  <si>
    <t>CCCUGCCC</t>
  </si>
  <si>
    <t>UUUUUCUUUAAAACCGAAAAG</t>
  </si>
  <si>
    <t>((((((.........))))))</t>
  </si>
  <si>
    <t>UUUAAAACC</t>
  </si>
  <si>
    <t>AUUACUUCGCGU</t>
  </si>
  <si>
    <t>CUUCUUAC</t>
  </si>
  <si>
    <t>UCGCCCAUCUGCAACGGAUGGGCGA</t>
  </si>
  <si>
    <t>GCAAC</t>
  </si>
  <si>
    <t>AUUUAUACCCAC</t>
  </si>
  <si>
    <t>UAAAUUCA</t>
  </si>
  <si>
    <t>UCCCCGGCGGCAAGCCGGGGA</t>
  </si>
  <si>
    <t>GGCAA</t>
  </si>
  <si>
    <t>GAUUUCAUUACG</t>
  </si>
  <si>
    <t>UUUUGACUAUUA</t>
  </si>
  <si>
    <t>AUUGCUGA</t>
  </si>
  <si>
    <t>CAACGUGCGCGUUG</t>
  </si>
  <si>
    <t>UUCAUGCCGGAA</t>
  </si>
  <si>
    <t>UAUGAAAA</t>
  </si>
  <si>
    <t>UGCCGGGAUUUAUUCCCGGCA</t>
  </si>
  <si>
    <t>UUUCUGAUUGUU</t>
  </si>
  <si>
    <t>CCUAAUCA</t>
  </si>
  <si>
    <t>GCGUUGCAGGAUAAAGCACCGC</t>
  </si>
  <si>
    <t>(((.(((........))).)))</t>
  </si>
  <si>
    <t>AGGAUAAA</t>
  </si>
  <si>
    <t>UCACUCUUCAAC</t>
  </si>
  <si>
    <t>GCCGAUCC</t>
  </si>
  <si>
    <t>GCGUCAUUGACGC</t>
  </si>
  <si>
    <t>UGGCUUUGCCCU</t>
  </si>
  <si>
    <t>AGUUAUAC</t>
  </si>
  <si>
    <t>CGCCUCGGUCAGUUCCGGCUGAGGCG</t>
  </si>
  <si>
    <t>AGUUCC</t>
  </si>
  <si>
    <t>UUUCCACUCCCU</t>
  </si>
  <si>
    <t>CUCCGCUG</t>
  </si>
  <si>
    <t>UUGCCCUGUUUCAGGGCAA</t>
  </si>
  <si>
    <t>UUUUGCAACCAC</t>
  </si>
  <si>
    <t>AGCGCGAA</t>
  </si>
  <si>
    <t>UAUGCCUGAUGGUGCAACACCAUCAGGCAUA</t>
  </si>
  <si>
    <t>((((((((((((((...))))))))))))))</t>
  </si>
  <si>
    <t>CAA</t>
  </si>
  <si>
    <t>UUAAAUUAUGCU</t>
  </si>
  <si>
    <t>AUUCAAUC</t>
  </si>
  <si>
    <t>GCGUUACGGGGAGGAAGUUUUUUCAGAUACUCCCGGAACGC</t>
  </si>
  <si>
    <t>(((((.(((((((((....))))).......)))).)))))</t>
  </si>
  <si>
    <t>AGUU</t>
  </si>
  <si>
    <t>CUGACUAGUAGC</t>
  </si>
  <si>
    <t>AUCGCCUC</t>
  </si>
  <si>
    <t>GCCCCGGUAUCGUGCCGGGGC</t>
  </si>
  <si>
    <t>AUCGU</t>
  </si>
  <si>
    <t>UUUUUCACUUAC</t>
  </si>
  <si>
    <t>CCCGCAAA</t>
  </si>
  <si>
    <t>GUGCGCUGCUGCUUAGCAGCGCAC</t>
  </si>
  <si>
    <t>GCUU</t>
  </si>
  <si>
    <t>UGCUUGGUGGGA</t>
  </si>
  <si>
    <t>AAAUCAAA</t>
  </si>
  <si>
    <t>GGAUCUUCUUGAGAUCC</t>
  </si>
  <si>
    <t>AAUUAUCG</t>
  </si>
  <si>
    <t>UCGCAUUCAGAACAGUCUGGAUGCGA</t>
  </si>
  <si>
    <t>ACAG</t>
  </si>
  <si>
    <t>UGCGUUAAUUCU</t>
  </si>
  <si>
    <t>AAUUCCUG</t>
  </si>
  <si>
    <t>CCCUUUUCCCUGCUCCUGGACGG</t>
  </si>
  <si>
    <t>((....(((........))).))</t>
  </si>
  <si>
    <t>CUGCUCCU</t>
  </si>
  <si>
    <t>UUUUACCCCUAC</t>
  </si>
  <si>
    <t>UUCCAAAA</t>
  </si>
  <si>
    <t>CCCCGCCGGCGCAAACCGGGCGGGG</t>
  </si>
  <si>
    <t>(((((((((......))).))))))</t>
  </si>
  <si>
    <t>CGCAAA</t>
  </si>
  <si>
    <t>UUUUUCGUUUAA</t>
  </si>
  <si>
    <t>UUCCCGUAUUACCCCGCGCCGGGAA</t>
  </si>
  <si>
    <t>((((((.............))))))</t>
  </si>
  <si>
    <t>UAUUACCCCGCGC</t>
  </si>
  <si>
    <t>UGCGCGGCCGCC</t>
  </si>
  <si>
    <t>GUCCUUAU</t>
  </si>
  <si>
    <t>UGACCCCGUAUAUUACGGGGUCG</t>
  </si>
  <si>
    <t>UUUUUGUGCGGA</t>
  </si>
  <si>
    <t>UCAGAAAG</t>
  </si>
  <si>
    <t>CCGCCGACAUGCUCGGCGG</t>
  </si>
  <si>
    <t>CAUGC</t>
  </si>
  <si>
    <t>UUUUUCUGAAAC</t>
  </si>
  <si>
    <t>UCCUGAUGAAAAGGUGCCGGAUGAUGUGAAUCAUCCGGCACUGGA</t>
  </si>
  <si>
    <t>(((.........(((((((((((((....))))))))))))))))</t>
  </si>
  <si>
    <t>GUGA</t>
  </si>
  <si>
    <t>UUAUUAACUAGU</t>
  </si>
  <si>
    <t>UAAUCGGA</t>
  </si>
  <si>
    <t>UGCAGGCAGGGGAAGUGUCUGUUUACCCUGCCUGG</t>
  </si>
  <si>
    <t>(.(((((((((..............))))))))))</t>
  </si>
  <si>
    <t>GAAGUGUCUGUUUA</t>
  </si>
  <si>
    <t>UCUGAUACGACU</t>
  </si>
  <si>
    <t>UAAGUUUA</t>
  </si>
  <si>
    <t>GCCGGAUAACGCGCCAGAUCCGGC</t>
  </si>
  <si>
    <t>(((((((..........)))))))</t>
  </si>
  <si>
    <t>AACGCGCCAG</t>
  </si>
  <si>
    <t>UUACAUCUCUGA</t>
  </si>
  <si>
    <t>UUUAGUAA</t>
  </si>
  <si>
    <t>GGGCGCGACGUUUGCGCCC</t>
  </si>
  <si>
    <t>CGU</t>
  </si>
  <si>
    <t>UUUGUAGGCCGG</t>
  </si>
  <si>
    <t>AAAUCACA</t>
  </si>
  <si>
    <t>GGGCAGGGAAACCUGCCC</t>
  </si>
  <si>
    <t>UUGUUUCAGCGA</t>
  </si>
  <si>
    <t>UCGCUCCGCCGUCACGGUUGCAGGAAAGCUAAGGGACUUAGCCUGCGGCGG</t>
  </si>
  <si>
    <t>(((((..((((...)))).(((((....(((((...)))))))))))))))</t>
  </si>
  <si>
    <t>GGA</t>
  </si>
  <si>
    <t>UUUUGUUUGGCU</t>
  </si>
  <si>
    <t>CUGAAAUA</t>
  </si>
  <si>
    <t>UCCAGCGGAUCAAGAAAAUUCGUUGGA</t>
  </si>
  <si>
    <t>CAAGAAA</t>
  </si>
  <si>
    <t>UAUUUUUUACUA</t>
  </si>
  <si>
    <t>UUCCUUUCUUUUGCAGCAGACUGGCAGGAG</t>
  </si>
  <si>
    <t>((((.......(((.........)))))))</t>
  </si>
  <si>
    <t>AGCAGACUG</t>
  </si>
  <si>
    <t>UGCGAGUCUGCU</t>
  </si>
  <si>
    <t>AUUGAGCC</t>
  </si>
  <si>
    <t>UUCCAGUCCUUCGGGACUGGAA</t>
  </si>
  <si>
    <t>UUUUUUUGUUAC</t>
  </si>
  <si>
    <t>GUAAAAAG</t>
  </si>
  <si>
    <t>ACGGUAAGUAUCGC</t>
  </si>
  <si>
    <t>AAGU</t>
  </si>
  <si>
    <t>UUUCAGUCUUAU</t>
  </si>
  <si>
    <t>UUCUCGCG</t>
  </si>
  <si>
    <t>CAGGCGCUGAAAAUAGCGCCUG</t>
  </si>
  <si>
    <t>UUUUUAUUUCAC</t>
  </si>
  <si>
    <t>GCUGGAAAACCUGGC</t>
  </si>
  <si>
    <t>AAAAC</t>
  </si>
  <si>
    <t>UCGUAUGCGUAA</t>
  </si>
  <si>
    <t>ACUUGUAG</t>
  </si>
  <si>
    <t>GCCUGAUAAGCGCAGCGUAUCAGGC</t>
  </si>
  <si>
    <t>AGCGCAGCG</t>
  </si>
  <si>
    <t>AAUUUUUAUAAC</t>
  </si>
  <si>
    <t>AAACGAAA</t>
  </si>
  <si>
    <t>CCAGGCUAUACUCAAGCCUGG</t>
  </si>
  <si>
    <t>AUACUCA</t>
  </si>
  <si>
    <t>UUUUUUGAUGGA</t>
  </si>
  <si>
    <t>GUAAUGCU</t>
  </si>
  <si>
    <t>GGCGCGCCCCCUCGCGCC</t>
  </si>
  <si>
    <t>CCCCCU</t>
  </si>
  <si>
    <t>UGAAAAUUACAC</t>
  </si>
  <si>
    <t>GAGUGAAC</t>
  </si>
  <si>
    <t>UCCCAUGAGCAUAGAUAACUAUGUGAAUGGGA</t>
  </si>
  <si>
    <t>((((((..((((((....))))))..))))))</t>
  </si>
  <si>
    <t>UGAGCGAAGGAC</t>
  </si>
  <si>
    <t>UCAAUAAG</t>
  </si>
  <si>
    <t>CAAUAACGGUACGACAGCUGUGUCGUGCCGUUUG</t>
  </si>
  <si>
    <t>((..((((((((((((....))))))))))))))</t>
  </si>
  <si>
    <t>GCUG</t>
  </si>
  <si>
    <t>UUUUUUCACUAG</t>
  </si>
  <si>
    <t>AACACGUA</t>
  </si>
  <si>
    <t>GGCCUGAUAAGCGAAGCGCAUCAGGCAGUUU</t>
  </si>
  <si>
    <t>((((((((..(((...))))))))))....)</t>
  </si>
  <si>
    <t>AAG</t>
  </si>
  <si>
    <t>UGCGUACUAGUA</t>
  </si>
  <si>
    <t>GCAAUAAC</t>
  </si>
  <si>
    <t>UCUUUUCGCCGAGCAGGAUGCUCGCGAAAAGA</t>
  </si>
  <si>
    <t>(((((((((.((((.....)))))))))))))</t>
  </si>
  <si>
    <t>AGGAU</t>
  </si>
  <si>
    <t>AACUGUGAUUAC</t>
  </si>
  <si>
    <t>AGGAAAGA</t>
  </si>
  <si>
    <t>GUAAGGCUGAACCUUCAUGUUCAACCUUAC</t>
  </si>
  <si>
    <t>((((((.(((((......))))).))))))</t>
  </si>
  <si>
    <t>CUUCAU</t>
  </si>
  <si>
    <t>UCUCAUUUACAC</t>
  </si>
  <si>
    <t>UGCGUUAU</t>
  </si>
  <si>
    <t>UUUCGGCACCUUUUAUGUAGCGAAGGUGCCGGAA</t>
  </si>
  <si>
    <t>(((((((((((((........)))))))))))))</t>
  </si>
  <si>
    <t>UAUGUAGC</t>
  </si>
  <si>
    <t>UAUAUUCUACUA</t>
  </si>
  <si>
    <t>GUAAAAGA</t>
  </si>
  <si>
    <t>GCCGGCCCAACGGCCGGC</t>
  </si>
  <si>
    <t>CAAC</t>
  </si>
  <si>
    <t>UUUUUUCUGGUA</t>
  </si>
  <si>
    <t>UAACAAAA</t>
  </si>
  <si>
    <t>CCCACCUUAAGGUGGG</t>
  </si>
  <si>
    <t>UUAA</t>
  </si>
  <si>
    <t>UUUCGCCAGAGA</t>
  </si>
  <si>
    <t>UAUACUAGUAGC</t>
  </si>
  <si>
    <t>AAGCGUUG</t>
  </si>
  <si>
    <t>UCCCCAGUGGGGA</t>
  </si>
  <si>
    <t>AGU</t>
  </si>
  <si>
    <t>UGUGACGAAGAC</t>
  </si>
  <si>
    <t>GGUGCAGA</t>
  </si>
  <si>
    <t>GCCCGGGCGAACCGGGC</t>
  </si>
  <si>
    <t>GCGAA</t>
  </si>
  <si>
    <t>UUUGUUUUGGGU</t>
  </si>
  <si>
    <t>UACGGCUA</t>
  </si>
  <si>
    <t>CGCUUCUAAUGUUCCCCUUGAAUGGAGUCGAAGAAUGCG</t>
  </si>
  <si>
    <t>(((((((..........((((......)))))))).)))</t>
  </si>
  <si>
    <t>AUGGAG</t>
  </si>
  <si>
    <t>UAAUCCCACGCU</t>
  </si>
  <si>
    <t>AAUAUAAA</t>
  </si>
  <si>
    <t>AAGCCAGAUUAUUAAUCCGGCUU</t>
  </si>
  <si>
    <t>(((((.............)))))</t>
  </si>
  <si>
    <t>AGAUUAUUAAUCC</t>
  </si>
  <si>
    <t>UUUUAUUAUUUA</t>
  </si>
  <si>
    <t>UGAUCUGA</t>
  </si>
  <si>
    <t>CGGGGGAACCUCCCCCG</t>
  </si>
  <si>
    <t>ACC</t>
  </si>
  <si>
    <t>UUAAAAAAAUAC</t>
  </si>
  <si>
    <t>GCCGCCAGUUCCGCUGGCGGC</t>
  </si>
  <si>
    <t>UCC</t>
  </si>
  <si>
    <t>AUUUUACUAGUA</t>
  </si>
  <si>
    <t>AACCCCUA</t>
  </si>
  <si>
    <t>CCCCACGCGUACAACCGCGUGGGG</t>
  </si>
  <si>
    <t>UACAAC</t>
  </si>
  <si>
    <t>AGACGACGCGAC</t>
  </si>
  <si>
    <t>GUAUUAGCGUUCUGCGUUAAGAC</t>
  </si>
  <si>
    <t>((.(((((((...))))))).))</t>
  </si>
  <si>
    <t>UUUUUUCAUGGG</t>
  </si>
  <si>
    <t>UUUCCGCG</t>
  </si>
  <si>
    <t>UCAUGCUUCACGCCGCAGA</t>
  </si>
  <si>
    <t>((.(((........)))))</t>
  </si>
  <si>
    <t>UUCACGCC</t>
  </si>
  <si>
    <t>UGCGUUGGCUGC</t>
  </si>
  <si>
    <t>AAUUCUUC</t>
  </si>
  <si>
    <t>UGUGCUGUGCCAUUGCCGCCAGCGCA</t>
  </si>
  <si>
    <t>(((((((............)))))))</t>
  </si>
  <si>
    <t>UGCCAUUGCCGC</t>
  </si>
  <si>
    <t>UUAAUUUCCAAC</t>
  </si>
  <si>
    <t>AGAAAAGC</t>
  </si>
  <si>
    <t>GAGAGUUACAGCUCUC</t>
  </si>
  <si>
    <t>UACA</t>
  </si>
  <si>
    <t>ACUUAUUUGUUA</t>
  </si>
  <si>
    <t>CCCUCUUGAUAACCCAAGAGGG</t>
  </si>
  <si>
    <t>AUAACC</t>
  </si>
  <si>
    <t>CAUUUUUUAACU</t>
  </si>
  <si>
    <t>GGCGUGAGAUUGGAAUACAAUUUCGCGCC</t>
  </si>
  <si>
    <t>((((((((((((.....))))))))))))</t>
  </si>
  <si>
    <t>GAAUA</t>
  </si>
  <si>
    <t>UUUUGUUACUAG</t>
  </si>
  <si>
    <t>AGGUCGGA</t>
  </si>
  <si>
    <t>UAAGGCGCUCGCGCCGCA</t>
  </si>
  <si>
    <t>(..((((....))))..)</t>
  </si>
  <si>
    <t>CUCG</t>
  </si>
  <si>
    <t>UCCGACAAAUGU</t>
  </si>
  <si>
    <t>AAAACCCA</t>
  </si>
  <si>
    <t>UGCCGGAUGCGCCAGCAUCCGGCA</t>
  </si>
  <si>
    <t>GCCA</t>
  </si>
  <si>
    <t>UAAUACCGAUUA</t>
  </si>
  <si>
    <t>UCAUAACA</t>
  </si>
  <si>
    <t>GAAAACUCCCCCGCGAGAAGCGGGGGAGUCGC</t>
  </si>
  <si>
    <t>(...((((((((((.....))))))))))..)</t>
  </si>
  <si>
    <t>GAGAA</t>
  </si>
  <si>
    <t>UGGUUAAACUAG</t>
  </si>
  <si>
    <t>CAAUUAUU</t>
  </si>
  <si>
    <t>GGCAAAAGGCAACCACAGGCUGCC</t>
  </si>
  <si>
    <t>(((....(((........))))))</t>
  </si>
  <si>
    <t>AACCACAG</t>
  </si>
  <si>
    <t>UUUUUCUUUGAC</t>
  </si>
  <si>
    <t>CCACUGCU</t>
  </si>
  <si>
    <t>CUGACCACAAGUAAUUGUUCAG</t>
  </si>
  <si>
    <t>((((..((((....))))))))</t>
  </si>
  <si>
    <t>AUUGAUAAAACA</t>
  </si>
  <si>
    <t>CUGGACAA</t>
  </si>
  <si>
    <t>UGUUACCGAUAACAGUUACCCGUAACA</t>
  </si>
  <si>
    <t>((((((...............))))))</t>
  </si>
  <si>
    <t>CGAUAACAGUUACCC</t>
  </si>
  <si>
    <t>UUUUUAAUUCUU</t>
  </si>
  <si>
    <t>UGCUAAAUUGCCCGAUGCGCUGCGCUUAUCGGGCCUUCA</t>
  </si>
  <si>
    <t>((.......((((((((((...)))..)))))))...))</t>
  </si>
  <si>
    <t>UGGUUACUAGUA</t>
  </si>
  <si>
    <t>GAAAGUAA</t>
  </si>
  <si>
    <t>GUGCCGGAUAUGAAAUCCGGCAC</t>
  </si>
  <si>
    <t>AUGAA</t>
  </si>
  <si>
    <t>CUGUCAGACUAC</t>
  </si>
  <si>
    <t>UAAUAUGA</t>
  </si>
  <si>
    <t>CACCGGACUCCGUUCCUCGAUGGGGUCCGGUUG</t>
  </si>
  <si>
    <t>((((((((((((((....))))))))))))).)</t>
  </si>
  <si>
    <t>CCUC</t>
  </si>
  <si>
    <t>UUUUAUUCACAC</t>
  </si>
  <si>
    <t>GUAACUUU</t>
  </si>
  <si>
    <t>UCCGGCUUCCCGUUCGUCAGUACCUCGGGAAGCCGCCAACCAGGA</t>
  </si>
  <si>
    <t>((((((((((((.............)))))))))........)))</t>
  </si>
  <si>
    <t>UUCGUCAGUACCU</t>
  </si>
  <si>
    <t>UAAAACUAGUAG</t>
  </si>
  <si>
    <t>CCCUCUUGGGUUAUCAAGAGGG</t>
  </si>
  <si>
    <t>GUUA</t>
  </si>
  <si>
    <t>UCAUUAUAUUUA</t>
  </si>
  <si>
    <t>AAGAAACU</t>
  </si>
  <si>
    <t>CGCCGGAUGAAAAGUCAUCCGGCG</t>
  </si>
  <si>
    <t>AAAG</t>
  </si>
  <si>
    <t>UCAUAUUACUAC</t>
  </si>
  <si>
    <t>GAAUUCGG</t>
  </si>
  <si>
    <t>GUAAAAAAAUGCCUGACUGCUUUGUGCGAUCAGGCAUUC</t>
  </si>
  <si>
    <t>(......(((((((((.(((.....))).))))))))))</t>
  </si>
  <si>
    <t>UUUGU</t>
  </si>
  <si>
    <t>UCGAAUUAACUA</t>
  </si>
  <si>
    <t>CGAUUAUU</t>
  </si>
  <si>
    <t>UACGCAAAUUUGCGUG</t>
  </si>
  <si>
    <t>AAUU</t>
  </si>
  <si>
    <t>CCAAAAUUUACU</t>
  </si>
  <si>
    <t>UGUUUUAC</t>
  </si>
  <si>
    <t>GCCGCAUCCGGC</t>
  </si>
  <si>
    <t>((((....))))</t>
  </si>
  <si>
    <t>AUUACAAAAUAC</t>
  </si>
  <si>
    <t>UUCACGCGUACAACCGCGUGGG</t>
  </si>
  <si>
    <t>GAGACGACGCGG</t>
  </si>
  <si>
    <t>GUUUAACG</t>
  </si>
  <si>
    <t>GCUCUGGCGGAGC</t>
  </si>
  <si>
    <t>UCCCAGGCUCCG</t>
  </si>
  <si>
    <t>UCAGAAAUUGAGAUUCAUCCACUACUUGCAUGGAUGAGUAAUGA</t>
  </si>
  <si>
    <t>(((.........(((((((((.........)))))))))..)))</t>
  </si>
  <si>
    <t>CUACUUGCA</t>
  </si>
  <si>
    <t>UUAAUACUAGUA</t>
  </si>
  <si>
    <t>AAGUAUGU</t>
  </si>
  <si>
    <t>AUCCCCAAAAUAAUUCGAGUCAUUGCAUCUGUGGCUAGAAGUAUGAAGGGAU</t>
  </si>
  <si>
    <t>(((((........(((.((((((.......)))))).))).......)))))</t>
  </si>
  <si>
    <t>UGCAUCU</t>
  </si>
  <si>
    <t>UAACCAUAAACU</t>
  </si>
  <si>
    <t>pheA-1</t>
  </si>
  <si>
    <t>Scaffold 1</t>
  </si>
  <si>
    <t>X</t>
  </si>
  <si>
    <t>Recombination-resistant strong terminators</t>
  </si>
  <si>
    <t>Recombination-resistant medium terminators</t>
  </si>
  <si>
    <t>BBa_B0062-R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</si>
</sst>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NumberFormat="1" applyFont="1" applyFill="1"/>
    <xf numFmtId="0" fontId="3" fillId="0" borderId="0" xfId="0" applyNumberFormat="1" applyFont="1" applyFill="1" applyBorder="1" applyAlignment="1">
      <alignment horizontal="left"/>
    </xf>
    <xf numFmtId="0" fontId="0" fillId="0" borderId="0" xfId="0" applyFont="1" applyFill="1"/>
    <xf numFmtId="2" fontId="3" fillId="0" borderId="1" xfId="0" applyNumberFormat="1" applyFont="1" applyFill="1" applyBorder="1"/>
    <xf numFmtId="2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2" fontId="0" fillId="0" borderId="0" xfId="0" applyNumberFormat="1" applyFont="1" applyFill="1" applyBorder="1"/>
    <xf numFmtId="2" fontId="0" fillId="0" borderId="0" xfId="0" applyNumberFormat="1" applyFont="1" applyFill="1"/>
    <xf numFmtId="9" fontId="0" fillId="0" borderId="0" xfId="1" applyFont="1" applyFill="1"/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6" fillId="0" borderId="0" xfId="0" applyFont="1" applyFill="1"/>
    <xf numFmtId="2" fontId="0" fillId="0" borderId="1" xfId="0" applyNumberFormat="1" applyFont="1" applyFill="1" applyBorder="1"/>
    <xf numFmtId="2" fontId="2" fillId="0" borderId="2" xfId="0" applyNumberFormat="1" applyFont="1" applyFill="1" applyBorder="1" applyAlignment="1">
      <alignment horizontal="left"/>
    </xf>
    <xf numFmtId="2" fontId="0" fillId="0" borderId="2" xfId="0" applyNumberFormat="1" applyFon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2" fontId="0" fillId="0" borderId="1" xfId="0" applyNumberFormat="1" applyFill="1" applyBorder="1"/>
  </cellXfs>
  <cellStyles count="4">
    <cellStyle name="Normal" xfId="0" builtinId="0"/>
    <cellStyle name="Normal 2" xfId="2"/>
    <cellStyle name="Percent" xfId="1" builtinId="5"/>
    <cellStyle name="Percent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3" width="18.140625" style="3" customWidth="1"/>
    <col min="4" max="4" width="9.5703125" style="3" bestFit="1" customWidth="1"/>
    <col min="5" max="5" width="18.140625" style="3" customWidth="1"/>
    <col min="6" max="6" width="49.140625" style="3" customWidth="1"/>
    <col min="7" max="7" width="9.140625" style="17"/>
    <col min="8" max="11" width="9.140625" style="10"/>
    <col min="12" max="12" width="9.140625" style="19"/>
    <col min="13" max="17" width="9.140625" style="10"/>
    <col min="18" max="18" width="9.140625" style="19"/>
    <col min="19" max="19" width="11.28515625" style="11" customWidth="1"/>
    <col min="20" max="20" width="38.42578125" style="12" customWidth="1"/>
    <col min="21" max="21" width="22.140625" style="12" customWidth="1"/>
    <col min="22" max="22" width="9.140625" style="3"/>
    <col min="23" max="23" width="18.140625" style="3" customWidth="1"/>
    <col min="24" max="16384" width="9.140625" style="3"/>
  </cols>
  <sheetData>
    <row r="1" spans="1:29" s="9" customFormat="1" x14ac:dyDescent="0.25">
      <c r="A1" s="2" t="s">
        <v>0</v>
      </c>
      <c r="B1" s="2" t="s">
        <v>2078</v>
      </c>
      <c r="C1" s="2" t="s">
        <v>2079</v>
      </c>
      <c r="D1" s="2" t="s">
        <v>2076</v>
      </c>
      <c r="E1" s="2" t="s">
        <v>648</v>
      </c>
      <c r="F1" s="2" t="s">
        <v>1</v>
      </c>
      <c r="G1" s="4" t="s">
        <v>651</v>
      </c>
      <c r="H1" s="5" t="s">
        <v>652</v>
      </c>
      <c r="I1" s="5" t="s">
        <v>653</v>
      </c>
      <c r="J1" s="5" t="s">
        <v>654</v>
      </c>
      <c r="K1" s="5" t="s">
        <v>655</v>
      </c>
      <c r="L1" s="18" t="s">
        <v>656</v>
      </c>
      <c r="M1" s="5" t="s">
        <v>657</v>
      </c>
      <c r="N1" s="5" t="s">
        <v>658</v>
      </c>
      <c r="O1" s="5" t="s">
        <v>659</v>
      </c>
      <c r="P1" s="5" t="s">
        <v>660</v>
      </c>
      <c r="Q1" s="5" t="s">
        <v>661</v>
      </c>
      <c r="R1" s="18" t="s">
        <v>662</v>
      </c>
      <c r="S1" s="6" t="s">
        <v>663</v>
      </c>
      <c r="T1" s="7" t="s">
        <v>664</v>
      </c>
      <c r="U1" s="7" t="s">
        <v>668</v>
      </c>
      <c r="V1" s="8" t="s">
        <v>665</v>
      </c>
      <c r="W1" s="9" t="s">
        <v>666</v>
      </c>
      <c r="X1" s="9" t="s">
        <v>667</v>
      </c>
      <c r="Y1" s="9" t="s">
        <v>669</v>
      </c>
      <c r="Z1" s="9" t="s">
        <v>670</v>
      </c>
      <c r="AA1" s="9" t="s">
        <v>671</v>
      </c>
      <c r="AB1" s="9" t="s">
        <v>672</v>
      </c>
      <c r="AC1" s="9" t="s">
        <v>673</v>
      </c>
    </row>
    <row r="2" spans="1:29" ht="15" customHeight="1" x14ac:dyDescent="0.25">
      <c r="A2" s="1" t="s">
        <v>2</v>
      </c>
      <c r="B2" s="1" t="s">
        <v>2077</v>
      </c>
      <c r="C2" s="1" t="s">
        <v>2077</v>
      </c>
      <c r="D2" s="1"/>
      <c r="E2" s="1" t="s">
        <v>4</v>
      </c>
      <c r="F2" s="1" t="s">
        <v>3</v>
      </c>
      <c r="G2" s="17">
        <v>58.449999999999996</v>
      </c>
      <c r="H2" s="10">
        <v>16800</v>
      </c>
      <c r="I2" s="10">
        <v>6.0975000000000001</v>
      </c>
      <c r="J2" s="10">
        <v>29.224999999999998</v>
      </c>
      <c r="K2" s="10">
        <v>612.44125498157757</v>
      </c>
      <c r="L2" s="19">
        <v>378.37796624586395</v>
      </c>
      <c r="M2" s="10">
        <v>18.128890387077409</v>
      </c>
      <c r="N2" s="10">
        <v>4917.3163412576987</v>
      </c>
      <c r="O2" s="10">
        <v>2.726760898942187</v>
      </c>
      <c r="P2" s="10">
        <v>13.528580856837873</v>
      </c>
      <c r="Q2" s="10">
        <v>139.05036036771261</v>
      </c>
      <c r="R2" s="19">
        <v>113.74188477859978</v>
      </c>
      <c r="S2" s="10" t="s">
        <v>1248</v>
      </c>
      <c r="T2" s="10" t="s">
        <v>1249</v>
      </c>
      <c r="U2" s="12" t="s">
        <v>1250</v>
      </c>
      <c r="V2" s="10" t="s">
        <v>959</v>
      </c>
      <c r="W2" s="10" t="s">
        <v>1251</v>
      </c>
      <c r="X2" s="10">
        <v>-0.33072500000000582</v>
      </c>
      <c r="Y2" s="10">
        <v>3</v>
      </c>
      <c r="Z2" s="10">
        <v>-37.200000000000003</v>
      </c>
      <c r="AA2" s="10">
        <v>-4.5</v>
      </c>
      <c r="AB2" s="10">
        <v>-9.1</v>
      </c>
      <c r="AC2" s="11">
        <f>1+1/(0.005*EXP(0.6*Y2)+6*EXP(0.45*(AA2+AB2-X2))*(1+0.005*EXP(0.6*Y2)))</f>
        <v>22.730281413636902</v>
      </c>
    </row>
    <row r="3" spans="1:29" ht="15" customHeight="1" x14ac:dyDescent="0.25">
      <c r="A3" s="1" t="s">
        <v>5</v>
      </c>
      <c r="B3" s="1" t="s">
        <v>2077</v>
      </c>
      <c r="C3" s="1" t="s">
        <v>2077</v>
      </c>
      <c r="D3" s="1"/>
      <c r="E3" s="1" t="s">
        <v>7</v>
      </c>
      <c r="F3" s="1" t="s">
        <v>6</v>
      </c>
      <c r="G3" s="17">
        <v>64.533333333333331</v>
      </c>
      <c r="H3" s="10">
        <v>17933.333333333332</v>
      </c>
      <c r="I3" s="10">
        <v>6.38</v>
      </c>
      <c r="J3" s="10">
        <v>41.266666666666673</v>
      </c>
      <c r="K3" s="10">
        <v>480.39900081213335</v>
      </c>
      <c r="L3" s="19">
        <v>312.49637118257175</v>
      </c>
      <c r="M3" s="10">
        <v>29.040718540238167</v>
      </c>
      <c r="N3" s="10">
        <v>4827.3526216067239</v>
      </c>
      <c r="O3" s="10">
        <v>1.7575835684256915</v>
      </c>
      <c r="P3" s="10">
        <v>19.714292615595742</v>
      </c>
      <c r="Q3" s="10">
        <v>170.49940537408571</v>
      </c>
      <c r="R3" s="19">
        <v>116.7333019940874</v>
      </c>
      <c r="S3" s="10" t="s">
        <v>684</v>
      </c>
      <c r="T3" s="10" t="s">
        <v>1252</v>
      </c>
      <c r="U3" s="12" t="s">
        <v>1253</v>
      </c>
      <c r="V3" s="10" t="s">
        <v>1254</v>
      </c>
      <c r="W3" s="10" t="s">
        <v>1255</v>
      </c>
      <c r="X3" s="10">
        <v>1.6358049999999931</v>
      </c>
      <c r="Y3" s="10">
        <v>4.4000000000000004</v>
      </c>
      <c r="Z3" s="10">
        <v>-15.700000000000001</v>
      </c>
      <c r="AA3" s="10">
        <v>-7.9999999999999982</v>
      </c>
      <c r="AB3" s="10">
        <v>-10</v>
      </c>
      <c r="AC3" s="11">
        <f>1+1/(0.005*EXP(0.6*Y3)+6*EXP(0.45*(AA3+AB3-X3))*(1+0.005*EXP(0.6*Y3)))</f>
        <v>15.084614287810936</v>
      </c>
    </row>
    <row r="4" spans="1:29" ht="15" customHeight="1" x14ac:dyDescent="0.25">
      <c r="A4" s="13" t="s">
        <v>2075</v>
      </c>
      <c r="B4" s="1"/>
      <c r="C4" s="1"/>
      <c r="D4" s="13" t="s">
        <v>2077</v>
      </c>
      <c r="E4" s="14" t="s">
        <v>12</v>
      </c>
      <c r="F4" s="14" t="s">
        <v>11</v>
      </c>
      <c r="G4" s="22">
        <v>67.8</v>
      </c>
      <c r="H4" s="20">
        <v>22433.333333333332</v>
      </c>
      <c r="I4" s="20">
        <v>16.035</v>
      </c>
      <c r="J4" s="20">
        <v>43.81666666666667</v>
      </c>
      <c r="K4" s="20">
        <v>521.73832379638577</v>
      </c>
      <c r="L4" s="21">
        <v>243.52681856351236</v>
      </c>
      <c r="M4" s="20">
        <v>17.534195162595889</v>
      </c>
      <c r="N4" s="20">
        <v>4366.997442942542</v>
      </c>
      <c r="O4" s="20">
        <v>7.1491642868240177</v>
      </c>
      <c r="P4" s="20">
        <v>11.14081086217092</v>
      </c>
      <c r="Q4" s="20">
        <v>69.820729580915184</v>
      </c>
      <c r="R4" s="21">
        <v>46.049418303728494</v>
      </c>
      <c r="S4" s="10" t="s">
        <v>1256</v>
      </c>
      <c r="T4" s="10" t="s">
        <v>1257</v>
      </c>
      <c r="U4" s="12" t="s">
        <v>885</v>
      </c>
      <c r="V4" s="10" t="s">
        <v>1258</v>
      </c>
      <c r="W4" s="10" t="s">
        <v>1259</v>
      </c>
      <c r="X4" s="10">
        <v>-1.1326150000000053</v>
      </c>
      <c r="Y4" s="10">
        <v>2.7</v>
      </c>
      <c r="Z4" s="10">
        <v>-9.8000000000000007</v>
      </c>
      <c r="AA4" s="10">
        <v>-9.0999999999999979</v>
      </c>
      <c r="AB4" s="10">
        <v>-7</v>
      </c>
      <c r="AC4" s="11">
        <f>1+1/(0.005*EXP(0.6*Y4)+6*EXP(0.45*(AA4+AB4-X4))*(1+0.005*EXP(0.6*Y4)))</f>
        <v>31.698653133529959</v>
      </c>
    </row>
    <row r="5" spans="1:29" ht="15" customHeight="1" x14ac:dyDescent="0.25">
      <c r="A5" s="1" t="s">
        <v>8</v>
      </c>
      <c r="B5" s="1"/>
      <c r="C5" s="1"/>
      <c r="D5" s="1"/>
      <c r="E5" s="1" t="s">
        <v>10</v>
      </c>
      <c r="F5" s="1" t="s">
        <v>9</v>
      </c>
      <c r="G5" s="22">
        <v>60.8</v>
      </c>
      <c r="H5" s="20">
        <v>16164.428571428571</v>
      </c>
      <c r="I5" s="20">
        <v>5.5914285714285707</v>
      </c>
      <c r="J5" s="20">
        <v>41.228571428571435</v>
      </c>
      <c r="K5" s="20">
        <v>425.08072891613773</v>
      </c>
      <c r="L5" s="21">
        <v>239.91328127231557</v>
      </c>
      <c r="M5" s="20">
        <v>8.9749651809910489</v>
      </c>
      <c r="N5" s="20">
        <v>7241.8411990584918</v>
      </c>
      <c r="O5" s="20">
        <v>2.3303463874957089</v>
      </c>
      <c r="P5" s="20">
        <v>23.738134880799876</v>
      </c>
      <c r="Q5" s="20">
        <v>102.05501649217778</v>
      </c>
      <c r="R5" s="21">
        <v>66.644890973292036</v>
      </c>
      <c r="S5" s="10" t="s">
        <v>1260</v>
      </c>
      <c r="T5" s="10" t="s">
        <v>1261</v>
      </c>
      <c r="U5" s="12" t="s">
        <v>932</v>
      </c>
      <c r="V5" s="10" t="s">
        <v>1262</v>
      </c>
      <c r="W5" s="10" t="s">
        <v>1263</v>
      </c>
      <c r="X5" s="10">
        <v>0.56494999999999707</v>
      </c>
      <c r="Y5" s="10">
        <v>4.0999999999999996</v>
      </c>
      <c r="Z5" s="10">
        <v>-16.100000000000001</v>
      </c>
      <c r="AA5" s="10">
        <v>-2.5</v>
      </c>
      <c r="AB5" s="10">
        <v>-10</v>
      </c>
      <c r="AC5" s="11">
        <f>1+1/(0.005*EXP(0.6*Y5)+6*EXP(0.45*(AA5+AB5-X5))*(1+0.005*EXP(0.6*Y5)))</f>
        <v>14.108245594608659</v>
      </c>
    </row>
    <row r="6" spans="1:29" ht="15" customHeight="1" x14ac:dyDescent="0.25">
      <c r="A6" s="1" t="s">
        <v>13</v>
      </c>
      <c r="B6" s="1" t="s">
        <v>2077</v>
      </c>
      <c r="C6" s="1" t="s">
        <v>2077</v>
      </c>
      <c r="D6" s="1"/>
      <c r="E6" s="1" t="s">
        <v>15</v>
      </c>
      <c r="F6" s="1" t="s">
        <v>14</v>
      </c>
      <c r="G6" s="17">
        <v>41.348148148148148</v>
      </c>
      <c r="H6" s="10">
        <v>11657.9608815427</v>
      </c>
      <c r="I6" s="10">
        <v>5.9215375982042646</v>
      </c>
      <c r="J6" s="10">
        <v>36.133278236914599</v>
      </c>
      <c r="K6" s="10">
        <v>338.22685085958921</v>
      </c>
      <c r="L6" s="19">
        <v>164.60216736754575</v>
      </c>
      <c r="M6" s="10">
        <v>14.417245046558325</v>
      </c>
      <c r="N6" s="10">
        <v>4330.5053866453363</v>
      </c>
      <c r="O6" s="10">
        <v>0.88420312905620835</v>
      </c>
      <c r="P6" s="10">
        <v>16.866135076116333</v>
      </c>
      <c r="Q6" s="10">
        <v>50.156317747716599</v>
      </c>
      <c r="R6" s="19">
        <v>23.599355116224935</v>
      </c>
      <c r="S6" s="10" t="s">
        <v>1264</v>
      </c>
      <c r="T6" s="10" t="s">
        <v>1265</v>
      </c>
      <c r="U6" s="12" t="s">
        <v>818</v>
      </c>
      <c r="V6" s="10" t="s">
        <v>1266</v>
      </c>
      <c r="W6" s="10" t="s">
        <v>1267</v>
      </c>
      <c r="X6" s="10">
        <v>0.56494999999999707</v>
      </c>
      <c r="Y6" s="10">
        <v>4.0999999999999996</v>
      </c>
      <c r="Z6" s="10">
        <v>-23.6</v>
      </c>
      <c r="AA6" s="10">
        <v>-8.6999999999999957</v>
      </c>
      <c r="AB6" s="10">
        <v>-10</v>
      </c>
      <c r="AC6" s="11">
        <f>1+1/(0.005*EXP(0.6*Y6)+6*EXP(0.45*(AA6+AB6-X6))*(1+0.005*EXP(0.6*Y6)))</f>
        <v>17.774264634006379</v>
      </c>
    </row>
    <row r="7" spans="1:29" ht="15" customHeight="1" x14ac:dyDescent="0.25">
      <c r="A7" s="1" t="s">
        <v>16</v>
      </c>
      <c r="B7" s="1" t="s">
        <v>2077</v>
      </c>
      <c r="C7" s="1" t="s">
        <v>2077</v>
      </c>
      <c r="D7" s="1"/>
      <c r="E7" s="1" t="s">
        <v>18</v>
      </c>
      <c r="F7" s="1" t="s">
        <v>17</v>
      </c>
      <c r="G7" s="17">
        <v>69.600000000000009</v>
      </c>
      <c r="H7" s="10">
        <v>15333.333333333334</v>
      </c>
      <c r="I7" s="10">
        <v>6.8</v>
      </c>
      <c r="J7" s="10">
        <v>73.100000000000009</v>
      </c>
      <c r="K7" s="10">
        <v>210.88184999198072</v>
      </c>
      <c r="L7" s="19">
        <v>148.25518627763236</v>
      </c>
      <c r="M7" s="10">
        <v>4.7570999569065204</v>
      </c>
      <c r="N7" s="10">
        <v>6735.2307557598433</v>
      </c>
      <c r="O7" s="10">
        <v>0.55999999999999994</v>
      </c>
      <c r="P7" s="10">
        <v>32.505537989702596</v>
      </c>
      <c r="Q7" s="10">
        <v>16.62085787256845</v>
      </c>
      <c r="R7" s="19">
        <v>74.39308270221089</v>
      </c>
      <c r="S7" s="10" t="s">
        <v>1268</v>
      </c>
      <c r="T7" s="10" t="s">
        <v>1269</v>
      </c>
      <c r="U7" s="12" t="s">
        <v>735</v>
      </c>
      <c r="V7" s="10" t="s">
        <v>1270</v>
      </c>
      <c r="W7" s="10" t="s">
        <v>1271</v>
      </c>
      <c r="X7" s="10">
        <v>-1.3122950000000055</v>
      </c>
      <c r="Y7" s="10">
        <v>0.8</v>
      </c>
      <c r="Z7" s="10">
        <v>-11.6</v>
      </c>
      <c r="AA7" s="10">
        <v>-9.2999999999999989</v>
      </c>
      <c r="AB7" s="10">
        <v>-9</v>
      </c>
      <c r="AC7" s="11">
        <f>1+1/(0.005*EXP(0.6*Y7)+6*EXP(0.45*(AA7+AB7-X7))*(1+0.005*EXP(0.6*Y7)))</f>
        <v>92.110434103670528</v>
      </c>
    </row>
    <row r="8" spans="1:29" ht="15" customHeight="1" x14ac:dyDescent="0.25">
      <c r="A8" s="1" t="s">
        <v>19</v>
      </c>
      <c r="B8" s="1"/>
      <c r="C8" s="1"/>
      <c r="D8" s="1"/>
      <c r="E8" s="1" t="s">
        <v>21</v>
      </c>
      <c r="F8" s="1" t="s">
        <v>20</v>
      </c>
      <c r="G8" s="22">
        <v>55.787499999999994</v>
      </c>
      <c r="H8" s="20">
        <v>15050.75</v>
      </c>
      <c r="I8" s="20">
        <v>8.6549999999999994</v>
      </c>
      <c r="J8" s="20">
        <v>69.424999999999997</v>
      </c>
      <c r="K8" s="20">
        <v>234.63693808725</v>
      </c>
      <c r="L8" s="21">
        <v>128.85557164739905</v>
      </c>
      <c r="M8" s="20">
        <v>16.561783677232032</v>
      </c>
      <c r="N8" s="20">
        <v>6337.210804897868</v>
      </c>
      <c r="O8" s="20">
        <v>2.7644994380280035</v>
      </c>
      <c r="P8" s="20">
        <v>45.400212397237588</v>
      </c>
      <c r="Q8" s="20">
        <v>53.856762094497604</v>
      </c>
      <c r="R8" s="21">
        <v>26.840036067158376</v>
      </c>
      <c r="S8" s="10" t="s">
        <v>1272</v>
      </c>
      <c r="T8" s="10" t="s">
        <v>1273</v>
      </c>
      <c r="U8" s="12" t="s">
        <v>735</v>
      </c>
      <c r="V8" s="10" t="s">
        <v>1274</v>
      </c>
      <c r="W8" s="10" t="s">
        <v>1275</v>
      </c>
      <c r="X8" s="10">
        <v>0.25460499999999592</v>
      </c>
      <c r="Y8" s="10">
        <v>2.2000000000000002</v>
      </c>
      <c r="Z8" s="10">
        <v>-8.6999999999999993</v>
      </c>
      <c r="AA8" s="10">
        <v>-3.9000000000000004</v>
      </c>
      <c r="AB8" s="10">
        <v>-7.6000000000000005</v>
      </c>
      <c r="AC8" s="11">
        <f>1+1/(0.005*EXP(0.6*Y8)+6*EXP(0.45*(AA8+AB8-X8))*(1+0.005*EXP(0.6*Y8)))</f>
        <v>21.182833817453073</v>
      </c>
    </row>
    <row r="9" spans="1:29" ht="15" customHeight="1" x14ac:dyDescent="0.25">
      <c r="A9" s="1" t="s">
        <v>22</v>
      </c>
      <c r="B9" s="1" t="s">
        <v>2077</v>
      </c>
      <c r="C9" s="1" t="s">
        <v>2077</v>
      </c>
      <c r="D9" s="1"/>
      <c r="E9" s="1" t="s">
        <v>24</v>
      </c>
      <c r="F9" s="1" t="s">
        <v>23</v>
      </c>
      <c r="G9" s="17">
        <v>43.933333333333337</v>
      </c>
      <c r="H9" s="10">
        <v>13694.333333333334</v>
      </c>
      <c r="I9" s="10">
        <v>5.8233333333333341</v>
      </c>
      <c r="J9" s="10">
        <v>58.266666666666673</v>
      </c>
      <c r="K9" s="10">
        <v>283.26686318931468</v>
      </c>
      <c r="L9" s="19">
        <v>119.20569010522365</v>
      </c>
      <c r="M9" s="10">
        <v>8.6152964739080744</v>
      </c>
      <c r="N9" s="10">
        <v>4412.096591568833</v>
      </c>
      <c r="O9" s="10">
        <v>1.0854645702800791</v>
      </c>
      <c r="P9" s="10">
        <v>41.689367149590232</v>
      </c>
      <c r="Q9" s="10">
        <v>101.27959159652958</v>
      </c>
      <c r="R9" s="19">
        <v>34.858395142450625</v>
      </c>
      <c r="S9" s="10" t="s">
        <v>1276</v>
      </c>
      <c r="T9" s="10" t="s">
        <v>1277</v>
      </c>
      <c r="U9" s="12" t="s">
        <v>728</v>
      </c>
      <c r="V9" s="10" t="s">
        <v>1278</v>
      </c>
      <c r="W9" s="10" t="s">
        <v>1279</v>
      </c>
      <c r="X9" s="10">
        <v>1.2418250000000117</v>
      </c>
      <c r="Y9" s="10">
        <v>4.5</v>
      </c>
      <c r="Z9" s="10">
        <v>-8</v>
      </c>
      <c r="AA9" s="10">
        <v>-6.1</v>
      </c>
      <c r="AB9" s="10">
        <v>-9.1</v>
      </c>
      <c r="AC9" s="11">
        <f>1+1/(0.005*EXP(0.6*Y9)+6*EXP(0.45*(AA9+AB9-X9))*(1+0.005*EXP(0.6*Y9)))</f>
        <v>13.764271320302042</v>
      </c>
    </row>
    <row r="10" spans="1:29" ht="15" customHeight="1" x14ac:dyDescent="0.25">
      <c r="A10" s="15" t="s">
        <v>2080</v>
      </c>
      <c r="B10" s="1" t="s">
        <v>2077</v>
      </c>
      <c r="C10" s="1" t="s">
        <v>2077</v>
      </c>
      <c r="D10" s="1"/>
      <c r="E10" s="1" t="s">
        <v>26</v>
      </c>
      <c r="F10" s="1" t="s">
        <v>25</v>
      </c>
      <c r="G10" s="17">
        <v>50.8</v>
      </c>
      <c r="H10" s="10">
        <v>18800</v>
      </c>
      <c r="I10" s="10">
        <v>32</v>
      </c>
      <c r="J10" s="10">
        <v>129.5</v>
      </c>
      <c r="K10" s="10">
        <v>146.98441247002398</v>
      </c>
      <c r="L10" s="19">
        <v>110.63184483542112</v>
      </c>
      <c r="M10" s="10">
        <v>11.879393923934032</v>
      </c>
      <c r="N10" s="10">
        <v>2545.5844122715712</v>
      </c>
      <c r="O10" s="10">
        <v>15.980613254815964</v>
      </c>
      <c r="P10" s="10">
        <v>13.435028842544403</v>
      </c>
      <c r="Q10" s="10">
        <v>34.905978634832302</v>
      </c>
      <c r="R10" s="19">
        <v>35.959420382127874</v>
      </c>
      <c r="S10" s="10" t="s">
        <v>859</v>
      </c>
      <c r="T10" s="10" t="s">
        <v>1280</v>
      </c>
      <c r="U10" s="12" t="s">
        <v>686</v>
      </c>
      <c r="V10" s="10" t="s">
        <v>886</v>
      </c>
      <c r="W10" s="10" t="s">
        <v>1281</v>
      </c>
      <c r="X10" s="10">
        <v>-3.4912350000000076</v>
      </c>
      <c r="Y10" s="10">
        <v>4.2</v>
      </c>
      <c r="Z10" s="10">
        <v>-10.8</v>
      </c>
      <c r="AA10" s="10">
        <v>-1.1999999999999993</v>
      </c>
      <c r="AB10" s="10">
        <v>-7.7999999999999989</v>
      </c>
      <c r="AC10" s="11">
        <f>1+1/(0.005*EXP(0.6*Y10)+6*EXP(0.45*(AA10+AB10-X10))*(1+0.005*EXP(0.6*Y10)))</f>
        <v>2.6767540352425305</v>
      </c>
    </row>
    <row r="11" spans="1:29" ht="15" customHeight="1" x14ac:dyDescent="0.25">
      <c r="A11" s="1" t="s">
        <v>27</v>
      </c>
      <c r="B11" s="1" t="s">
        <v>2077</v>
      </c>
      <c r="C11" s="1" t="s">
        <v>2077</v>
      </c>
      <c r="D11" s="1"/>
      <c r="E11" s="1" t="s">
        <v>29</v>
      </c>
      <c r="F11" s="1" t="s">
        <v>28</v>
      </c>
      <c r="G11" s="17">
        <v>65.599999999999994</v>
      </c>
      <c r="H11" s="10">
        <v>23800</v>
      </c>
      <c r="I11" s="10">
        <v>54.9</v>
      </c>
      <c r="J11" s="10">
        <v>163.66666666666666</v>
      </c>
      <c r="K11" s="10">
        <v>152.65663454322873</v>
      </c>
      <c r="L11" s="19">
        <v>101.04594694888085</v>
      </c>
      <c r="M11" s="10">
        <v>21.858407993264326</v>
      </c>
      <c r="N11" s="10">
        <v>7308.2145562373853</v>
      </c>
      <c r="O11" s="10">
        <v>10.079186475108006</v>
      </c>
      <c r="P11" s="10">
        <v>76.559345173096503</v>
      </c>
      <c r="Q11" s="10">
        <v>23.628168409073016</v>
      </c>
      <c r="R11" s="19">
        <v>36.050814549330461</v>
      </c>
      <c r="S11" s="10" t="s">
        <v>1282</v>
      </c>
      <c r="T11" s="10" t="s">
        <v>1283</v>
      </c>
      <c r="U11" s="12" t="s">
        <v>996</v>
      </c>
      <c r="V11" s="10" t="s">
        <v>959</v>
      </c>
      <c r="W11" s="10" t="s">
        <v>1284</v>
      </c>
      <c r="X11" s="10">
        <v>-0.33072500000000582</v>
      </c>
      <c r="Y11" s="10">
        <v>3</v>
      </c>
      <c r="Z11" s="10">
        <v>-17.299999999999997</v>
      </c>
      <c r="AA11" s="10">
        <v>-10.600000000000001</v>
      </c>
      <c r="AB11" s="10">
        <v>-9.1</v>
      </c>
      <c r="AC11" s="11">
        <f>1+1/(0.005*EXP(0.6*Y11)+6*EXP(0.45*(AA11+AB11-X11))*(1+0.005*EXP(0.6*Y11)))</f>
        <v>32.988264329778538</v>
      </c>
    </row>
    <row r="12" spans="1:29" ht="15" customHeight="1" x14ac:dyDescent="0.25">
      <c r="A12" s="1" t="s">
        <v>30</v>
      </c>
      <c r="B12" s="1" t="s">
        <v>2077</v>
      </c>
      <c r="C12" s="1" t="s">
        <v>2077</v>
      </c>
      <c r="D12" s="1"/>
      <c r="E12" s="1" t="s">
        <v>32</v>
      </c>
      <c r="F12" s="1" t="s">
        <v>31</v>
      </c>
      <c r="G12" s="17">
        <v>63.4</v>
      </c>
      <c r="H12" s="10">
        <v>21433.333333333332</v>
      </c>
      <c r="I12" s="10">
        <v>14.166666666666666</v>
      </c>
      <c r="J12" s="10">
        <v>177.70000000000002</v>
      </c>
      <c r="K12" s="10">
        <v>158.78578434118285</v>
      </c>
      <c r="L12" s="19">
        <v>97.419684862689564</v>
      </c>
      <c r="M12" s="10">
        <v>26.784883796649208</v>
      </c>
      <c r="N12" s="10">
        <v>6493.329911018951</v>
      </c>
      <c r="O12" s="10">
        <v>2.8571547618799542</v>
      </c>
      <c r="P12" s="10">
        <v>112.77397749481037</v>
      </c>
      <c r="Q12" s="10">
        <v>93.205995754303714</v>
      </c>
      <c r="R12" s="19">
        <v>37.163990695290167</v>
      </c>
      <c r="S12" s="10" t="s">
        <v>691</v>
      </c>
      <c r="T12" s="10" t="s">
        <v>692</v>
      </c>
      <c r="U12" s="12" t="s">
        <v>693</v>
      </c>
      <c r="V12" s="10" t="s">
        <v>694</v>
      </c>
      <c r="W12" s="10" t="s">
        <v>695</v>
      </c>
      <c r="X12" s="10">
        <v>1.6358049999999931</v>
      </c>
      <c r="Y12" s="10">
        <v>5.0999999999999996</v>
      </c>
      <c r="Z12" s="10">
        <v>-11.9</v>
      </c>
      <c r="AA12" s="10">
        <v>-5.2999999999999989</v>
      </c>
      <c r="AB12" s="10">
        <v>-9.1</v>
      </c>
      <c r="AC12" s="11">
        <f>1+1/(0.005*EXP(0.6*Y12)+6*EXP(0.45*(AA12+AB12-X12))*(1+0.005*EXP(0.6*Y12)))</f>
        <v>9.9673428106935908</v>
      </c>
    </row>
    <row r="13" spans="1:29" ht="15" customHeight="1" x14ac:dyDescent="0.25">
      <c r="A13" s="1" t="s">
        <v>33</v>
      </c>
      <c r="B13" s="1" t="s">
        <v>2077</v>
      </c>
      <c r="C13" s="1" t="s">
        <v>2077</v>
      </c>
      <c r="D13" s="1"/>
      <c r="E13" s="1" t="s">
        <v>35</v>
      </c>
      <c r="F13" s="1" t="s">
        <v>34</v>
      </c>
      <c r="G13" s="17">
        <v>62.900000000000006</v>
      </c>
      <c r="H13" s="10">
        <v>15714</v>
      </c>
      <c r="I13" s="10">
        <v>14.5</v>
      </c>
      <c r="J13" s="10">
        <v>141.52500000000001</v>
      </c>
      <c r="K13" s="10">
        <v>147.8536842600019</v>
      </c>
      <c r="L13" s="19">
        <v>85.776716780049753</v>
      </c>
      <c r="M13" s="10">
        <v>16.277387177717813</v>
      </c>
      <c r="N13" s="10">
        <v>8640.3694365461015</v>
      </c>
      <c r="O13" s="10">
        <v>3.670603946673261</v>
      </c>
      <c r="P13" s="10">
        <v>146.31371261778577</v>
      </c>
      <c r="Q13" s="10">
        <v>47.941635255546423</v>
      </c>
      <c r="R13" s="19">
        <v>6.7137610427732097</v>
      </c>
      <c r="S13" s="10" t="s">
        <v>883</v>
      </c>
      <c r="T13" s="10" t="s">
        <v>1269</v>
      </c>
      <c r="U13" s="12" t="s">
        <v>735</v>
      </c>
      <c r="V13" s="10" t="s">
        <v>1270</v>
      </c>
      <c r="W13" s="10" t="s">
        <v>1285</v>
      </c>
      <c r="X13" s="10">
        <v>1.2418250000000117</v>
      </c>
      <c r="Y13" s="10">
        <v>0.8</v>
      </c>
      <c r="Z13" s="10">
        <v>-11.6</v>
      </c>
      <c r="AA13" s="10">
        <v>-7.5000000000000018</v>
      </c>
      <c r="AB13" s="10">
        <v>-9</v>
      </c>
      <c r="AC13" s="11">
        <f>1+1/(0.005*EXP(0.6*Y13)+6*EXP(0.45*(AA13+AB13-X13))*(1+0.005*EXP(0.6*Y13)))</f>
        <v>99.594961919963453</v>
      </c>
    </row>
    <row r="14" spans="1:29" ht="15" customHeight="1" x14ac:dyDescent="0.25">
      <c r="A14" s="1" t="s">
        <v>36</v>
      </c>
      <c r="B14" s="1"/>
      <c r="C14" s="1"/>
      <c r="D14" s="1"/>
      <c r="E14" s="1" t="s">
        <v>38</v>
      </c>
      <c r="F14" s="1" t="s">
        <v>37</v>
      </c>
      <c r="G14" s="17">
        <v>47.033333333333331</v>
      </c>
      <c r="H14" s="10">
        <v>17600</v>
      </c>
      <c r="I14" s="10">
        <v>13.6</v>
      </c>
      <c r="J14" s="10">
        <v>119.26666666666667</v>
      </c>
      <c r="K14" s="10">
        <v>190.90595802676683</v>
      </c>
      <c r="L14" s="19">
        <v>83.746405323694049</v>
      </c>
      <c r="M14" s="10">
        <v>6.7099428710931317</v>
      </c>
      <c r="N14" s="10">
        <v>5002.999100539595</v>
      </c>
      <c r="O14" s="10">
        <v>2.9308701779505646</v>
      </c>
      <c r="P14" s="10">
        <v>87.572217816687328</v>
      </c>
      <c r="Q14" s="10">
        <v>92.951887008934008</v>
      </c>
      <c r="R14" s="19">
        <v>49.497814838221778</v>
      </c>
      <c r="S14" s="10" t="s">
        <v>1268</v>
      </c>
      <c r="T14" s="10" t="s">
        <v>1269</v>
      </c>
      <c r="U14" s="12" t="s">
        <v>735</v>
      </c>
      <c r="V14" s="10" t="s">
        <v>1270</v>
      </c>
      <c r="W14" s="10" t="s">
        <v>1286</v>
      </c>
      <c r="X14" s="10">
        <v>1.2418250000000117</v>
      </c>
      <c r="Y14" s="10">
        <v>0.8</v>
      </c>
      <c r="Z14" s="10">
        <v>-11.6</v>
      </c>
      <c r="AA14" s="10">
        <v>-5.2999999999999989</v>
      </c>
      <c r="AB14" s="10">
        <v>-9</v>
      </c>
      <c r="AC14" s="11">
        <f>1+1/(0.005*EXP(0.6*Y14)+6*EXP(0.45*(AA14+AB14-X14))*(1+0.005*EXP(0.6*Y14)))</f>
        <v>74.36725780241126</v>
      </c>
    </row>
    <row r="15" spans="1:29" ht="15" customHeight="1" x14ac:dyDescent="0.25">
      <c r="A15" s="15" t="s">
        <v>39</v>
      </c>
      <c r="B15" s="1" t="s">
        <v>2077</v>
      </c>
      <c r="C15" s="1" t="s">
        <v>2077</v>
      </c>
      <c r="D15" s="15"/>
      <c r="E15" s="1" t="s">
        <v>41</v>
      </c>
      <c r="F15" s="1" t="s">
        <v>40</v>
      </c>
      <c r="G15" s="17">
        <v>43.7</v>
      </c>
      <c r="H15" s="10">
        <v>14073.4</v>
      </c>
      <c r="I15" s="10">
        <v>15.796000000000001</v>
      </c>
      <c r="J15" s="10">
        <v>108.82000000000001</v>
      </c>
      <c r="K15" s="10">
        <v>169.0454581013561</v>
      </c>
      <c r="L15" s="19">
        <v>83.568958984162208</v>
      </c>
      <c r="M15" s="10">
        <v>24.741058991077967</v>
      </c>
      <c r="N15" s="10">
        <v>4547.4045124664262</v>
      </c>
      <c r="O15" s="10">
        <v>11.590829564789569</v>
      </c>
      <c r="P15" s="10">
        <v>91.772692016743193</v>
      </c>
      <c r="Q15" s="10">
        <v>63.570768796738861</v>
      </c>
      <c r="R15" s="19">
        <v>11.541631758709068</v>
      </c>
      <c r="S15" s="10" t="s">
        <v>1287</v>
      </c>
      <c r="T15" s="10" t="s">
        <v>1288</v>
      </c>
      <c r="U15" s="12" t="s">
        <v>1289</v>
      </c>
      <c r="V15" s="10" t="s">
        <v>1258</v>
      </c>
      <c r="W15" s="10" t="s">
        <v>1290</v>
      </c>
      <c r="X15" s="10">
        <v>-1.4015800000000236</v>
      </c>
      <c r="Y15" s="10">
        <v>0.4</v>
      </c>
      <c r="Z15" s="10">
        <v>-27.400000000000002</v>
      </c>
      <c r="AA15" s="10">
        <v>-6.8000000000000007</v>
      </c>
      <c r="AB15" s="10">
        <v>-5.7</v>
      </c>
      <c r="AC15" s="11">
        <f>1+1/(0.005*EXP(0.6*Y15)+6*EXP(0.45*(AA15+AB15-X15))*(1+0.005*EXP(0.6*Y15)))</f>
        <v>22.153316553407368</v>
      </c>
    </row>
    <row r="16" spans="1:29" ht="15" customHeight="1" x14ac:dyDescent="0.25">
      <c r="A16" s="1" t="s">
        <v>42</v>
      </c>
      <c r="B16" s="1" t="s">
        <v>2077</v>
      </c>
      <c r="C16" s="1" t="s">
        <v>2077</v>
      </c>
      <c r="D16" s="1"/>
      <c r="E16" s="1" t="s">
        <v>44</v>
      </c>
      <c r="F16" s="1" t="s">
        <v>43</v>
      </c>
      <c r="G16" s="17">
        <v>58.075000000000003</v>
      </c>
      <c r="H16" s="10">
        <v>16310.5</v>
      </c>
      <c r="I16" s="10">
        <v>24.275000000000002</v>
      </c>
      <c r="J16" s="10">
        <v>164.875</v>
      </c>
      <c r="K16" s="10">
        <v>110.14513169296313</v>
      </c>
      <c r="L16" s="19">
        <v>67.567922104747169</v>
      </c>
      <c r="M16" s="10">
        <v>15.061955384344998</v>
      </c>
      <c r="N16" s="10">
        <v>9000.0763515279868</v>
      </c>
      <c r="O16" s="10">
        <v>5.1493527101309757</v>
      </c>
      <c r="P16" s="10">
        <v>128.58743782604375</v>
      </c>
      <c r="Q16" s="10">
        <v>19.517966212457878</v>
      </c>
      <c r="R16" s="19">
        <v>16.43205661864177</v>
      </c>
      <c r="S16" s="10" t="s">
        <v>1291</v>
      </c>
      <c r="T16" s="10" t="s">
        <v>1292</v>
      </c>
      <c r="U16" s="12" t="s">
        <v>786</v>
      </c>
      <c r="V16" s="10" t="s">
        <v>1079</v>
      </c>
      <c r="W16" s="10" t="s">
        <v>1293</v>
      </c>
      <c r="X16" s="10">
        <v>-0.33072500000000582</v>
      </c>
      <c r="Y16" s="10">
        <v>5.7</v>
      </c>
      <c r="Z16" s="10">
        <v>-10.100000000000001</v>
      </c>
      <c r="AA16" s="10">
        <v>-5.1999999999999993</v>
      </c>
      <c r="AB16" s="10">
        <v>-10</v>
      </c>
      <c r="AC16" s="11">
        <f>1+1/(0.005*EXP(0.6*Y16)+6*EXP(0.45*(AA16+AB16-X16))*(1+0.005*EXP(0.6*Y16)))</f>
        <v>7.1943715870124878</v>
      </c>
    </row>
    <row r="17" spans="1:29" ht="15" customHeight="1" x14ac:dyDescent="0.25">
      <c r="A17" s="1" t="s">
        <v>45</v>
      </c>
      <c r="B17" s="1" t="s">
        <v>2077</v>
      </c>
      <c r="C17" s="1" t="s">
        <v>2077</v>
      </c>
      <c r="D17" s="1"/>
      <c r="E17" s="1" t="s">
        <v>47</v>
      </c>
      <c r="F17" s="1" t="s">
        <v>46</v>
      </c>
      <c r="G17" s="17">
        <v>56.25</v>
      </c>
      <c r="H17" s="10">
        <v>17600</v>
      </c>
      <c r="I17" s="10">
        <v>8.31</v>
      </c>
      <c r="J17" s="10">
        <v>184</v>
      </c>
      <c r="K17" s="10">
        <v>91.781365398113962</v>
      </c>
      <c r="L17" s="19">
        <v>67.180840263679997</v>
      </c>
      <c r="M17" s="10">
        <v>4.5961940777125587</v>
      </c>
      <c r="N17" s="10">
        <v>9899.4949366116653</v>
      </c>
      <c r="O17" s="10">
        <v>1.4142135623730849</v>
      </c>
      <c r="P17" s="10">
        <v>46.669047558312137</v>
      </c>
      <c r="Q17" s="10">
        <v>30.522532771088351</v>
      </c>
      <c r="R17" s="19">
        <v>15.4346541165249</v>
      </c>
      <c r="S17" s="10" t="s">
        <v>1294</v>
      </c>
      <c r="T17" s="10" t="s">
        <v>1295</v>
      </c>
      <c r="U17" s="12" t="s">
        <v>786</v>
      </c>
      <c r="V17" s="10" t="s">
        <v>1296</v>
      </c>
      <c r="W17" s="10" t="s">
        <v>1297</v>
      </c>
      <c r="X17" s="10">
        <v>-0.63279000000000818</v>
      </c>
      <c r="Y17" s="10">
        <v>6.2</v>
      </c>
      <c r="Z17" s="10">
        <v>-8.3999999999999986</v>
      </c>
      <c r="AA17" s="10">
        <v>-6.4000000000000021</v>
      </c>
      <c r="AB17" s="10">
        <v>-9.1999999999999993</v>
      </c>
      <c r="AC17" s="11">
        <f>1+1/(0.005*EXP(0.6*Y17)+6*EXP(0.45*(AA17+AB17-X17))*(1+0.005*EXP(0.6*Y17)))</f>
        <v>5.6528357843566823</v>
      </c>
    </row>
    <row r="18" spans="1:29" ht="15" customHeight="1" x14ac:dyDescent="0.25">
      <c r="A18" s="1" t="s">
        <v>48</v>
      </c>
      <c r="B18" s="1" t="s">
        <v>2077</v>
      </c>
      <c r="C18" s="1" t="s">
        <v>2077</v>
      </c>
      <c r="D18" s="1"/>
      <c r="E18" s="1" t="s">
        <v>50</v>
      </c>
      <c r="F18" s="1" t="s">
        <v>49</v>
      </c>
      <c r="G18" s="17">
        <v>63.466666666666661</v>
      </c>
      <c r="H18" s="10">
        <v>16133.333333333334</v>
      </c>
      <c r="I18" s="10">
        <v>13.33</v>
      </c>
      <c r="J18" s="10">
        <v>178.16666666666666</v>
      </c>
      <c r="K18" s="10">
        <v>103.05049391456714</v>
      </c>
      <c r="L18" s="19">
        <v>65.394056736152208</v>
      </c>
      <c r="M18" s="10">
        <v>17.118800581037654</v>
      </c>
      <c r="N18" s="10">
        <v>4682.2359331128664</v>
      </c>
      <c r="O18" s="10">
        <v>4.8425922809999173</v>
      </c>
      <c r="P18" s="10">
        <v>85.461004752655086</v>
      </c>
      <c r="Q18" s="10">
        <v>41.024793083757245</v>
      </c>
      <c r="R18" s="19">
        <v>17.061265187985338</v>
      </c>
      <c r="S18" s="10" t="s">
        <v>1298</v>
      </c>
      <c r="T18" s="10" t="s">
        <v>1299</v>
      </c>
      <c r="U18" s="12" t="s">
        <v>1151</v>
      </c>
      <c r="V18" s="10" t="s">
        <v>1300</v>
      </c>
      <c r="W18" s="10" t="s">
        <v>1301</v>
      </c>
      <c r="X18" s="10">
        <v>1.6358049999999931</v>
      </c>
      <c r="Y18" s="10">
        <v>4.5</v>
      </c>
      <c r="Z18" s="10">
        <v>-7.9</v>
      </c>
      <c r="AA18" s="10">
        <v>-5.2999999999999989</v>
      </c>
      <c r="AB18" s="10">
        <v>-9</v>
      </c>
      <c r="AC18" s="11">
        <f>1+1/(0.005*EXP(0.6*Y18)+6*EXP(0.45*(AA18+AB18-X18))*(1+0.005*EXP(0.6*Y18)))</f>
        <v>13.601997176762119</v>
      </c>
    </row>
    <row r="19" spans="1:29" ht="15" customHeight="1" x14ac:dyDescent="0.25">
      <c r="A19" s="1" t="s">
        <v>51</v>
      </c>
      <c r="B19" s="1" t="s">
        <v>2077</v>
      </c>
      <c r="C19" s="1" t="s">
        <v>2077</v>
      </c>
      <c r="D19" s="1"/>
      <c r="E19" s="1" t="s">
        <v>53</v>
      </c>
      <c r="F19" s="1" t="s">
        <v>52</v>
      </c>
      <c r="G19" s="17">
        <v>59.300000000000004</v>
      </c>
      <c r="H19" s="10">
        <v>17258.5</v>
      </c>
      <c r="I19" s="10">
        <v>10.93</v>
      </c>
      <c r="J19" s="10">
        <v>201.25</v>
      </c>
      <c r="K19" s="10">
        <v>116.56399078801917</v>
      </c>
      <c r="L19" s="19">
        <v>64.6747912315615</v>
      </c>
      <c r="M19" s="10">
        <v>29.351433809384265</v>
      </c>
      <c r="N19" s="10">
        <v>10567.97468770625</v>
      </c>
      <c r="O19" s="10">
        <v>2.2999565213281778</v>
      </c>
      <c r="P19" s="10">
        <v>122.33935044239308</v>
      </c>
      <c r="Q19" s="10">
        <v>73.667862594116059</v>
      </c>
      <c r="R19" s="19">
        <v>29.748954443219297</v>
      </c>
      <c r="S19" s="10" t="s">
        <v>1302</v>
      </c>
      <c r="T19" s="10" t="s">
        <v>1303</v>
      </c>
      <c r="U19" s="12" t="s">
        <v>831</v>
      </c>
      <c r="V19" s="10" t="s">
        <v>1304</v>
      </c>
      <c r="W19" s="10" t="s">
        <v>1305</v>
      </c>
      <c r="X19" s="10">
        <v>-0.23222500000000582</v>
      </c>
      <c r="Y19" s="10">
        <v>6.2</v>
      </c>
      <c r="Z19" s="10">
        <v>-10.8</v>
      </c>
      <c r="AA19" s="10">
        <v>-3.3999999999999986</v>
      </c>
      <c r="AB19" s="10">
        <v>-9.8999999999999986</v>
      </c>
      <c r="AC19" s="11">
        <f>1+1/(0.005*EXP(0.6*Y19)+6*EXP(0.45*(AA19+AB19-X19))*(1+0.005*EXP(0.6*Y19)))</f>
        <v>5.4142246742357578</v>
      </c>
    </row>
    <row r="20" spans="1:29" ht="15" customHeight="1" x14ac:dyDescent="0.25">
      <c r="A20" s="1" t="s">
        <v>54</v>
      </c>
      <c r="B20" s="1"/>
      <c r="C20" s="1"/>
      <c r="D20" s="1"/>
      <c r="E20" s="1" t="s">
        <v>54</v>
      </c>
      <c r="F20" s="1" t="s">
        <v>55</v>
      </c>
      <c r="G20" s="17">
        <v>54.3</v>
      </c>
      <c r="H20" s="10">
        <v>12477.25</v>
      </c>
      <c r="I20" s="10">
        <v>12.837499999999999</v>
      </c>
      <c r="J20" s="10">
        <v>191.47500000000002</v>
      </c>
      <c r="K20" s="10">
        <v>112.41426562306896</v>
      </c>
      <c r="L20" s="19">
        <v>62.91037617042565</v>
      </c>
      <c r="M20" s="10">
        <v>22.049036260118033</v>
      </c>
      <c r="N20" s="10">
        <v>6288.8502062512716</v>
      </c>
      <c r="O20" s="10">
        <v>4.2234928278223363</v>
      </c>
      <c r="P20" s="10">
        <v>174.80097968833005</v>
      </c>
      <c r="Q20" s="10">
        <v>70.276956587336286</v>
      </c>
      <c r="R20" s="19">
        <v>28.382547709087422</v>
      </c>
      <c r="S20" s="10" t="s">
        <v>873</v>
      </c>
      <c r="T20" s="10" t="s">
        <v>1252</v>
      </c>
      <c r="U20" s="12" t="s">
        <v>1253</v>
      </c>
      <c r="V20" s="10" t="s">
        <v>1254</v>
      </c>
      <c r="W20" s="10" t="s">
        <v>1306</v>
      </c>
      <c r="X20" s="10">
        <v>1.6358049999999931</v>
      </c>
      <c r="Y20" s="10">
        <v>4.4000000000000004</v>
      </c>
      <c r="Z20" s="10">
        <v>-15.700000000000001</v>
      </c>
      <c r="AA20" s="10">
        <v>-6.1</v>
      </c>
      <c r="AB20" s="10">
        <v>-10</v>
      </c>
      <c r="AC20" s="11">
        <f>1+1/(0.005*EXP(0.6*Y20)+6*EXP(0.45*(AA20+AB20-X20))*(1+0.005*EXP(0.6*Y20)))</f>
        <v>14.838744947571378</v>
      </c>
    </row>
    <row r="21" spans="1:29" ht="15" customHeight="1" x14ac:dyDescent="0.25">
      <c r="A21" s="1" t="s">
        <v>56</v>
      </c>
      <c r="B21" s="1" t="s">
        <v>2077</v>
      </c>
      <c r="C21" s="1" t="s">
        <v>2077</v>
      </c>
      <c r="D21" s="1"/>
      <c r="E21" s="1" t="s">
        <v>58</v>
      </c>
      <c r="F21" s="1" t="s">
        <v>57</v>
      </c>
      <c r="G21" s="17">
        <v>45.966666666666669</v>
      </c>
      <c r="H21" s="10">
        <v>11915.666666666666</v>
      </c>
      <c r="I21" s="10">
        <v>8.9366666666666674</v>
      </c>
      <c r="J21" s="10">
        <v>157.36666666666667</v>
      </c>
      <c r="K21" s="10">
        <v>106.282787760147</v>
      </c>
      <c r="L21" s="19">
        <v>61.197460194573068</v>
      </c>
      <c r="M21" s="10">
        <v>14.468701853771583</v>
      </c>
      <c r="N21" s="10">
        <v>6040.4793132112736</v>
      </c>
      <c r="O21" s="10">
        <v>1.8162140108845415</v>
      </c>
      <c r="P21" s="10">
        <v>106.1819350611644</v>
      </c>
      <c r="Q21" s="10">
        <v>68.844948573857351</v>
      </c>
      <c r="R21" s="19">
        <v>23.987417827025624</v>
      </c>
      <c r="S21" s="10" t="s">
        <v>1307</v>
      </c>
      <c r="T21" s="10" t="s">
        <v>1308</v>
      </c>
      <c r="U21" s="12" t="s">
        <v>885</v>
      </c>
      <c r="V21" s="10" t="s">
        <v>1309</v>
      </c>
      <c r="W21" s="10" t="s">
        <v>1310</v>
      </c>
      <c r="X21" s="10">
        <v>-0.63561500000000526</v>
      </c>
      <c r="Y21" s="10">
        <v>3.8</v>
      </c>
      <c r="Z21" s="10">
        <v>-8.9000000000000021</v>
      </c>
      <c r="AA21" s="10">
        <v>-4.7999999999999972</v>
      </c>
      <c r="AB21" s="10">
        <v>-6.9</v>
      </c>
      <c r="AC21" s="11">
        <f>1+1/(0.005*EXP(0.6*Y21)+6*EXP(0.45*(AA21+AB21-X21))*(1+0.005*EXP(0.6*Y21)))</f>
        <v>11.847353687169015</v>
      </c>
    </row>
    <row r="22" spans="1:29" ht="15" customHeight="1" x14ac:dyDescent="0.25">
      <c r="A22" s="1" t="s">
        <v>59</v>
      </c>
      <c r="B22" s="1"/>
      <c r="C22" s="1"/>
      <c r="D22" s="1"/>
      <c r="E22" s="1" t="s">
        <v>61</v>
      </c>
      <c r="F22" s="1" t="s">
        <v>60</v>
      </c>
      <c r="G22" s="17">
        <v>47.433333333333337</v>
      </c>
      <c r="H22" s="10">
        <v>13911.333333333334</v>
      </c>
      <c r="I22" s="10">
        <v>14.766666666666666</v>
      </c>
      <c r="J22" s="10">
        <v>185.63333333333333</v>
      </c>
      <c r="K22" s="10">
        <v>104.22560719975912</v>
      </c>
      <c r="L22" s="19">
        <v>59.976485552113722</v>
      </c>
      <c r="M22" s="10">
        <v>15.332427509475874</v>
      </c>
      <c r="N22" s="10">
        <v>7576.4757858342891</v>
      </c>
      <c r="O22" s="10">
        <v>4.1004064839151413</v>
      </c>
      <c r="P22" s="10">
        <v>126.68979174871721</v>
      </c>
      <c r="Q22" s="10">
        <v>65.725503184635286</v>
      </c>
      <c r="R22" s="19">
        <v>22.206043563902433</v>
      </c>
      <c r="S22" s="10" t="s">
        <v>1287</v>
      </c>
      <c r="T22" s="10" t="s">
        <v>1288</v>
      </c>
      <c r="U22" s="12" t="s">
        <v>1289</v>
      </c>
      <c r="V22" s="10" t="s">
        <v>1258</v>
      </c>
      <c r="W22" s="10" t="s">
        <v>1290</v>
      </c>
      <c r="X22" s="10">
        <v>-1.4015800000000236</v>
      </c>
      <c r="Y22" s="10">
        <v>0.4</v>
      </c>
      <c r="Z22" s="10">
        <v>-27.400000000000002</v>
      </c>
      <c r="AA22" s="10">
        <v>-6.8000000000000007</v>
      </c>
      <c r="AB22" s="10">
        <v>-5.7</v>
      </c>
      <c r="AC22" s="11">
        <f>1+1/(0.005*EXP(0.6*Y22)+6*EXP(0.45*(AA22+AB22-X22))*(1+0.005*EXP(0.6*Y22)))</f>
        <v>22.153316553407368</v>
      </c>
    </row>
    <row r="23" spans="1:29" ht="15" customHeight="1" x14ac:dyDescent="0.25">
      <c r="A23" s="1" t="s">
        <v>62</v>
      </c>
      <c r="B23" s="1" t="s">
        <v>2077</v>
      </c>
      <c r="C23" s="1" t="s">
        <v>2077</v>
      </c>
      <c r="D23" s="1"/>
      <c r="E23" s="1" t="s">
        <v>64</v>
      </c>
      <c r="F23" s="1" t="s">
        <v>63</v>
      </c>
      <c r="G23" s="17">
        <v>40.200000000000003</v>
      </c>
      <c r="H23" s="10">
        <v>13402.75</v>
      </c>
      <c r="I23" s="10">
        <v>20.27</v>
      </c>
      <c r="J23" s="10">
        <v>174.875</v>
      </c>
      <c r="K23" s="10">
        <v>96.637788017863528</v>
      </c>
      <c r="L23" s="19">
        <v>55.175527185559169</v>
      </c>
      <c r="M23" s="10">
        <v>20.294991171879488</v>
      </c>
      <c r="N23" s="10">
        <v>9767.0490724339725</v>
      </c>
      <c r="O23" s="10">
        <v>8.6315467906974863</v>
      </c>
      <c r="P23" s="10">
        <v>145.20866307949169</v>
      </c>
      <c r="Q23" s="10">
        <v>44.247742210923114</v>
      </c>
      <c r="R23" s="19">
        <v>14.503121502118743</v>
      </c>
      <c r="S23" s="10" t="s">
        <v>1311</v>
      </c>
      <c r="T23" s="10" t="s">
        <v>1312</v>
      </c>
      <c r="U23" s="12" t="s">
        <v>693</v>
      </c>
      <c r="V23" s="10" t="s">
        <v>1313</v>
      </c>
      <c r="W23" s="10" t="s">
        <v>1314</v>
      </c>
      <c r="X23" s="10">
        <v>1.6358049999999931</v>
      </c>
      <c r="Y23" s="10">
        <v>4.9000000000000004</v>
      </c>
      <c r="Z23" s="10">
        <v>-10.899999999999999</v>
      </c>
      <c r="AA23" s="10">
        <v>-2.5000000000000018</v>
      </c>
      <c r="AB23" s="10">
        <v>-9.1</v>
      </c>
      <c r="AC23" s="11">
        <f>1+1/(0.005*EXP(0.6*Y23)+6*EXP(0.45*(AA23+AB23-X23))*(1+0.005*EXP(0.6*Y23)))</f>
        <v>9.9614776317955958</v>
      </c>
    </row>
    <row r="24" spans="1:29" ht="15" customHeight="1" x14ac:dyDescent="0.25">
      <c r="A24" s="15" t="s">
        <v>679</v>
      </c>
      <c r="B24" s="1" t="s">
        <v>2077</v>
      </c>
      <c r="C24" s="1" t="s">
        <v>2077</v>
      </c>
      <c r="D24" s="15"/>
      <c r="E24" s="1" t="s">
        <v>65</v>
      </c>
      <c r="F24" s="1" t="s">
        <v>66</v>
      </c>
      <c r="G24" s="17">
        <v>63.633333333333333</v>
      </c>
      <c r="H24" s="10">
        <v>18433.333333333332</v>
      </c>
      <c r="I24" s="10">
        <v>28.533333333333331</v>
      </c>
      <c r="J24" s="10">
        <v>296.59999999999997</v>
      </c>
      <c r="K24" s="10">
        <v>88.203065019492897</v>
      </c>
      <c r="L24" s="19">
        <v>53.021532484566229</v>
      </c>
      <c r="M24" s="10">
        <v>29.692647799300971</v>
      </c>
      <c r="N24" s="10">
        <v>5551.8765596267822</v>
      </c>
      <c r="O24" s="10">
        <v>2.3586719427112648</v>
      </c>
      <c r="P24" s="10">
        <v>200.82201074583435</v>
      </c>
      <c r="Q24" s="10">
        <v>60.884849523540716</v>
      </c>
      <c r="R24" s="19">
        <v>23.754468176181188</v>
      </c>
      <c r="S24" s="10" t="s">
        <v>1315</v>
      </c>
      <c r="T24" s="10" t="s">
        <v>1316</v>
      </c>
      <c r="U24" s="12" t="s">
        <v>885</v>
      </c>
      <c r="V24" s="10" t="s">
        <v>1317</v>
      </c>
      <c r="W24" s="10" t="s">
        <v>1318</v>
      </c>
      <c r="X24" s="10">
        <v>-3.4019500000000042</v>
      </c>
      <c r="Y24" s="10">
        <v>3.6</v>
      </c>
      <c r="Z24" s="10">
        <v>-10.9</v>
      </c>
      <c r="AA24" s="10">
        <v>-13.1</v>
      </c>
      <c r="AB24" s="10">
        <v>-8.7999999999999989</v>
      </c>
      <c r="AC24" s="11">
        <f>1+1/(0.005*EXP(0.6*Y24)+6*EXP(0.45*(AA24+AB24-X24))*(1+0.005*EXP(0.6*Y24)))</f>
        <v>23.284441651239945</v>
      </c>
    </row>
    <row r="25" spans="1:29" ht="15" customHeight="1" x14ac:dyDescent="0.25">
      <c r="A25" s="1" t="s">
        <v>67</v>
      </c>
      <c r="B25" s="1" t="s">
        <v>2077</v>
      </c>
      <c r="C25" s="1" t="s">
        <v>2077</v>
      </c>
      <c r="D25" s="1"/>
      <c r="E25" s="1" t="s">
        <v>69</v>
      </c>
      <c r="F25" s="1" t="s">
        <v>68</v>
      </c>
      <c r="G25" s="17">
        <v>51.125</v>
      </c>
      <c r="H25" s="10">
        <v>15276.75</v>
      </c>
      <c r="I25" s="10">
        <v>9.4674999999999994</v>
      </c>
      <c r="J25" s="10">
        <v>274</v>
      </c>
      <c r="K25" s="10">
        <v>89.779588181234828</v>
      </c>
      <c r="L25" s="19">
        <v>50.808321999165798</v>
      </c>
      <c r="M25" s="10">
        <v>20.244073206743735</v>
      </c>
      <c r="N25" s="10">
        <v>10654.877173545143</v>
      </c>
      <c r="O25" s="10">
        <v>2.9827657746907827</v>
      </c>
      <c r="P25" s="10">
        <v>343.23339969569787</v>
      </c>
      <c r="Q25" s="10">
        <v>43.011988931932869</v>
      </c>
      <c r="R25" s="19">
        <v>14.057378944646537</v>
      </c>
      <c r="S25" s="10" t="s">
        <v>1319</v>
      </c>
      <c r="T25" s="10" t="s">
        <v>1320</v>
      </c>
      <c r="U25" s="12" t="s">
        <v>900</v>
      </c>
      <c r="V25" s="10" t="s">
        <v>921</v>
      </c>
      <c r="W25" s="10" t="s">
        <v>1321</v>
      </c>
      <c r="X25" s="10">
        <v>1.2418250000000117</v>
      </c>
      <c r="Y25" s="10">
        <v>6.2</v>
      </c>
      <c r="Z25" s="10">
        <v>-14.299999999999997</v>
      </c>
      <c r="AA25" s="10">
        <v>-5.6000000000000014</v>
      </c>
      <c r="AB25" s="10">
        <v>-9.1</v>
      </c>
      <c r="AC25" s="11">
        <f>1+1/(0.005*EXP(0.6*Y25)+6*EXP(0.45*(AA25+AB25-X25))*(1+0.005*EXP(0.6*Y25)))</f>
        <v>5.7198968096626031</v>
      </c>
    </row>
    <row r="26" spans="1:29" ht="15" customHeight="1" x14ac:dyDescent="0.25">
      <c r="A26" s="15" t="s">
        <v>70</v>
      </c>
      <c r="B26" s="1"/>
      <c r="C26" s="1" t="s">
        <v>2077</v>
      </c>
      <c r="D26" s="15"/>
      <c r="E26" s="1" t="s">
        <v>72</v>
      </c>
      <c r="F26" s="1" t="s">
        <v>71</v>
      </c>
      <c r="G26" s="17">
        <v>44.699999999999996</v>
      </c>
      <c r="H26" s="10">
        <v>17481</v>
      </c>
      <c r="I26" s="10">
        <v>33.766666666666673</v>
      </c>
      <c r="J26" s="10">
        <v>282.16666666666669</v>
      </c>
      <c r="K26" s="10">
        <v>75.809077942780434</v>
      </c>
      <c r="L26" s="19">
        <v>48.034907325402052</v>
      </c>
      <c r="M26" s="10">
        <v>20.431103739152221</v>
      </c>
      <c r="N26" s="10">
        <v>9528.5142073672741</v>
      </c>
      <c r="O26" s="10">
        <v>1.9604421270043493</v>
      </c>
      <c r="P26" s="10">
        <v>213.86697578946902</v>
      </c>
      <c r="Q26" s="10">
        <v>29.641543617659437</v>
      </c>
      <c r="R26" s="19">
        <v>14.521621163784824</v>
      </c>
      <c r="S26" s="10" t="s">
        <v>1322</v>
      </c>
      <c r="T26" s="10" t="s">
        <v>1323</v>
      </c>
      <c r="U26" s="12" t="s">
        <v>818</v>
      </c>
      <c r="V26" s="10" t="s">
        <v>1324</v>
      </c>
      <c r="W26" s="10" t="s">
        <v>1325</v>
      </c>
      <c r="X26" s="10">
        <v>-0.63279000000000818</v>
      </c>
      <c r="Y26" s="10">
        <v>4.8</v>
      </c>
      <c r="Z26" s="10">
        <v>-17.099999999999998</v>
      </c>
      <c r="AA26" s="10">
        <v>-3.4000000000000021</v>
      </c>
      <c r="AB26" s="10">
        <v>-10</v>
      </c>
      <c r="AC26" s="11">
        <f>1+1/(0.005*EXP(0.6*Y26)+6*EXP(0.45*(AA26+AB26-X26))*(1+0.005*EXP(0.6*Y26)))</f>
        <v>10.093541485021243</v>
      </c>
    </row>
    <row r="27" spans="1:29" ht="15" customHeight="1" x14ac:dyDescent="0.25">
      <c r="A27" s="1" t="s">
        <v>73</v>
      </c>
      <c r="B27" s="1"/>
      <c r="C27" s="1" t="s">
        <v>2077</v>
      </c>
      <c r="D27" s="1"/>
      <c r="E27" s="1" t="s">
        <v>75</v>
      </c>
      <c r="F27" s="1" t="s">
        <v>74</v>
      </c>
      <c r="G27" s="17">
        <v>58.174999999999997</v>
      </c>
      <c r="H27" s="10">
        <v>15507</v>
      </c>
      <c r="I27" s="10">
        <v>11.375</v>
      </c>
      <c r="J27" s="10">
        <v>239.3</v>
      </c>
      <c r="K27" s="10">
        <v>78.492198230909636</v>
      </c>
      <c r="L27" s="19">
        <v>47.665367128826311</v>
      </c>
      <c r="M27" s="10">
        <v>16.161966670757209</v>
      </c>
      <c r="N27" s="10">
        <v>7961.335482610104</v>
      </c>
      <c r="O27" s="10">
        <v>2.6725456029785541</v>
      </c>
      <c r="P27" s="10">
        <v>182.26636186270539</v>
      </c>
      <c r="Q27" s="10">
        <v>26.310810550002522</v>
      </c>
      <c r="R27" s="19">
        <v>14.258518496022674</v>
      </c>
      <c r="S27" s="10" t="s">
        <v>1326</v>
      </c>
      <c r="T27" s="10" t="s">
        <v>1327</v>
      </c>
      <c r="U27" s="12" t="s">
        <v>735</v>
      </c>
      <c r="V27" s="10" t="s">
        <v>1328</v>
      </c>
      <c r="W27" s="10" t="s">
        <v>1286</v>
      </c>
      <c r="X27" s="10">
        <v>1.2418250000000117</v>
      </c>
      <c r="Y27" s="10">
        <v>0.4</v>
      </c>
      <c r="Z27" s="10">
        <v>-12</v>
      </c>
      <c r="AA27" s="10">
        <v>-8.5</v>
      </c>
      <c r="AB27" s="10">
        <v>-9</v>
      </c>
      <c r="AC27" s="11">
        <f>1+1/(0.005*EXP(0.6*Y27)+6*EXP(0.45*(AA27+AB27-X27))*(1+0.005*EXP(0.6*Y27)))</f>
        <v>131.39727961767687</v>
      </c>
    </row>
    <row r="28" spans="1:29" ht="15" customHeight="1" x14ac:dyDescent="0.25">
      <c r="A28" s="1" t="s">
        <v>76</v>
      </c>
      <c r="B28" s="1"/>
      <c r="C28" s="1" t="s">
        <v>2077</v>
      </c>
      <c r="D28" s="1"/>
      <c r="E28" s="1" t="s">
        <v>76</v>
      </c>
      <c r="F28" s="1" t="s">
        <v>77</v>
      </c>
      <c r="G28" s="17">
        <v>49.95</v>
      </c>
      <c r="H28" s="10">
        <v>12300</v>
      </c>
      <c r="I28" s="10">
        <v>12.65</v>
      </c>
      <c r="J28" s="10">
        <v>127.33333333333333</v>
      </c>
      <c r="K28" s="10">
        <v>96.675846593227263</v>
      </c>
      <c r="L28" s="19">
        <v>47.095784696237693</v>
      </c>
      <c r="M28" s="10">
        <v>16.758430714121157</v>
      </c>
      <c r="N28" s="10">
        <v>360.55512754639892</v>
      </c>
      <c r="O28" s="10">
        <v>3.1819805153394638</v>
      </c>
      <c r="P28" s="10">
        <v>6.6583281184793925</v>
      </c>
      <c r="Q28" s="10">
        <v>2.2658799044705669</v>
      </c>
      <c r="R28" s="19">
        <v>2.1227091902293376</v>
      </c>
      <c r="S28" s="10" t="s">
        <v>1056</v>
      </c>
      <c r="T28" s="10" t="s">
        <v>1329</v>
      </c>
      <c r="U28" s="12" t="s">
        <v>693</v>
      </c>
      <c r="V28" s="10" t="s">
        <v>1330</v>
      </c>
      <c r="W28" s="10" t="s">
        <v>1331</v>
      </c>
      <c r="X28" s="10">
        <v>1.6358049999999931</v>
      </c>
      <c r="Y28" s="10">
        <v>4.0999999999999996</v>
      </c>
      <c r="Z28" s="10">
        <v>-13.700000000000001</v>
      </c>
      <c r="AA28" s="10">
        <v>-1.6999999999999993</v>
      </c>
      <c r="AB28" s="10">
        <v>-10</v>
      </c>
      <c r="AC28" s="11">
        <f>1+1/(0.005*EXP(0.6*Y28)+6*EXP(0.45*(AA28+AB28-X28))*(1+0.005*EXP(0.6*Y28)))</f>
        <v>14.468109558359563</v>
      </c>
    </row>
    <row r="29" spans="1:29" ht="15" customHeight="1" x14ac:dyDescent="0.25">
      <c r="A29" s="1" t="s">
        <v>78</v>
      </c>
      <c r="B29" s="1"/>
      <c r="C29" s="1" t="s">
        <v>2077</v>
      </c>
      <c r="D29" s="1"/>
      <c r="E29" s="1" t="s">
        <v>80</v>
      </c>
      <c r="F29" s="1" t="s">
        <v>79</v>
      </c>
      <c r="G29" s="17">
        <v>71.2</v>
      </c>
      <c r="H29" s="10">
        <v>19900</v>
      </c>
      <c r="I29" s="10">
        <v>17.25</v>
      </c>
      <c r="J29" s="10">
        <v>303.5</v>
      </c>
      <c r="K29" s="10">
        <v>75.434193905670426</v>
      </c>
      <c r="L29" s="19">
        <v>45.902765778127922</v>
      </c>
      <c r="M29" s="10">
        <v>9.8064604555703703</v>
      </c>
      <c r="N29" s="10">
        <v>7071.5392006738293</v>
      </c>
      <c r="O29" s="10">
        <v>7.34914961066925</v>
      </c>
      <c r="P29" s="10">
        <v>177.82482016486526</v>
      </c>
      <c r="Q29" s="10">
        <v>24.541312386471258</v>
      </c>
      <c r="R29" s="19">
        <v>13.775610327314013</v>
      </c>
      <c r="S29" s="10" t="s">
        <v>859</v>
      </c>
      <c r="T29" s="10" t="s">
        <v>1332</v>
      </c>
      <c r="U29" s="12" t="s">
        <v>693</v>
      </c>
      <c r="V29" s="10" t="s">
        <v>1333</v>
      </c>
      <c r="W29" s="10" t="s">
        <v>1334</v>
      </c>
      <c r="X29" s="10">
        <v>0.56494999999999707</v>
      </c>
      <c r="Y29" s="10">
        <v>4.8</v>
      </c>
      <c r="Z29" s="10">
        <v>-12.2</v>
      </c>
      <c r="AA29" s="10">
        <v>-5.3000000000000007</v>
      </c>
      <c r="AB29" s="10">
        <v>-9.1</v>
      </c>
      <c r="AC29" s="11">
        <f>1+1/(0.005*EXP(0.6*Y29)+6*EXP(0.45*(AA29+AB29-X29))*(1+0.005*EXP(0.6*Y29)))</f>
        <v>11.325882021705938</v>
      </c>
    </row>
    <row r="30" spans="1:29" ht="15" customHeight="1" x14ac:dyDescent="0.25">
      <c r="A30" s="1" t="s">
        <v>81</v>
      </c>
      <c r="B30" s="1"/>
      <c r="C30" s="1" t="s">
        <v>2077</v>
      </c>
      <c r="D30" s="1"/>
      <c r="E30" s="1" t="s">
        <v>83</v>
      </c>
      <c r="F30" s="1" t="s">
        <v>82</v>
      </c>
      <c r="G30" s="17">
        <v>44.766666666666673</v>
      </c>
      <c r="H30" s="10">
        <v>14433.333333333334</v>
      </c>
      <c r="I30" s="10">
        <v>64.333333333333329</v>
      </c>
      <c r="J30" s="10">
        <v>169.70000000000002</v>
      </c>
      <c r="K30" s="10">
        <v>93.016084632856789</v>
      </c>
      <c r="L30" s="19">
        <v>45.217357351994508</v>
      </c>
      <c r="M30" s="10">
        <v>18.79902479740193</v>
      </c>
      <c r="N30" s="10">
        <v>2354.4284515213694</v>
      </c>
      <c r="O30" s="10">
        <v>9.5965271496168469</v>
      </c>
      <c r="P30" s="10">
        <v>72.477375780308122</v>
      </c>
      <c r="Q30" s="10">
        <v>28.666279673773509</v>
      </c>
      <c r="R30" s="19">
        <v>13.672447129541789</v>
      </c>
      <c r="S30" s="10" t="s">
        <v>816</v>
      </c>
      <c r="T30" s="10" t="s">
        <v>1335</v>
      </c>
      <c r="U30" s="12" t="s">
        <v>686</v>
      </c>
      <c r="V30" s="10" t="s">
        <v>1328</v>
      </c>
      <c r="W30" s="10" t="s">
        <v>1336</v>
      </c>
      <c r="X30" s="10">
        <v>-0.63279000000000818</v>
      </c>
      <c r="Y30" s="10">
        <v>0.4</v>
      </c>
      <c r="Z30" s="10">
        <v>-17.3</v>
      </c>
      <c r="AA30" s="10">
        <v>-6.0999999999999979</v>
      </c>
      <c r="AB30" s="10">
        <v>-10</v>
      </c>
      <c r="AC30" s="11">
        <f>1+1/(0.005*EXP(0.6*Y30)+6*EXP(0.45*(AA30+AB30-X30))*(1+0.005*EXP(0.6*Y30)))</f>
        <v>83.742959956435101</v>
      </c>
    </row>
    <row r="31" spans="1:29" ht="15" customHeight="1" x14ac:dyDescent="0.25">
      <c r="A31" s="1" t="s">
        <v>84</v>
      </c>
      <c r="B31" s="1"/>
      <c r="C31" s="1" t="s">
        <v>2077</v>
      </c>
      <c r="D31" s="1"/>
      <c r="E31" s="1" t="s">
        <v>86</v>
      </c>
      <c r="F31" s="1" t="s">
        <v>85</v>
      </c>
      <c r="G31" s="17">
        <v>65.599999999999994</v>
      </c>
      <c r="H31" s="10">
        <v>13546.75</v>
      </c>
      <c r="I31" s="10">
        <v>16.024999999999999</v>
      </c>
      <c r="J31" s="10">
        <v>227.25</v>
      </c>
      <c r="K31" s="10">
        <v>68.20426020956593</v>
      </c>
      <c r="L31" s="19">
        <v>41.657013785042288</v>
      </c>
      <c r="M31" s="10">
        <v>6.4140470843298312</v>
      </c>
      <c r="N31" s="10">
        <v>7845.4479105189821</v>
      </c>
      <c r="O31" s="10">
        <v>3.395462658705982</v>
      </c>
      <c r="P31" s="10">
        <v>189.08089097879071</v>
      </c>
      <c r="Q31" s="10">
        <v>16.795910202425983</v>
      </c>
      <c r="R31" s="19">
        <v>10.8561415124092</v>
      </c>
      <c r="S31" s="10" t="s">
        <v>1337</v>
      </c>
      <c r="T31" s="10" t="s">
        <v>1338</v>
      </c>
      <c r="U31" s="12" t="s">
        <v>693</v>
      </c>
      <c r="V31" s="10" t="s">
        <v>687</v>
      </c>
      <c r="W31" s="10" t="s">
        <v>1339</v>
      </c>
      <c r="X31" s="10">
        <v>-4.5028850000000089</v>
      </c>
      <c r="Y31" s="10">
        <v>3.8</v>
      </c>
      <c r="Z31" s="10">
        <v>-13.799999999999997</v>
      </c>
      <c r="AA31" s="10">
        <v>-2.5000000000000036</v>
      </c>
      <c r="AB31" s="10">
        <v>-8.7999999999999989</v>
      </c>
      <c r="AC31" s="11">
        <f>1+1/(0.005*EXP(0.6*Y31)+6*EXP(0.45*(AA31+AB31-X31))*(1+0.005*EXP(0.6*Y31)))</f>
        <v>3.9040634961266822</v>
      </c>
    </row>
    <row r="32" spans="1:29" ht="15" customHeight="1" x14ac:dyDescent="0.25">
      <c r="A32" s="3" t="s">
        <v>87</v>
      </c>
      <c r="B32" s="1"/>
      <c r="C32" s="1" t="s">
        <v>2077</v>
      </c>
      <c r="E32" s="1" t="s">
        <v>649</v>
      </c>
      <c r="F32" s="1" t="s">
        <v>88</v>
      </c>
      <c r="G32" s="17">
        <v>79.375</v>
      </c>
      <c r="H32" s="10">
        <v>20625</v>
      </c>
      <c r="I32" s="10">
        <v>21.725000000000001</v>
      </c>
      <c r="J32" s="10">
        <v>427.5</v>
      </c>
      <c r="K32" s="10">
        <v>53.765379402838093</v>
      </c>
      <c r="L32" s="19">
        <v>40.385826628057501</v>
      </c>
      <c r="M32" s="10">
        <v>9.2798617087396345</v>
      </c>
      <c r="N32" s="10">
        <v>5535.5668183122852</v>
      </c>
      <c r="O32" s="10">
        <v>7.3513604183171344</v>
      </c>
      <c r="P32" s="10">
        <v>184.57970274834301</v>
      </c>
      <c r="Q32" s="10">
        <v>17.69206462350483</v>
      </c>
      <c r="R32" s="19">
        <v>12.190202149235395</v>
      </c>
      <c r="S32" s="10" t="s">
        <v>1340</v>
      </c>
      <c r="T32" s="10" t="s">
        <v>1341</v>
      </c>
      <c r="U32" s="12" t="s">
        <v>1342</v>
      </c>
      <c r="V32" s="10" t="s">
        <v>1258</v>
      </c>
      <c r="W32" s="10" t="s">
        <v>1343</v>
      </c>
      <c r="X32" s="10">
        <v>1.6358049999999931</v>
      </c>
      <c r="Y32" s="10">
        <v>0.4</v>
      </c>
      <c r="Z32" s="10">
        <v>-19.600000000000001</v>
      </c>
      <c r="AA32" s="10">
        <v>-4.5</v>
      </c>
      <c r="AB32" s="10">
        <v>-9.8999999999999986</v>
      </c>
      <c r="AC32" s="11">
        <f>1+1/(0.005*EXP(0.6*Y32)+6*EXP(0.45*(AA32+AB32-X32))*(1+0.005*EXP(0.6*Y32)))</f>
        <v>93.659670552773804</v>
      </c>
    </row>
    <row r="33" spans="1:29" ht="15" customHeight="1" x14ac:dyDescent="0.25">
      <c r="A33" s="1" t="s">
        <v>89</v>
      </c>
      <c r="B33" s="1"/>
      <c r="C33" s="1" t="s">
        <v>2077</v>
      </c>
      <c r="D33" s="1"/>
      <c r="E33" s="1" t="s">
        <v>91</v>
      </c>
      <c r="F33" s="1" t="s">
        <v>90</v>
      </c>
      <c r="G33" s="17">
        <v>60.425000000000004</v>
      </c>
      <c r="H33" s="10">
        <v>16394</v>
      </c>
      <c r="I33" s="10">
        <v>21.849999999999998</v>
      </c>
      <c r="J33" s="10">
        <v>309.75</v>
      </c>
      <c r="K33" s="10">
        <v>63.91955160188413</v>
      </c>
      <c r="L33" s="19">
        <v>37.720439720018845</v>
      </c>
      <c r="M33" s="10">
        <v>12.043359165946997</v>
      </c>
      <c r="N33" s="10">
        <v>6462.2295430189315</v>
      </c>
      <c r="O33" s="10">
        <v>5.6074355398286464</v>
      </c>
      <c r="P33" s="10">
        <v>237.5056139687369</v>
      </c>
      <c r="Q33" s="10">
        <v>19.498829449746065</v>
      </c>
      <c r="R33" s="19">
        <v>5.5969902596441541</v>
      </c>
      <c r="S33" s="10" t="s">
        <v>1344</v>
      </c>
      <c r="T33" s="10" t="s">
        <v>1345</v>
      </c>
      <c r="U33" s="12" t="s">
        <v>920</v>
      </c>
      <c r="V33" s="10" t="s">
        <v>1296</v>
      </c>
      <c r="W33" s="10" t="s">
        <v>1346</v>
      </c>
      <c r="X33" s="10">
        <v>0.56494999999999707</v>
      </c>
      <c r="Y33" s="10">
        <v>6.2</v>
      </c>
      <c r="Z33" s="10">
        <v>-9</v>
      </c>
      <c r="AA33" s="10">
        <v>-4.5999999999999996</v>
      </c>
      <c r="AB33" s="10">
        <v>-7.3</v>
      </c>
      <c r="AC33" s="11">
        <f>1+1/(0.005*EXP(0.6*Y33)+6*EXP(0.45*(AA33+AB33-X33))*(1+0.005*EXP(0.6*Y33)))</f>
        <v>5.2947759130112226</v>
      </c>
    </row>
    <row r="34" spans="1:29" ht="15" customHeight="1" x14ac:dyDescent="0.25">
      <c r="A34" s="1" t="s">
        <v>92</v>
      </c>
      <c r="B34" s="1"/>
      <c r="C34" s="1" t="s">
        <v>2077</v>
      </c>
      <c r="D34" s="1"/>
      <c r="E34" s="1" t="s">
        <v>94</v>
      </c>
      <c r="F34" s="1" t="s">
        <v>93</v>
      </c>
      <c r="G34" s="17">
        <v>38.049999999999997</v>
      </c>
      <c r="H34" s="10">
        <v>11250</v>
      </c>
      <c r="I34" s="10">
        <v>31</v>
      </c>
      <c r="J34" s="10">
        <v>145.5</v>
      </c>
      <c r="K34" s="10">
        <v>77.685421994884905</v>
      </c>
      <c r="L34" s="19">
        <v>37.381117763310854</v>
      </c>
      <c r="M34" s="10">
        <v>13.647160876900397</v>
      </c>
      <c r="N34" s="10">
        <v>636.3961030678928</v>
      </c>
      <c r="O34" s="10">
        <v>0.84852813742385902</v>
      </c>
      <c r="P34" s="10">
        <v>10.606601717798213</v>
      </c>
      <c r="Q34" s="10">
        <v>10.036937686919019</v>
      </c>
      <c r="R34" s="19">
        <v>5.3715084677912266</v>
      </c>
      <c r="S34" s="10" t="s">
        <v>1226</v>
      </c>
      <c r="T34" s="10" t="s">
        <v>1347</v>
      </c>
      <c r="U34" s="12" t="s">
        <v>693</v>
      </c>
      <c r="V34" s="10" t="s">
        <v>1348</v>
      </c>
      <c r="W34" s="10" t="s">
        <v>1286</v>
      </c>
      <c r="X34" s="10">
        <v>1.2418250000000117</v>
      </c>
      <c r="Y34" s="10">
        <v>4.7</v>
      </c>
      <c r="Z34" s="10">
        <v>-12.700000000000003</v>
      </c>
      <c r="AA34" s="10">
        <v>-5.9999999999999964</v>
      </c>
      <c r="AB34" s="10">
        <v>-8.8000000000000007</v>
      </c>
      <c r="AC34" s="11">
        <f>1+1/(0.005*EXP(0.6*Y34)+6*EXP(0.45*(AA34+AB34-X34))*(1+0.005*EXP(0.6*Y34)))</f>
        <v>12.280442941998761</v>
      </c>
    </row>
    <row r="35" spans="1:29" ht="15" customHeight="1" x14ac:dyDescent="0.25">
      <c r="A35" s="1" t="s">
        <v>95</v>
      </c>
      <c r="B35" s="1"/>
      <c r="C35" s="1" t="s">
        <v>2077</v>
      </c>
      <c r="D35" s="1"/>
      <c r="E35" s="1" t="s">
        <v>97</v>
      </c>
      <c r="F35" s="1" t="s">
        <v>96</v>
      </c>
      <c r="G35" s="17">
        <v>70.099999999999994</v>
      </c>
      <c r="H35" s="10">
        <v>16650</v>
      </c>
      <c r="I35" s="10">
        <v>34.774999999999999</v>
      </c>
      <c r="J35" s="10">
        <v>346.5</v>
      </c>
      <c r="K35" s="10">
        <v>63.620785960508364</v>
      </c>
      <c r="L35" s="19">
        <v>36.281622969113485</v>
      </c>
      <c r="M35" s="10">
        <v>13.610290224679281</v>
      </c>
      <c r="N35" s="10">
        <v>5100.6535528956156</v>
      </c>
      <c r="O35" s="10">
        <v>13.589793964589758</v>
      </c>
      <c r="P35" s="10">
        <v>313.54053432796638</v>
      </c>
      <c r="Q35" s="10">
        <v>23.661826736320549</v>
      </c>
      <c r="R35" s="19">
        <v>4.0843429453722697</v>
      </c>
      <c r="S35" s="10" t="s">
        <v>1349</v>
      </c>
      <c r="T35" s="10" t="s">
        <v>721</v>
      </c>
      <c r="U35" s="12" t="s">
        <v>686</v>
      </c>
      <c r="V35" s="10" t="s">
        <v>722</v>
      </c>
      <c r="W35" s="10" t="s">
        <v>1350</v>
      </c>
      <c r="X35" s="10">
        <v>0.56494999999999707</v>
      </c>
      <c r="Y35" s="10">
        <v>3.2</v>
      </c>
      <c r="Z35" s="10">
        <v>-17</v>
      </c>
      <c r="AA35" s="10">
        <v>-3.8000000000000007</v>
      </c>
      <c r="AB35" s="10">
        <v>-10</v>
      </c>
      <c r="AC35" s="11">
        <f>1+1/(0.005*EXP(0.6*Y35)+6*EXP(0.45*(AA35+AB35-X35))*(1+0.005*EXP(0.6*Y35)))</f>
        <v>23.845231617835395</v>
      </c>
    </row>
    <row r="36" spans="1:29" ht="15" customHeight="1" x14ac:dyDescent="0.25">
      <c r="A36" s="1" t="s">
        <v>98</v>
      </c>
      <c r="B36" s="1"/>
      <c r="C36" s="1" t="s">
        <v>2077</v>
      </c>
      <c r="D36" s="1"/>
      <c r="E36" s="1" t="s">
        <v>100</v>
      </c>
      <c r="F36" s="1" t="s">
        <v>99</v>
      </c>
      <c r="G36" s="17">
        <v>38.099999999999994</v>
      </c>
      <c r="H36" s="10">
        <v>9088</v>
      </c>
      <c r="I36" s="10">
        <v>34.525000000000006</v>
      </c>
      <c r="J36" s="10">
        <v>211.02500000000001</v>
      </c>
      <c r="K36" s="10">
        <v>59.059814351801379</v>
      </c>
      <c r="L36" s="19">
        <v>32.098997926423991</v>
      </c>
      <c r="M36" s="10">
        <v>17.568722207377533</v>
      </c>
      <c r="N36" s="10">
        <v>5732.7461133387023</v>
      </c>
      <c r="O36" s="10">
        <v>20.022050344557616</v>
      </c>
      <c r="P36" s="10">
        <v>159.95108366830988</v>
      </c>
      <c r="Q36" s="10">
        <v>31.622628394645162</v>
      </c>
      <c r="R36" s="19">
        <v>11.439040716350705</v>
      </c>
      <c r="S36" s="10" t="s">
        <v>1351</v>
      </c>
      <c r="T36" s="10" t="s">
        <v>1352</v>
      </c>
      <c r="U36" s="12" t="s">
        <v>1353</v>
      </c>
      <c r="V36" s="10" t="s">
        <v>1079</v>
      </c>
      <c r="W36" s="10" t="s">
        <v>1354</v>
      </c>
      <c r="X36" s="10">
        <v>1.6358049999999931</v>
      </c>
      <c r="Y36" s="10">
        <v>6.2</v>
      </c>
      <c r="Z36" s="10">
        <v>-14.099999999999998</v>
      </c>
      <c r="AA36" s="10">
        <v>-2.9000000000000021</v>
      </c>
      <c r="AB36" s="10">
        <v>-9.1</v>
      </c>
      <c r="AC36" s="11">
        <f>1+1/(0.005*EXP(0.6*Y36)+6*EXP(0.45*(AA36+AB36-X36))*(1+0.005*EXP(0.6*Y36)))</f>
        <v>5.504912041199832</v>
      </c>
    </row>
    <row r="37" spans="1:29" ht="15" customHeight="1" x14ac:dyDescent="0.25">
      <c r="A37" s="1" t="s">
        <v>101</v>
      </c>
      <c r="B37" s="1"/>
      <c r="C37" s="1" t="s">
        <v>2077</v>
      </c>
      <c r="D37" s="1"/>
      <c r="E37" s="1" t="s">
        <v>103</v>
      </c>
      <c r="F37" s="1" t="s">
        <v>102</v>
      </c>
      <c r="G37" s="17">
        <v>68.3</v>
      </c>
      <c r="H37" s="10">
        <v>15226.25</v>
      </c>
      <c r="I37" s="10">
        <v>24.2</v>
      </c>
      <c r="J37" s="10">
        <v>359.97500000000002</v>
      </c>
      <c r="K37" s="10">
        <v>55.140053897349013</v>
      </c>
      <c r="L37" s="19">
        <v>32.024800610503839</v>
      </c>
      <c r="M37" s="10">
        <v>21.387067743537614</v>
      </c>
      <c r="N37" s="10">
        <v>6674.1108958422319</v>
      </c>
      <c r="O37" s="10">
        <v>12.964824205004351</v>
      </c>
      <c r="P37" s="10">
        <v>252.82932813790939</v>
      </c>
      <c r="Q37" s="10">
        <v>25.309327145952935</v>
      </c>
      <c r="R37" s="19">
        <v>9.3720306756388183</v>
      </c>
      <c r="S37" s="10" t="s">
        <v>1355</v>
      </c>
      <c r="T37" s="10" t="s">
        <v>1356</v>
      </c>
      <c r="U37" s="12" t="s">
        <v>996</v>
      </c>
      <c r="V37" s="10" t="s">
        <v>1258</v>
      </c>
      <c r="W37" s="10" t="s">
        <v>1357</v>
      </c>
      <c r="X37" s="10">
        <v>1.6358049999999931</v>
      </c>
      <c r="Y37" s="10">
        <v>0.2</v>
      </c>
      <c r="Z37" s="10">
        <v>-18.900000000000002</v>
      </c>
      <c r="AA37" s="10">
        <v>-4.2999999999999972</v>
      </c>
      <c r="AB37" s="10">
        <v>-8.7999999999999989</v>
      </c>
      <c r="AC37" s="11">
        <f>1+1/(0.005*EXP(0.6*Y37)+6*EXP(0.45*(AA37+AB37-X37))*(1+0.005*EXP(0.6*Y37)))</f>
        <v>74.56044607406271</v>
      </c>
    </row>
    <row r="38" spans="1:29" ht="15" customHeight="1" x14ac:dyDescent="0.25">
      <c r="A38" s="1" t="s">
        <v>104</v>
      </c>
      <c r="B38" s="1"/>
      <c r="C38" s="1" t="s">
        <v>2077</v>
      </c>
      <c r="D38" s="1"/>
      <c r="E38" s="1" t="s">
        <v>106</v>
      </c>
      <c r="F38" s="1" t="s">
        <v>105</v>
      </c>
      <c r="G38" s="17">
        <v>66.766666666666666</v>
      </c>
      <c r="H38" s="10">
        <v>17793.666666666668</v>
      </c>
      <c r="I38" s="10">
        <v>33.800000000000004</v>
      </c>
      <c r="J38" s="10">
        <v>482.66666666666669</v>
      </c>
      <c r="K38" s="10">
        <v>52.250361584925678</v>
      </c>
      <c r="L38" s="19">
        <v>31.876447148050847</v>
      </c>
      <c r="M38" s="10">
        <v>9.7766729173749614</v>
      </c>
      <c r="N38" s="10">
        <v>11511.742714868731</v>
      </c>
      <c r="O38" s="10">
        <v>10.077698149875284</v>
      </c>
      <c r="P38" s="10">
        <v>532.79107850388539</v>
      </c>
      <c r="Q38" s="10">
        <v>20.988650434508525</v>
      </c>
      <c r="R38" s="19">
        <v>1.5324336893735033</v>
      </c>
      <c r="S38" s="10" t="s">
        <v>1358</v>
      </c>
      <c r="T38" s="10" t="s">
        <v>1359</v>
      </c>
      <c r="U38" s="12" t="s">
        <v>868</v>
      </c>
      <c r="V38" s="10" t="s">
        <v>1360</v>
      </c>
      <c r="W38" s="10" t="s">
        <v>1361</v>
      </c>
      <c r="X38" s="10">
        <v>-2.0228350000000064</v>
      </c>
      <c r="Y38" s="10">
        <v>5.3</v>
      </c>
      <c r="Z38" s="10">
        <v>-15.099999999999998</v>
      </c>
      <c r="AA38" s="10">
        <v>-2.5000000000000036</v>
      </c>
      <c r="AB38" s="10">
        <v>-9</v>
      </c>
      <c r="AC38" s="11">
        <f>1+1/(0.005*EXP(0.6*Y38)+6*EXP(0.45*(AA38+AB38-X38))*(1+0.005*EXP(0.6*Y38)))</f>
        <v>5.6574867514828115</v>
      </c>
    </row>
    <row r="39" spans="1:29" ht="15" customHeight="1" x14ac:dyDescent="0.25">
      <c r="A39" s="1" t="s">
        <v>107</v>
      </c>
      <c r="B39" s="1"/>
      <c r="C39" s="1" t="s">
        <v>2077</v>
      </c>
      <c r="D39" s="1"/>
      <c r="E39" s="1" t="s">
        <v>109</v>
      </c>
      <c r="F39" s="1" t="s">
        <v>108</v>
      </c>
      <c r="G39" s="17">
        <v>58.424999999999997</v>
      </c>
      <c r="H39" s="10">
        <v>9987.5</v>
      </c>
      <c r="I39" s="10">
        <v>45.774999999999999</v>
      </c>
      <c r="J39" s="10">
        <v>203.5</v>
      </c>
      <c r="K39" s="10">
        <v>54.409834374211549</v>
      </c>
      <c r="L39" s="19">
        <v>31.848700035607273</v>
      </c>
      <c r="M39" s="10">
        <v>11.572488928489005</v>
      </c>
      <c r="N39" s="10">
        <v>3607.9021143410564</v>
      </c>
      <c r="O39" s="10">
        <v>16.547381464550014</v>
      </c>
      <c r="P39" s="10">
        <v>112.44406016622962</v>
      </c>
      <c r="Q39" s="10">
        <v>16.125771558833403</v>
      </c>
      <c r="R39" s="19">
        <v>2.3246270685744612</v>
      </c>
      <c r="S39" s="10" t="s">
        <v>1362</v>
      </c>
      <c r="T39" s="10" t="s">
        <v>1363</v>
      </c>
      <c r="U39" s="12" t="s">
        <v>868</v>
      </c>
      <c r="V39" s="10" t="s">
        <v>1364</v>
      </c>
      <c r="W39" s="10" t="s">
        <v>1365</v>
      </c>
      <c r="X39" s="10">
        <v>-1.9186849999999978</v>
      </c>
      <c r="Y39" s="10">
        <v>5.0999999999999996</v>
      </c>
      <c r="Z39" s="10">
        <v>-13.900000000000004</v>
      </c>
      <c r="AA39" s="10">
        <v>0</v>
      </c>
      <c r="AB39" s="10">
        <v>-6.9</v>
      </c>
      <c r="AC39" s="11">
        <f>1+1/(0.005*EXP(0.6*Y39)+6*EXP(0.45*(AA39+AB39-X39))*(1+0.005*EXP(0.6*Y39)))</f>
        <v>2.2309517173099129</v>
      </c>
    </row>
    <row r="40" spans="1:29" ht="15" customHeight="1" x14ac:dyDescent="0.25">
      <c r="A40" s="1" t="s">
        <v>110</v>
      </c>
      <c r="B40" s="1"/>
      <c r="C40" s="1" t="s">
        <v>2077</v>
      </c>
      <c r="D40" s="1"/>
      <c r="E40" s="1" t="s">
        <v>61</v>
      </c>
      <c r="F40" s="1" t="s">
        <v>111</v>
      </c>
      <c r="G40" s="17">
        <v>61.533333333333331</v>
      </c>
      <c r="H40" s="10">
        <v>16166.666666666666</v>
      </c>
      <c r="I40" s="10">
        <v>23.2</v>
      </c>
      <c r="J40" s="10">
        <v>358.33333333333331</v>
      </c>
      <c r="K40" s="10">
        <v>49.67741150829945</v>
      </c>
      <c r="L40" s="19">
        <v>31.7970291858535</v>
      </c>
      <c r="M40" s="10">
        <v>28.704413133407456</v>
      </c>
      <c r="N40" s="10">
        <v>2663.3312473917535</v>
      </c>
      <c r="O40" s="10">
        <v>9.5393920141694633</v>
      </c>
      <c r="P40" s="10">
        <v>159.54414227207886</v>
      </c>
      <c r="Q40" s="10">
        <v>15.376959017439212</v>
      </c>
      <c r="R40" s="19">
        <v>6.9109121259255719</v>
      </c>
      <c r="S40" s="10" t="s">
        <v>1366</v>
      </c>
      <c r="T40" s="10" t="s">
        <v>1367</v>
      </c>
      <c r="U40" s="12" t="s">
        <v>686</v>
      </c>
      <c r="V40" s="10" t="s">
        <v>1368</v>
      </c>
      <c r="W40" s="10" t="s">
        <v>1369</v>
      </c>
      <c r="X40" s="10">
        <v>-3.712685000000012</v>
      </c>
      <c r="Y40" s="10">
        <v>4.2</v>
      </c>
      <c r="Z40" s="10">
        <v>-14.7</v>
      </c>
      <c r="AA40" s="10">
        <v>-6.6000000000000014</v>
      </c>
      <c r="AB40" s="10">
        <v>-10</v>
      </c>
      <c r="AC40" s="11">
        <f>1+1/(0.005*EXP(0.6*Y40)+6*EXP(0.45*(AA40+AB40-X40))*(1+0.005*EXP(0.6*Y40)))</f>
        <v>13.277345816335384</v>
      </c>
    </row>
    <row r="41" spans="1:29" ht="15" customHeight="1" x14ac:dyDescent="0.25">
      <c r="A41" s="1" t="s">
        <v>112</v>
      </c>
      <c r="B41" s="1"/>
      <c r="C41" s="1" t="s">
        <v>2077</v>
      </c>
      <c r="D41" s="1"/>
      <c r="E41" s="1" t="s">
        <v>114</v>
      </c>
      <c r="F41" s="1" t="s">
        <v>113</v>
      </c>
      <c r="G41" s="17">
        <v>41.699999999999996</v>
      </c>
      <c r="H41" s="10">
        <v>12886.333333333334</v>
      </c>
      <c r="I41" s="10">
        <v>10.969999999999999</v>
      </c>
      <c r="J41" s="10">
        <v>327.7</v>
      </c>
      <c r="K41" s="10">
        <v>52.35705101472994</v>
      </c>
      <c r="L41" s="19">
        <v>31.604806129025089</v>
      </c>
      <c r="M41" s="10">
        <v>22.158294158170214</v>
      </c>
      <c r="N41" s="10">
        <v>5716.3852506049088</v>
      </c>
      <c r="O41" s="10">
        <v>8.605039221293536</v>
      </c>
      <c r="P41" s="10">
        <v>244.03190365196102</v>
      </c>
      <c r="Q41" s="10">
        <v>26.26289643901201</v>
      </c>
      <c r="R41" s="19">
        <v>7.3744212214888556</v>
      </c>
      <c r="S41" s="10" t="s">
        <v>1370</v>
      </c>
      <c r="T41" s="10" t="s">
        <v>1371</v>
      </c>
      <c r="U41" s="12" t="s">
        <v>1372</v>
      </c>
      <c r="V41" s="10" t="s">
        <v>1373</v>
      </c>
      <c r="W41" s="10" t="s">
        <v>1374</v>
      </c>
      <c r="X41" s="10">
        <v>-0.33072500000000582</v>
      </c>
      <c r="Y41" s="10">
        <v>5.7</v>
      </c>
      <c r="Z41" s="10">
        <v>-8.4000000000000021</v>
      </c>
      <c r="AA41" s="10">
        <v>-3.1999999999999975</v>
      </c>
      <c r="AB41" s="10">
        <v>-8.8000000000000007</v>
      </c>
      <c r="AC41" s="11">
        <f>1+1/(0.005*EXP(0.6*Y41)+6*EXP(0.45*(AA41+AB41-X41))*(1+0.005*EXP(0.6*Y41)))</f>
        <v>6.2881509956666726</v>
      </c>
    </row>
    <row r="42" spans="1:29" ht="15" customHeight="1" x14ac:dyDescent="0.25">
      <c r="A42" s="1" t="s">
        <v>115</v>
      </c>
      <c r="B42" s="1"/>
      <c r="C42" s="1" t="s">
        <v>2077</v>
      </c>
      <c r="D42" s="1"/>
      <c r="E42" s="1" t="s">
        <v>117</v>
      </c>
      <c r="F42" s="1" t="s">
        <v>116</v>
      </c>
      <c r="G42" s="17">
        <v>42.1</v>
      </c>
      <c r="H42" s="10">
        <v>14400</v>
      </c>
      <c r="I42" s="10">
        <v>44.633333333333333</v>
      </c>
      <c r="J42" s="10">
        <v>209.33333333333334</v>
      </c>
      <c r="K42" s="10">
        <v>70.991327377298873</v>
      </c>
      <c r="L42" s="19">
        <v>31.410147357392358</v>
      </c>
      <c r="M42" s="10">
        <v>4.9274739979019699</v>
      </c>
      <c r="N42" s="10">
        <v>793.72539331937719</v>
      </c>
      <c r="O42" s="10">
        <v>7.0436732841133951</v>
      </c>
      <c r="P42" s="10">
        <v>41.789153297636084</v>
      </c>
      <c r="Q42" s="10">
        <v>17.338668587823808</v>
      </c>
      <c r="R42" s="19">
        <v>12.050108095693057</v>
      </c>
      <c r="S42" s="10" t="s">
        <v>1375</v>
      </c>
      <c r="T42" s="10" t="s">
        <v>1376</v>
      </c>
      <c r="U42" s="12" t="s">
        <v>1377</v>
      </c>
      <c r="V42" s="10" t="s">
        <v>1378</v>
      </c>
      <c r="W42" s="10" t="s">
        <v>1379</v>
      </c>
      <c r="X42" s="10">
        <v>-1.7119250000000175</v>
      </c>
      <c r="Y42" s="10">
        <v>5.6</v>
      </c>
      <c r="Z42" s="10">
        <v>-9</v>
      </c>
      <c r="AA42" s="10">
        <v>-1.6999999999999993</v>
      </c>
      <c r="AB42" s="10">
        <v>-9.1</v>
      </c>
      <c r="AC42" s="11">
        <f>1+1/(0.005*EXP(0.6*Y42)+6*EXP(0.45*(AA42+AB42-X42))*(1+0.005*EXP(0.6*Y42)))</f>
        <v>4.8627829395431341</v>
      </c>
    </row>
    <row r="43" spans="1:29" ht="15" customHeight="1" x14ac:dyDescent="0.25">
      <c r="A43" s="1" t="s">
        <v>118</v>
      </c>
      <c r="B43" s="1"/>
      <c r="C43" s="1" t="s">
        <v>2077</v>
      </c>
      <c r="D43" s="1"/>
      <c r="E43" s="1" t="s">
        <v>120</v>
      </c>
      <c r="F43" s="1" t="s">
        <v>119</v>
      </c>
      <c r="G43" s="17">
        <v>34.766666666666666</v>
      </c>
      <c r="H43" s="10">
        <v>7016.666666666667</v>
      </c>
      <c r="I43" s="10">
        <v>8.4933333333333341</v>
      </c>
      <c r="J43" s="10">
        <v>175.93333333333331</v>
      </c>
      <c r="K43" s="10">
        <v>51.2506935764142</v>
      </c>
      <c r="L43" s="19">
        <v>30.02450206803908</v>
      </c>
      <c r="M43" s="10">
        <v>9.111714072189331</v>
      </c>
      <c r="N43" s="10">
        <v>2578.0268294440475</v>
      </c>
      <c r="O43" s="10">
        <v>2.2660611936426882</v>
      </c>
      <c r="P43" s="10">
        <v>95.335268045636354</v>
      </c>
      <c r="Q43" s="10">
        <v>32.444641337723517</v>
      </c>
      <c r="R43" s="19">
        <v>11.268222392622185</v>
      </c>
      <c r="S43" s="10" t="s">
        <v>1380</v>
      </c>
      <c r="T43" s="10" t="s">
        <v>1381</v>
      </c>
      <c r="U43" s="12" t="s">
        <v>1382</v>
      </c>
      <c r="V43" s="10" t="s">
        <v>1383</v>
      </c>
      <c r="W43" s="10" t="s">
        <v>1384</v>
      </c>
      <c r="X43" s="10">
        <v>-5.4733700000000098</v>
      </c>
      <c r="Y43" s="10">
        <v>4.9000000000000004</v>
      </c>
      <c r="Z43" s="10">
        <v>-9.2999999999999989</v>
      </c>
      <c r="AA43" s="10">
        <v>-0.30000000000000071</v>
      </c>
      <c r="AB43" s="10">
        <v>-8.7999999999999989</v>
      </c>
      <c r="AC43" s="11">
        <f>1+1/(0.005*EXP(0.6*Y43)+6*EXP(0.45*(AA43+AB43-X43))*(1+0.005*EXP(0.6*Y43)))</f>
        <v>1.7252724924503373</v>
      </c>
    </row>
    <row r="44" spans="1:29" ht="15" customHeight="1" x14ac:dyDescent="0.25">
      <c r="A44" s="1" t="s">
        <v>121</v>
      </c>
      <c r="B44" s="1"/>
      <c r="C44" s="1"/>
      <c r="D44" s="1"/>
      <c r="E44" s="1" t="s">
        <v>123</v>
      </c>
      <c r="F44" s="1" t="s">
        <v>122</v>
      </c>
      <c r="G44" s="17">
        <v>56</v>
      </c>
      <c r="H44" s="10">
        <v>14182.333333333334</v>
      </c>
      <c r="I44" s="10">
        <v>31.466666666666669</v>
      </c>
      <c r="J44" s="10">
        <v>398.33333333333331</v>
      </c>
      <c r="K44" s="10">
        <v>46.272565267474086</v>
      </c>
      <c r="L44" s="19">
        <v>29.04881342769691</v>
      </c>
      <c r="M44" s="10">
        <v>7.5445344455440111</v>
      </c>
      <c r="N44" s="10">
        <v>10168.0532223889</v>
      </c>
      <c r="O44" s="10">
        <v>8.7019154979425721</v>
      </c>
      <c r="P44" s="10">
        <v>427.63340998258468</v>
      </c>
      <c r="Q44" s="10">
        <v>14.948424754220273</v>
      </c>
      <c r="R44" s="19">
        <v>2.8449250831876594</v>
      </c>
      <c r="S44" s="10" t="s">
        <v>1268</v>
      </c>
      <c r="T44" s="10" t="s">
        <v>1269</v>
      </c>
      <c r="U44" s="12" t="s">
        <v>735</v>
      </c>
      <c r="V44" s="10" t="s">
        <v>1270</v>
      </c>
      <c r="W44" s="10" t="s">
        <v>1385</v>
      </c>
      <c r="X44" s="10">
        <v>-1.3122950000000055</v>
      </c>
      <c r="Y44" s="10">
        <v>0.8</v>
      </c>
      <c r="Z44" s="10">
        <v>-11.6</v>
      </c>
      <c r="AA44" s="10">
        <v>-9.2999999999999989</v>
      </c>
      <c r="AB44" s="10">
        <v>-9</v>
      </c>
      <c r="AC44" s="11">
        <f>1+1/(0.005*EXP(0.6*Y44)+6*EXP(0.45*(AA44+AB44-X44))*(1+0.005*EXP(0.6*Y44)))</f>
        <v>92.110434103670528</v>
      </c>
    </row>
    <row r="45" spans="1:29" ht="15" customHeight="1" x14ac:dyDescent="0.25">
      <c r="A45" s="1" t="s">
        <v>124</v>
      </c>
      <c r="B45" s="1"/>
      <c r="C45" s="1" t="s">
        <v>2077</v>
      </c>
      <c r="D45" s="1"/>
      <c r="E45" s="1" t="s">
        <v>126</v>
      </c>
      <c r="F45" s="1" t="s">
        <v>125</v>
      </c>
      <c r="G45" s="17">
        <v>45.05</v>
      </c>
      <c r="H45" s="10">
        <v>10445.5</v>
      </c>
      <c r="I45" s="10">
        <v>11.375</v>
      </c>
      <c r="J45" s="10">
        <v>249</v>
      </c>
      <c r="K45" s="10">
        <v>42.874854444300688</v>
      </c>
      <c r="L45" s="19">
        <v>29.030434747154878</v>
      </c>
      <c r="M45" s="10">
        <v>1.0606601717798212</v>
      </c>
      <c r="N45" s="10">
        <v>5451.0861761670949</v>
      </c>
      <c r="O45" s="10">
        <v>2.2980970388562794</v>
      </c>
      <c r="P45" s="10">
        <v>18.384776310850235</v>
      </c>
      <c r="Q45" s="10">
        <v>25.057553351348695</v>
      </c>
      <c r="R45" s="19">
        <v>1.4768416653482344</v>
      </c>
      <c r="S45" s="10" t="s">
        <v>1386</v>
      </c>
      <c r="T45" s="10" t="s">
        <v>1387</v>
      </c>
      <c r="U45" s="12" t="s">
        <v>1158</v>
      </c>
      <c r="V45" s="10" t="s">
        <v>1388</v>
      </c>
      <c r="W45" s="10" t="s">
        <v>1389</v>
      </c>
      <c r="X45" s="10">
        <v>-5.1728050000000074</v>
      </c>
      <c r="Y45" s="10">
        <v>5.3</v>
      </c>
      <c r="Z45" s="10">
        <v>-16.599999999999998</v>
      </c>
      <c r="AA45" s="10">
        <v>-2.9000000000000021</v>
      </c>
      <c r="AB45" s="10">
        <v>-8</v>
      </c>
      <c r="AC45" s="11">
        <f>1+1/(0.005*EXP(0.6*Y45)+6*EXP(0.45*(AA45+AB45-X45))*(1+0.005*EXP(0.6*Y45)))</f>
        <v>2.5849113005574185</v>
      </c>
    </row>
    <row r="46" spans="1:29" ht="15" customHeight="1" x14ac:dyDescent="0.25">
      <c r="A46" s="1" t="s">
        <v>127</v>
      </c>
      <c r="B46" s="1"/>
      <c r="C46" s="1" t="s">
        <v>2077</v>
      </c>
      <c r="D46" s="1"/>
      <c r="E46" s="1" t="s">
        <v>129</v>
      </c>
      <c r="F46" s="1" t="s">
        <v>128</v>
      </c>
      <c r="G46" s="17">
        <v>38.449999999999996</v>
      </c>
      <c r="H46" s="10">
        <v>9445.25</v>
      </c>
      <c r="I46" s="10">
        <v>21.824999999999999</v>
      </c>
      <c r="J46" s="10">
        <v>258.77499999999998</v>
      </c>
      <c r="K46" s="10">
        <v>48.883720713399143</v>
      </c>
      <c r="L46" s="19">
        <v>28.041876691408483</v>
      </c>
      <c r="M46" s="10">
        <v>12.712854387062993</v>
      </c>
      <c r="N46" s="10">
        <v>4848.7919715464523</v>
      </c>
      <c r="O46" s="10">
        <v>4.2169301630451628</v>
      </c>
      <c r="P46" s="10">
        <v>194.90049384237079</v>
      </c>
      <c r="Q46" s="10">
        <v>26.117277093950463</v>
      </c>
      <c r="R46" s="19">
        <v>10.120934643786738</v>
      </c>
      <c r="S46" s="10" t="s">
        <v>1390</v>
      </c>
      <c r="T46" s="10" t="s">
        <v>1391</v>
      </c>
      <c r="U46" s="12" t="s">
        <v>1377</v>
      </c>
      <c r="V46" s="10" t="s">
        <v>1392</v>
      </c>
      <c r="W46" s="10" t="s">
        <v>1393</v>
      </c>
      <c r="X46" s="10">
        <v>-2.9070350000000036</v>
      </c>
      <c r="Y46" s="10">
        <v>4.0999999999999996</v>
      </c>
      <c r="Z46" s="10">
        <v>-11.6</v>
      </c>
      <c r="AA46" s="10">
        <v>-11.000000000000002</v>
      </c>
      <c r="AB46" s="10">
        <v>-9.1</v>
      </c>
      <c r="AC46" s="11">
        <f>1+1/(0.005*EXP(0.6*Y46)+6*EXP(0.45*(AA46+AB46-X46))*(1+0.005*EXP(0.6*Y46)))</f>
        <v>17.314272522522486</v>
      </c>
    </row>
    <row r="47" spans="1:29" ht="15" customHeight="1" x14ac:dyDescent="0.25">
      <c r="A47" s="1" t="s">
        <v>130</v>
      </c>
      <c r="B47" s="1"/>
      <c r="C47" s="1" t="s">
        <v>2077</v>
      </c>
      <c r="D47" s="1"/>
      <c r="E47" s="1" t="s">
        <v>132</v>
      </c>
      <c r="F47" s="1" t="s">
        <v>131</v>
      </c>
      <c r="G47" s="17">
        <v>66.599999999999994</v>
      </c>
      <c r="H47" s="10">
        <v>16145.5</v>
      </c>
      <c r="I47" s="10">
        <v>27.375</v>
      </c>
      <c r="J47" s="10">
        <v>473.5</v>
      </c>
      <c r="K47" s="10">
        <v>44.811374762670752</v>
      </c>
      <c r="L47" s="19">
        <v>26.591733387837294</v>
      </c>
      <c r="M47" s="10">
        <v>16.768621489754818</v>
      </c>
      <c r="N47" s="10">
        <v>6813.0962858306939</v>
      </c>
      <c r="O47" s="10">
        <v>9.5924883806723145</v>
      </c>
      <c r="P47" s="10">
        <v>350.67791490197953</v>
      </c>
      <c r="Q47" s="10">
        <v>19.349301033981721</v>
      </c>
      <c r="R47" s="19">
        <v>8.2909503170052847</v>
      </c>
      <c r="S47" s="10" t="s">
        <v>1394</v>
      </c>
      <c r="T47" s="10" t="s">
        <v>1395</v>
      </c>
      <c r="U47" s="12" t="s">
        <v>686</v>
      </c>
      <c r="V47" s="10" t="s">
        <v>959</v>
      </c>
      <c r="W47" s="10" t="s">
        <v>1396</v>
      </c>
      <c r="X47" s="10">
        <v>-0.33072500000000582</v>
      </c>
      <c r="Y47" s="10">
        <v>1.4</v>
      </c>
      <c r="Z47" s="10">
        <v>-17.100000000000001</v>
      </c>
      <c r="AA47" s="10">
        <v>-2.8999999999999986</v>
      </c>
      <c r="AB47" s="10">
        <v>-8.8000000000000007</v>
      </c>
      <c r="AC47" s="11">
        <f>1+1/(0.005*EXP(0.6*Y47)+6*EXP(0.45*(AA47+AB47-X47))*(1+0.005*EXP(0.6*Y47)))</f>
        <v>21.836675242642247</v>
      </c>
    </row>
    <row r="48" spans="1:29" ht="15" customHeight="1" x14ac:dyDescent="0.25">
      <c r="A48" s="1" t="s">
        <v>133</v>
      </c>
      <c r="B48" s="1"/>
      <c r="C48" s="1" t="s">
        <v>2077</v>
      </c>
      <c r="D48" s="1"/>
      <c r="E48" s="1" t="s">
        <v>135</v>
      </c>
      <c r="F48" s="1" t="s">
        <v>134</v>
      </c>
      <c r="G48" s="17">
        <v>47.233333333333327</v>
      </c>
      <c r="H48" s="10">
        <v>15300</v>
      </c>
      <c r="I48" s="10">
        <v>18.133333333333336</v>
      </c>
      <c r="J48" s="10">
        <v>386.66666666666669</v>
      </c>
      <c r="K48" s="10">
        <v>40.539683069516009</v>
      </c>
      <c r="L48" s="19">
        <v>25.270398141202936</v>
      </c>
      <c r="M48" s="10">
        <v>19.471089680172856</v>
      </c>
      <c r="N48" s="10">
        <v>5678.9083458002733</v>
      </c>
      <c r="O48" s="10">
        <v>4.3038742236888448</v>
      </c>
      <c r="P48" s="10">
        <v>89.018724622032991</v>
      </c>
      <c r="Q48" s="10">
        <v>14.078333990131538</v>
      </c>
      <c r="R48" s="19">
        <v>2.6782109876248192</v>
      </c>
      <c r="S48" s="10" t="s">
        <v>1397</v>
      </c>
      <c r="T48" s="10" t="s">
        <v>1398</v>
      </c>
      <c r="U48" s="12" t="s">
        <v>735</v>
      </c>
      <c r="V48" s="10" t="s">
        <v>1399</v>
      </c>
      <c r="W48" s="10" t="s">
        <v>1400</v>
      </c>
      <c r="X48" s="10">
        <v>-0.34576499999999943</v>
      </c>
      <c r="Y48" s="10">
        <v>3.8</v>
      </c>
      <c r="Z48" s="10">
        <v>-9.5</v>
      </c>
      <c r="AA48" s="10">
        <v>-5.5</v>
      </c>
      <c r="AB48" s="10">
        <v>-10</v>
      </c>
      <c r="AC48" s="11">
        <f>1+1/(0.005*EXP(0.6*Y48)+6*EXP(0.45*(AA48+AB48-X48))*(1+0.005*EXP(0.6*Y48)))</f>
        <v>18.934641709876995</v>
      </c>
    </row>
    <row r="49" spans="1:29" ht="15" customHeight="1" x14ac:dyDescent="0.25">
      <c r="A49" s="15" t="s">
        <v>136</v>
      </c>
      <c r="B49" s="1"/>
      <c r="C49" s="1" t="s">
        <v>2077</v>
      </c>
      <c r="D49" s="15"/>
      <c r="E49" s="1" t="s">
        <v>138</v>
      </c>
      <c r="F49" s="1" t="s">
        <v>137</v>
      </c>
      <c r="G49" s="17">
        <v>54.900000000000006</v>
      </c>
      <c r="H49" s="10">
        <v>15833.333333333334</v>
      </c>
      <c r="I49" s="10">
        <v>24.333333333333332</v>
      </c>
      <c r="J49" s="10">
        <v>669.66666666666663</v>
      </c>
      <c r="K49" s="10">
        <v>44.756098740409705</v>
      </c>
      <c r="L49" s="19">
        <v>24.762381101518315</v>
      </c>
      <c r="M49" s="10">
        <v>25.810656713845923</v>
      </c>
      <c r="N49" s="10">
        <v>5253.8874496255921</v>
      </c>
      <c r="O49" s="10">
        <v>4.3015501081974445</v>
      </c>
      <c r="P49" s="10">
        <v>631.20546047490222</v>
      </c>
      <c r="Q49" s="10">
        <v>38.234353898031578</v>
      </c>
      <c r="R49" s="19">
        <v>14.799119775289395</v>
      </c>
      <c r="S49" s="10" t="s">
        <v>1401</v>
      </c>
      <c r="T49" s="10" t="s">
        <v>1402</v>
      </c>
      <c r="U49" s="12" t="s">
        <v>1377</v>
      </c>
      <c r="V49" s="10" t="s">
        <v>1403</v>
      </c>
      <c r="W49" s="10" t="s">
        <v>1404</v>
      </c>
      <c r="X49" s="10">
        <v>-0.33072500000000582</v>
      </c>
      <c r="Y49" s="10">
        <v>3.4</v>
      </c>
      <c r="Z49" s="10">
        <v>-11.5</v>
      </c>
      <c r="AA49" s="10">
        <v>-4.4000000000000004</v>
      </c>
      <c r="AB49" s="10">
        <v>-9.1</v>
      </c>
      <c r="AC49" s="11">
        <f>1+1/(0.005*EXP(0.6*Y49)+6*EXP(0.45*(AA49+AB49-X49))*(1+0.005*EXP(0.6*Y49)))</f>
        <v>19.155147054303338</v>
      </c>
    </row>
    <row r="50" spans="1:29" ht="15" customHeight="1" x14ac:dyDescent="0.25">
      <c r="A50" s="1" t="s">
        <v>139</v>
      </c>
      <c r="B50" s="1"/>
      <c r="C50" s="1" t="s">
        <v>2077</v>
      </c>
      <c r="D50" s="1"/>
      <c r="E50" s="1" t="s">
        <v>141</v>
      </c>
      <c r="F50" s="1" t="s">
        <v>140</v>
      </c>
      <c r="G50" s="17">
        <v>71.625</v>
      </c>
      <c r="H50" s="10">
        <v>17100</v>
      </c>
      <c r="I50" s="10">
        <v>14.375</v>
      </c>
      <c r="J50" s="10">
        <v>373</v>
      </c>
      <c r="K50" s="10">
        <v>55.719945941208763</v>
      </c>
      <c r="L50" s="19">
        <v>24.639558692453704</v>
      </c>
      <c r="M50" s="10">
        <v>17.829072699760189</v>
      </c>
      <c r="N50" s="10">
        <v>5642.6943918663537</v>
      </c>
      <c r="O50" s="10">
        <v>2.0139099615755764</v>
      </c>
      <c r="P50" s="10">
        <v>273.20810139281497</v>
      </c>
      <c r="Q50" s="10">
        <v>18.763294706346034</v>
      </c>
      <c r="R50" s="19">
        <v>8.0275885393584776</v>
      </c>
      <c r="S50" s="10" t="s">
        <v>1405</v>
      </c>
      <c r="T50" s="10" t="s">
        <v>1406</v>
      </c>
      <c r="U50" s="12" t="s">
        <v>693</v>
      </c>
      <c r="V50" s="10" t="s">
        <v>1407</v>
      </c>
      <c r="W50" s="10" t="s">
        <v>1408</v>
      </c>
      <c r="X50" s="10">
        <v>-2.9107950000000127</v>
      </c>
      <c r="Y50" s="10">
        <v>3.8</v>
      </c>
      <c r="Z50" s="10">
        <v>-14.399999999999999</v>
      </c>
      <c r="AA50" s="10">
        <v>-3.9000000000000021</v>
      </c>
      <c r="AB50" s="10">
        <v>-9.1</v>
      </c>
      <c r="AC50" s="11">
        <f>1+1/(0.005*EXP(0.6*Y50)+6*EXP(0.45*(AA50+AB50-X50))*(1+0.005*EXP(0.6*Y50)))</f>
        <v>9.6173614576214863</v>
      </c>
    </row>
    <row r="51" spans="1:29" ht="15" customHeight="1" x14ac:dyDescent="0.25">
      <c r="A51" s="1" t="s">
        <v>142</v>
      </c>
      <c r="B51" s="1"/>
      <c r="C51" s="1" t="s">
        <v>2077</v>
      </c>
      <c r="D51" s="1"/>
      <c r="E51" s="1" t="s">
        <v>144</v>
      </c>
      <c r="F51" s="1" t="s">
        <v>143</v>
      </c>
      <c r="G51" s="17">
        <v>62.949999999999996</v>
      </c>
      <c r="H51" s="10">
        <v>13353.75</v>
      </c>
      <c r="I51" s="10">
        <v>19.524999999999999</v>
      </c>
      <c r="J51" s="10">
        <v>463.25</v>
      </c>
      <c r="K51" s="10">
        <v>43.151466170170274</v>
      </c>
      <c r="L51" s="19">
        <v>24.490751546709532</v>
      </c>
      <c r="M51" s="10">
        <v>17.170614432803522</v>
      </c>
      <c r="N51" s="10">
        <v>7950.0356550563129</v>
      </c>
      <c r="O51" s="10">
        <v>9.262963888518625</v>
      </c>
      <c r="P51" s="10">
        <v>554.95007282937922</v>
      </c>
      <c r="Q51" s="10">
        <v>15.992879173576284</v>
      </c>
      <c r="R51" s="19">
        <v>2.2747988926737475</v>
      </c>
      <c r="S51" s="10" t="s">
        <v>1409</v>
      </c>
      <c r="T51" s="10" t="s">
        <v>1410</v>
      </c>
      <c r="U51" s="12" t="s">
        <v>1085</v>
      </c>
      <c r="V51" s="10" t="s">
        <v>1411</v>
      </c>
      <c r="W51" s="10" t="s">
        <v>1412</v>
      </c>
      <c r="X51" s="10">
        <v>1.2418250000000117</v>
      </c>
      <c r="Y51" s="10">
        <v>5.3</v>
      </c>
      <c r="Z51" s="10">
        <v>-15.500000000000004</v>
      </c>
      <c r="AA51" s="10">
        <v>-1.5999999999999979</v>
      </c>
      <c r="AB51" s="10">
        <v>-10</v>
      </c>
      <c r="AC51" s="11">
        <f>1+1/(0.005*EXP(0.6*Y51)+6*EXP(0.45*(AA51+AB51-X51))*(1+0.005*EXP(0.6*Y51)))</f>
        <v>8.0912554232734593</v>
      </c>
    </row>
    <row r="52" spans="1:29" ht="15" customHeight="1" x14ac:dyDescent="0.25">
      <c r="A52" s="1" t="s">
        <v>145</v>
      </c>
      <c r="B52" s="1"/>
      <c r="C52" s="1" t="s">
        <v>2077</v>
      </c>
      <c r="D52" s="1"/>
      <c r="E52" s="1" t="s">
        <v>147</v>
      </c>
      <c r="F52" s="1" t="s">
        <v>146</v>
      </c>
      <c r="G52" s="17">
        <v>46.825000000000003</v>
      </c>
      <c r="H52" s="10">
        <v>11038</v>
      </c>
      <c r="I52" s="10">
        <v>22.95</v>
      </c>
      <c r="J52" s="10">
        <v>376.5</v>
      </c>
      <c r="K52" s="10">
        <v>37.828166580979605</v>
      </c>
      <c r="L52" s="19">
        <v>22.345882081757132</v>
      </c>
      <c r="M52" s="10">
        <v>16.372817920769393</v>
      </c>
      <c r="N52" s="10">
        <v>6954.8038074412998</v>
      </c>
      <c r="O52" s="10">
        <v>7.118286310622798</v>
      </c>
      <c r="P52" s="10">
        <v>378.38032013658778</v>
      </c>
      <c r="Q52" s="10">
        <v>13.381268222906192</v>
      </c>
      <c r="R52" s="19">
        <v>4.8193514375424442</v>
      </c>
      <c r="S52" s="10" t="s">
        <v>1413</v>
      </c>
      <c r="T52" s="10" t="s">
        <v>1414</v>
      </c>
      <c r="U52" s="12" t="s">
        <v>693</v>
      </c>
      <c r="V52" s="10" t="s">
        <v>1415</v>
      </c>
      <c r="W52" s="10" t="s">
        <v>1416</v>
      </c>
      <c r="X52" s="10">
        <v>-3.5117300000000249</v>
      </c>
      <c r="Y52" s="10">
        <v>5.3</v>
      </c>
      <c r="Z52" s="10">
        <v>-10.7</v>
      </c>
      <c r="AA52" s="10">
        <v>-1.6000000000000014</v>
      </c>
      <c r="AB52" s="10">
        <v>-7.9</v>
      </c>
      <c r="AC52" s="11">
        <f>1+1/(0.005*EXP(0.6*Y52)+6*EXP(0.45*(AA52+AB52-X52))*(1+0.005*EXP(0.6*Y52)))</f>
        <v>2.7411296768487716</v>
      </c>
    </row>
    <row r="53" spans="1:29" ht="15" customHeight="1" x14ac:dyDescent="0.25">
      <c r="A53" s="1" t="s">
        <v>148</v>
      </c>
      <c r="B53" s="1"/>
      <c r="C53" s="1" t="s">
        <v>2077</v>
      </c>
      <c r="D53" s="1"/>
      <c r="E53" s="1" t="s">
        <v>150</v>
      </c>
      <c r="F53" s="1" t="s">
        <v>149</v>
      </c>
      <c r="G53" s="17">
        <v>46.9</v>
      </c>
      <c r="H53" s="10">
        <v>16666.666666666668</v>
      </c>
      <c r="I53" s="10">
        <v>21.766666666666666</v>
      </c>
      <c r="J53" s="10">
        <v>404</v>
      </c>
      <c r="K53" s="10">
        <v>45.348518162389858</v>
      </c>
      <c r="L53" s="19">
        <v>22.046639829832202</v>
      </c>
      <c r="M53" s="10">
        <v>17.70282463337421</v>
      </c>
      <c r="N53" s="10">
        <v>4142.8653530296287</v>
      </c>
      <c r="O53" s="10">
        <v>1.5307950004273374</v>
      </c>
      <c r="P53" s="10">
        <v>183.56742630434192</v>
      </c>
      <c r="Q53" s="10">
        <v>13.536929513440231</v>
      </c>
      <c r="R53" s="19">
        <v>6.4525929165122555</v>
      </c>
      <c r="S53" s="10" t="s">
        <v>1417</v>
      </c>
      <c r="T53" s="10" t="s">
        <v>1418</v>
      </c>
      <c r="U53" s="12" t="s">
        <v>987</v>
      </c>
      <c r="V53" s="10" t="s">
        <v>1419</v>
      </c>
      <c r="W53" s="10" t="s">
        <v>1420</v>
      </c>
      <c r="X53" s="10">
        <v>-0.33072500000000582</v>
      </c>
      <c r="Y53" s="10">
        <v>4.5999999999999996</v>
      </c>
      <c r="Z53" s="10">
        <v>-19.600000000000001</v>
      </c>
      <c r="AA53" s="10">
        <v>-2.5999999999999979</v>
      </c>
      <c r="AB53" s="10">
        <v>-8.8000000000000007</v>
      </c>
      <c r="AC53" s="11">
        <f>1+1/(0.005*EXP(0.6*Y53)+6*EXP(0.45*(AA53+AB53-X53))*(1+0.005*EXP(0.6*Y53)))</f>
        <v>9.1004678993388204</v>
      </c>
    </row>
    <row r="54" spans="1:29" ht="15" customHeight="1" x14ac:dyDescent="0.25">
      <c r="A54" s="1" t="s">
        <v>674</v>
      </c>
      <c r="B54" s="1"/>
      <c r="C54" s="1" t="s">
        <v>2077</v>
      </c>
      <c r="D54" s="1"/>
      <c r="E54" s="1" t="s">
        <v>12</v>
      </c>
      <c r="F54" s="1" t="s">
        <v>151</v>
      </c>
      <c r="G54" s="17">
        <v>54.674999999999997</v>
      </c>
      <c r="H54" s="10">
        <v>14351</v>
      </c>
      <c r="I54" s="10">
        <v>19.875</v>
      </c>
      <c r="J54" s="10">
        <v>503.5</v>
      </c>
      <c r="K54" s="10">
        <v>36.923690741701684</v>
      </c>
      <c r="L54" s="19">
        <v>21.378436278127197</v>
      </c>
      <c r="M54" s="10">
        <v>13.474018207894295</v>
      </c>
      <c r="N54" s="10">
        <v>5706.4878866076633</v>
      </c>
      <c r="O54" s="10">
        <v>7.511934948245135</v>
      </c>
      <c r="P54" s="10">
        <v>443.49107469410626</v>
      </c>
      <c r="Q54" s="10">
        <v>13.362470589046438</v>
      </c>
      <c r="R54" s="19">
        <v>3.2393245670824542</v>
      </c>
      <c r="S54" s="10" t="s">
        <v>1056</v>
      </c>
      <c r="T54" s="10" t="s">
        <v>1421</v>
      </c>
      <c r="U54" s="12" t="s">
        <v>1422</v>
      </c>
      <c r="V54" s="10" t="s">
        <v>1423</v>
      </c>
      <c r="W54" s="10" t="s">
        <v>1424</v>
      </c>
      <c r="X54" s="10">
        <v>-10.693690000000002</v>
      </c>
      <c r="Y54" s="10">
        <v>4.2</v>
      </c>
      <c r="Z54" s="10">
        <v>-19.699999999999996</v>
      </c>
      <c r="AA54" s="10">
        <v>-1.8000000000000043</v>
      </c>
      <c r="AB54" s="10">
        <v>-8.6999999999999993</v>
      </c>
      <c r="AC54" s="11">
        <f>1+1/(0.005*EXP(0.6*Y54)+6*EXP(0.45*(AA54+AB54-X54))*(1+0.005*EXP(0.6*Y54)))</f>
        <v>1.1425437824867506</v>
      </c>
    </row>
    <row r="55" spans="1:29" ht="15" customHeight="1" x14ac:dyDescent="0.25">
      <c r="A55" s="1" t="s">
        <v>152</v>
      </c>
      <c r="B55" s="1"/>
      <c r="C55" s="1" t="s">
        <v>2077</v>
      </c>
      <c r="D55" s="1"/>
      <c r="E55" s="1" t="s">
        <v>154</v>
      </c>
      <c r="F55" s="1" t="s">
        <v>153</v>
      </c>
      <c r="G55" s="17">
        <v>58.45</v>
      </c>
      <c r="H55" s="10">
        <v>16621.5</v>
      </c>
      <c r="I55" s="10">
        <v>21.325000000000003</v>
      </c>
      <c r="J55" s="10">
        <v>700.5</v>
      </c>
      <c r="K55" s="10">
        <v>37.987710191187219</v>
      </c>
      <c r="L55" s="19">
        <v>21.25171964427588</v>
      </c>
      <c r="M55" s="10">
        <v>11.890752709563849</v>
      </c>
      <c r="N55" s="10">
        <v>8494.765976764751</v>
      </c>
      <c r="O55" s="10">
        <v>6.5606783185887014</v>
      </c>
      <c r="P55" s="10">
        <v>754.92626571518008</v>
      </c>
      <c r="Q55" s="10">
        <v>18.504792124497243</v>
      </c>
      <c r="R55" s="19">
        <v>6.0495091659247997</v>
      </c>
      <c r="S55" s="10" t="s">
        <v>1425</v>
      </c>
      <c r="T55" s="10" t="s">
        <v>1426</v>
      </c>
      <c r="U55" s="12" t="s">
        <v>693</v>
      </c>
      <c r="V55" s="10" t="s">
        <v>1427</v>
      </c>
      <c r="W55" s="10" t="s">
        <v>1428</v>
      </c>
      <c r="X55" s="10">
        <v>1.6358049999999931</v>
      </c>
      <c r="Y55" s="10">
        <v>3.7</v>
      </c>
      <c r="Z55" s="10">
        <v>-12.2</v>
      </c>
      <c r="AA55" s="10">
        <v>-1.7000000000000011</v>
      </c>
      <c r="AB55" s="10">
        <v>-9.1</v>
      </c>
      <c r="AC55" s="11">
        <f>1+1/(0.005*EXP(0.6*Y55)+6*EXP(0.45*(AA55+AB55-X55))*(1+0.005*EXP(0.6*Y55)))</f>
        <v>15.422591862881394</v>
      </c>
    </row>
    <row r="56" spans="1:29" ht="15" customHeight="1" x14ac:dyDescent="0.25">
      <c r="A56" s="1" t="s">
        <v>155</v>
      </c>
      <c r="B56" s="1"/>
      <c r="C56" s="1" t="s">
        <v>2077</v>
      </c>
      <c r="D56" s="1"/>
      <c r="E56" s="1" t="s">
        <v>157</v>
      </c>
      <c r="F56" s="1" t="s">
        <v>156</v>
      </c>
      <c r="G56" s="17">
        <v>64.924999999999997</v>
      </c>
      <c r="H56" s="10">
        <v>22025</v>
      </c>
      <c r="I56" s="10">
        <v>52.4</v>
      </c>
      <c r="J56" s="10">
        <v>687.75</v>
      </c>
      <c r="K56" s="10">
        <v>32.507774001197923</v>
      </c>
      <c r="L56" s="19">
        <v>20.916769973427023</v>
      </c>
      <c r="M56" s="10">
        <v>24.643508272971207</v>
      </c>
      <c r="N56" s="10">
        <v>5311.2302404119773</v>
      </c>
      <c r="O56" s="10">
        <v>8.8064370396508203</v>
      </c>
      <c r="P56" s="10">
        <v>207.06098135573492</v>
      </c>
      <c r="Q56" s="10">
        <v>2.4766809047258245</v>
      </c>
      <c r="R56" s="19">
        <v>8.8810145386613062</v>
      </c>
      <c r="S56" s="10" t="s">
        <v>1429</v>
      </c>
      <c r="T56" s="10" t="s">
        <v>1430</v>
      </c>
      <c r="U56" s="12" t="s">
        <v>818</v>
      </c>
      <c r="V56" s="10" t="s">
        <v>1431</v>
      </c>
      <c r="W56" s="10" t="s">
        <v>1432</v>
      </c>
      <c r="X56" s="10">
        <v>-0.72470500000000171</v>
      </c>
      <c r="Y56" s="10">
        <v>4.7</v>
      </c>
      <c r="Z56" s="10">
        <v>-16.5</v>
      </c>
      <c r="AA56" s="10">
        <v>-1.6999999999999993</v>
      </c>
      <c r="AB56" s="10">
        <v>-3.9</v>
      </c>
      <c r="AC56" s="11">
        <f>1+1/(0.005*EXP(0.6*Y56)+6*EXP(0.45*(AA56+AB56-X56))*(1+0.005*EXP(0.6*Y56)))</f>
        <v>2.236258118948161</v>
      </c>
    </row>
    <row r="57" spans="1:29" ht="15" customHeight="1" x14ac:dyDescent="0.25">
      <c r="A57" s="1" t="s">
        <v>158</v>
      </c>
      <c r="B57" s="1"/>
      <c r="C57" s="1" t="s">
        <v>2077</v>
      </c>
      <c r="D57" s="1"/>
      <c r="E57" s="1" t="s">
        <v>160</v>
      </c>
      <c r="F57" s="1" t="s">
        <v>159</v>
      </c>
      <c r="G57" s="17">
        <v>55.133333333333333</v>
      </c>
      <c r="H57" s="10">
        <v>13802</v>
      </c>
      <c r="I57" s="10">
        <v>22.100000000000005</v>
      </c>
      <c r="J57" s="10">
        <v>593</v>
      </c>
      <c r="K57" s="10">
        <v>34.155594873667162</v>
      </c>
      <c r="L57" s="19">
        <v>20.625552466255801</v>
      </c>
      <c r="M57" s="10">
        <v>12.80481680202154</v>
      </c>
      <c r="N57" s="10">
        <v>8843.031833031022</v>
      </c>
      <c r="O57" s="10">
        <v>4.2142615011410678</v>
      </c>
      <c r="P57" s="10">
        <v>669.88954313379156</v>
      </c>
      <c r="Q57" s="10">
        <v>14.479786564823137</v>
      </c>
      <c r="R57" s="19">
        <v>1.0641990462352195</v>
      </c>
      <c r="S57" s="10" t="s">
        <v>1433</v>
      </c>
      <c r="T57" s="10" t="s">
        <v>1434</v>
      </c>
      <c r="U57" s="12" t="s">
        <v>1435</v>
      </c>
      <c r="V57" s="10" t="s">
        <v>1436</v>
      </c>
      <c r="W57" s="10" t="s">
        <v>1437</v>
      </c>
      <c r="X57" s="10">
        <v>-0.72207500000001168</v>
      </c>
      <c r="Y57" s="10">
        <v>4.8</v>
      </c>
      <c r="Z57" s="10">
        <v>-16.900000000000002</v>
      </c>
      <c r="AA57" s="10">
        <v>-1.6999999999999993</v>
      </c>
      <c r="AB57" s="10">
        <v>-9.1</v>
      </c>
      <c r="AC57" s="11">
        <f>1+1/(0.005*EXP(0.6*Y57)+6*EXP(0.45*(AA57+AB57-X57))*(1+0.005*EXP(0.6*Y57)))</f>
        <v>7.2829490673753563</v>
      </c>
    </row>
    <row r="58" spans="1:29" ht="15" customHeight="1" x14ac:dyDescent="0.25">
      <c r="A58" s="1" t="s">
        <v>161</v>
      </c>
      <c r="B58" s="1"/>
      <c r="C58" s="1" t="s">
        <v>2077</v>
      </c>
      <c r="D58" s="1"/>
      <c r="E58" s="1" t="s">
        <v>163</v>
      </c>
      <c r="F58" s="1" t="s">
        <v>162</v>
      </c>
      <c r="G58" s="17">
        <v>63.774999999999991</v>
      </c>
      <c r="H58" s="10">
        <v>18125</v>
      </c>
      <c r="I58" s="10">
        <v>39.774999999999999</v>
      </c>
      <c r="J58" s="10">
        <v>670.75</v>
      </c>
      <c r="K58" s="10">
        <v>35.473804648976262</v>
      </c>
      <c r="L58" s="19">
        <v>20.490102394818955</v>
      </c>
      <c r="M58" s="10">
        <v>14.215337960573953</v>
      </c>
      <c r="N58" s="10">
        <v>8095.0087502526312</v>
      </c>
      <c r="O58" s="10">
        <v>7.9541917670286866</v>
      </c>
      <c r="P58" s="10">
        <v>652.93306190859516</v>
      </c>
      <c r="Q58" s="10">
        <v>12.141378753236401</v>
      </c>
      <c r="R58" s="19">
        <v>1.9618635886344138</v>
      </c>
      <c r="S58" s="10" t="s">
        <v>852</v>
      </c>
      <c r="T58" s="10" t="s">
        <v>1438</v>
      </c>
      <c r="U58" s="12" t="s">
        <v>1439</v>
      </c>
      <c r="V58" s="10" t="s">
        <v>1440</v>
      </c>
      <c r="W58" s="10" t="s">
        <v>1441</v>
      </c>
      <c r="X58" s="10">
        <v>-0.63561500000000526</v>
      </c>
      <c r="Y58" s="10">
        <v>5.54</v>
      </c>
      <c r="Z58" s="10">
        <v>-6.86</v>
      </c>
      <c r="AA58" s="10">
        <v>0</v>
      </c>
      <c r="AB58" s="10">
        <v>-9</v>
      </c>
      <c r="AC58" s="11">
        <f>1+1/(0.005*EXP(0.6*Y58)+6*EXP(0.45*(AA58+AB58-X58))*(1+0.005*EXP(0.6*Y58)))</f>
        <v>4.3633099775248176</v>
      </c>
    </row>
    <row r="59" spans="1:29" ht="15" customHeight="1" x14ac:dyDescent="0.25">
      <c r="A59" s="1" t="s">
        <v>164</v>
      </c>
      <c r="B59" s="1"/>
      <c r="C59" s="1"/>
      <c r="D59" s="1"/>
      <c r="E59" s="1" t="s">
        <v>166</v>
      </c>
      <c r="F59" s="1" t="s">
        <v>165</v>
      </c>
      <c r="G59" s="17">
        <v>41.099999999999994</v>
      </c>
      <c r="H59" s="10">
        <v>17300</v>
      </c>
      <c r="I59" s="10">
        <v>16.850000000000001</v>
      </c>
      <c r="J59" s="10">
        <v>377.5</v>
      </c>
      <c r="K59" s="10">
        <v>53.090191504825654</v>
      </c>
      <c r="L59" s="19">
        <v>20.48688775290962</v>
      </c>
      <c r="M59" s="10">
        <v>4.5254833995939032</v>
      </c>
      <c r="N59" s="10">
        <v>2262.7416997969522</v>
      </c>
      <c r="O59" s="10">
        <v>3.4648232278140658</v>
      </c>
      <c r="P59" s="10">
        <v>219.91020894901629</v>
      </c>
      <c r="Q59" s="10">
        <v>24.933333528933883</v>
      </c>
      <c r="R59" s="19">
        <v>5.1147646739814352</v>
      </c>
      <c r="S59" s="10" t="s">
        <v>1401</v>
      </c>
      <c r="T59" s="10" t="s">
        <v>1402</v>
      </c>
      <c r="U59" s="12" t="s">
        <v>1377</v>
      </c>
      <c r="V59" s="10" t="s">
        <v>1403</v>
      </c>
      <c r="W59" s="10" t="s">
        <v>1404</v>
      </c>
      <c r="X59" s="10">
        <v>-0.33072500000000582</v>
      </c>
      <c r="Y59" s="10">
        <v>3.4</v>
      </c>
      <c r="Z59" s="10">
        <v>-11.5</v>
      </c>
      <c r="AA59" s="10">
        <v>-4.4000000000000004</v>
      </c>
      <c r="AB59" s="10">
        <v>-9.1</v>
      </c>
      <c r="AC59" s="11">
        <f>1+1/(0.005*EXP(0.6*Y59)+6*EXP(0.45*(AA59+AB59-X59))*(1+0.005*EXP(0.6*Y59)))</f>
        <v>19.155147054303338</v>
      </c>
    </row>
    <row r="60" spans="1:29" ht="15" customHeight="1" x14ac:dyDescent="0.25">
      <c r="A60" s="1" t="s">
        <v>167</v>
      </c>
      <c r="B60" s="1"/>
      <c r="C60" s="1" t="s">
        <v>2077</v>
      </c>
      <c r="D60" s="1"/>
      <c r="E60" s="1" t="s">
        <v>169</v>
      </c>
      <c r="F60" s="1" t="s">
        <v>168</v>
      </c>
      <c r="G60" s="17">
        <v>49.433333333333337</v>
      </c>
      <c r="H60" s="10">
        <v>14866.666666666666</v>
      </c>
      <c r="I60" s="10">
        <v>28.466666666666669</v>
      </c>
      <c r="J60" s="10">
        <v>382</v>
      </c>
      <c r="K60" s="10">
        <v>40.216532549994021</v>
      </c>
      <c r="L60" s="19">
        <v>19.53472356695838</v>
      </c>
      <c r="M60" s="10">
        <v>21.071386602056677</v>
      </c>
      <c r="N60" s="10">
        <v>1159.0225767142474</v>
      </c>
      <c r="O60" s="10">
        <v>5.7535496289971499</v>
      </c>
      <c r="P60" s="10">
        <v>105.21881960942159</v>
      </c>
      <c r="Q60" s="10">
        <v>7.1094094046833236</v>
      </c>
      <c r="R60" s="19">
        <v>3.0807345058314963</v>
      </c>
      <c r="S60" s="10" t="s">
        <v>1442</v>
      </c>
      <c r="T60" s="10" t="s">
        <v>1443</v>
      </c>
      <c r="U60" s="12" t="s">
        <v>1444</v>
      </c>
      <c r="V60" s="10" t="s">
        <v>1445</v>
      </c>
      <c r="W60" s="10" t="s">
        <v>1446</v>
      </c>
      <c r="X60" s="10">
        <v>0.56494999999999707</v>
      </c>
      <c r="Y60" s="10">
        <v>4.2</v>
      </c>
      <c r="Z60" s="10">
        <v>-12.5</v>
      </c>
      <c r="AA60" s="10">
        <v>-3.5</v>
      </c>
      <c r="AB60" s="10">
        <v>-9.1</v>
      </c>
      <c r="AC60" s="11">
        <f>1+1/(0.005*EXP(0.6*Y60)+6*EXP(0.45*(AA60+AB60-X60))*(1+0.005*EXP(0.6*Y60)))</f>
        <v>13.628942687216759</v>
      </c>
    </row>
    <row r="61" spans="1:29" ht="15" customHeight="1" x14ac:dyDescent="0.25">
      <c r="A61" s="1" t="s">
        <v>170</v>
      </c>
      <c r="B61" s="1"/>
      <c r="C61" s="1" t="s">
        <v>2077</v>
      </c>
      <c r="D61" s="1"/>
      <c r="E61" s="1" t="s">
        <v>172</v>
      </c>
      <c r="F61" s="1" t="s">
        <v>171</v>
      </c>
      <c r="G61" s="17">
        <v>43.95</v>
      </c>
      <c r="H61" s="10">
        <v>9228</v>
      </c>
      <c r="I61" s="10">
        <v>19.875</v>
      </c>
      <c r="J61" s="10">
        <v>393.25</v>
      </c>
      <c r="K61" s="10">
        <v>33.806993301272541</v>
      </c>
      <c r="L61" s="19">
        <v>19.499795532605667</v>
      </c>
      <c r="M61" s="10">
        <v>15.866211478064512</v>
      </c>
      <c r="N61" s="10">
        <v>6682.5953042212577</v>
      </c>
      <c r="O61" s="10">
        <v>6.1026633529959673</v>
      </c>
      <c r="P61" s="10">
        <v>478.1229792985622</v>
      </c>
      <c r="Q61" s="10">
        <v>11.631884072281624</v>
      </c>
      <c r="R61" s="19">
        <v>1.8297422365824727</v>
      </c>
      <c r="S61" s="10" t="s">
        <v>852</v>
      </c>
      <c r="T61" s="10" t="s">
        <v>1447</v>
      </c>
      <c r="U61" s="12" t="s">
        <v>1448</v>
      </c>
      <c r="V61" s="10" t="s">
        <v>1449</v>
      </c>
      <c r="W61" s="10" t="s">
        <v>1450</v>
      </c>
      <c r="X61" s="10">
        <v>-7.9117099999999994</v>
      </c>
      <c r="Y61" s="10">
        <v>4.5</v>
      </c>
      <c r="Z61" s="10">
        <v>-3.2</v>
      </c>
      <c r="AA61" s="10">
        <v>-2.5</v>
      </c>
      <c r="AB61" s="10">
        <v>1.1000000000000005</v>
      </c>
      <c r="AC61" s="11">
        <f>1+1/(0.005*EXP(0.6*Y61)+6*EXP(0.45*(AA61+AB61-X61))*(1+0.005*EXP(0.6*Y61)))</f>
        <v>1.0082759133147485</v>
      </c>
    </row>
    <row r="62" spans="1:29" ht="15" customHeight="1" x14ac:dyDescent="0.25">
      <c r="A62" s="1" t="s">
        <v>173</v>
      </c>
      <c r="B62" s="1"/>
      <c r="C62" s="1" t="s">
        <v>2077</v>
      </c>
      <c r="D62" s="1"/>
      <c r="E62" s="1" t="s">
        <v>175</v>
      </c>
      <c r="F62" s="1" t="s">
        <v>174</v>
      </c>
      <c r="G62" s="17">
        <v>38.1</v>
      </c>
      <c r="H62" s="10">
        <v>11046.666666666666</v>
      </c>
      <c r="I62" s="10">
        <v>39.699999999999996</v>
      </c>
      <c r="J62" s="10">
        <v>297.66666666666669</v>
      </c>
      <c r="K62" s="10">
        <v>37.137830777056031</v>
      </c>
      <c r="L62" s="19">
        <v>18.09456947983136</v>
      </c>
      <c r="M62" s="10">
        <v>13.637081799270685</v>
      </c>
      <c r="N62" s="10">
        <v>1496.1728955349188</v>
      </c>
      <c r="O62" s="10">
        <v>4.2999999999999989</v>
      </c>
      <c r="P62" s="10">
        <v>38.798625405204021</v>
      </c>
      <c r="Q62" s="10">
        <v>2.0716140360796174</v>
      </c>
      <c r="R62" s="19">
        <v>1.2688479701645021</v>
      </c>
      <c r="S62" s="10" t="s">
        <v>1451</v>
      </c>
      <c r="T62" s="10" t="s">
        <v>1452</v>
      </c>
      <c r="U62" s="12" t="s">
        <v>920</v>
      </c>
      <c r="V62" s="10" t="s">
        <v>1304</v>
      </c>
      <c r="W62" s="10" t="s">
        <v>1453</v>
      </c>
      <c r="X62" s="10">
        <v>0.56494999999999707</v>
      </c>
      <c r="Y62" s="10">
        <v>6.2</v>
      </c>
      <c r="Z62" s="10">
        <v>-11.899999999999999</v>
      </c>
      <c r="AA62" s="10">
        <v>-4.6000000000000014</v>
      </c>
      <c r="AB62" s="10">
        <v>-10</v>
      </c>
      <c r="AC62" s="11">
        <f>1+1/(0.005*EXP(0.6*Y62)+6*EXP(0.45*(AA62+AB62-X62))*(1+0.005*EXP(0.6*Y62)))</f>
        <v>5.6687424999302367</v>
      </c>
    </row>
    <row r="63" spans="1:29" ht="15" customHeight="1" x14ac:dyDescent="0.25">
      <c r="A63" s="1" t="s">
        <v>176</v>
      </c>
      <c r="B63" s="1"/>
      <c r="C63" s="1" t="s">
        <v>2077</v>
      </c>
      <c r="D63" s="1"/>
      <c r="E63" s="1" t="s">
        <v>178</v>
      </c>
      <c r="F63" s="1" t="s">
        <v>177</v>
      </c>
      <c r="G63" s="17">
        <v>42.199999999999996</v>
      </c>
      <c r="H63" s="10">
        <v>14966.666666666666</v>
      </c>
      <c r="I63" s="10">
        <v>19.133333333333336</v>
      </c>
      <c r="J63" s="10">
        <v>626.66666666666663</v>
      </c>
      <c r="K63" s="10">
        <v>26.786235986684432</v>
      </c>
      <c r="L63" s="19">
        <v>16.575041690935219</v>
      </c>
      <c r="M63" s="10">
        <v>16.075758146973964</v>
      </c>
      <c r="N63" s="10">
        <v>4752.1924764610822</v>
      </c>
      <c r="O63" s="10">
        <v>6.3311399710741867</v>
      </c>
      <c r="P63" s="10">
        <v>314.06421848617742</v>
      </c>
      <c r="Q63" s="10">
        <v>9.5765160681820447</v>
      </c>
      <c r="R63" s="19">
        <v>1.0376666422450789</v>
      </c>
      <c r="S63" s="10" t="s">
        <v>1454</v>
      </c>
      <c r="T63" s="10" t="s">
        <v>1455</v>
      </c>
      <c r="U63" s="12" t="s">
        <v>1238</v>
      </c>
      <c r="V63" s="10" t="s">
        <v>1456</v>
      </c>
      <c r="W63" s="10" t="s">
        <v>688</v>
      </c>
      <c r="X63" s="10">
        <v>0.56494999999999707</v>
      </c>
      <c r="Y63" s="10">
        <v>4.5999999999999996</v>
      </c>
      <c r="Z63" s="10">
        <v>-10</v>
      </c>
      <c r="AA63" s="10">
        <v>-5.8000000000000007</v>
      </c>
      <c r="AB63" s="10">
        <v>-9.1</v>
      </c>
      <c r="AC63" s="11">
        <f>1+1/(0.005*EXP(0.6*Y63)+6*EXP(0.45*(AA63+AB63-X63))*(1+0.005*EXP(0.6*Y63)))</f>
        <v>12.744200520386737</v>
      </c>
    </row>
    <row r="64" spans="1:29" ht="15" customHeight="1" x14ac:dyDescent="0.25">
      <c r="A64" s="1" t="s">
        <v>179</v>
      </c>
      <c r="B64" s="1"/>
      <c r="C64" s="1" t="s">
        <v>2077</v>
      </c>
      <c r="D64" s="1"/>
      <c r="E64" s="1" t="s">
        <v>181</v>
      </c>
      <c r="F64" s="1" t="s">
        <v>180</v>
      </c>
      <c r="G64" s="17">
        <v>41.95</v>
      </c>
      <c r="H64" s="10">
        <v>9385</v>
      </c>
      <c r="I64" s="10">
        <v>21.45</v>
      </c>
      <c r="J64" s="10">
        <v>277</v>
      </c>
      <c r="K64" s="10">
        <v>34.157636475158455</v>
      </c>
      <c r="L64" s="19">
        <v>16.414072348288254</v>
      </c>
      <c r="M64" s="10">
        <v>7.9903066274079464</v>
      </c>
      <c r="N64" s="10">
        <v>2283.9549032325485</v>
      </c>
      <c r="O64" s="10">
        <v>0.63639610306789174</v>
      </c>
      <c r="P64" s="10">
        <v>82.024386617639507</v>
      </c>
      <c r="Q64" s="10">
        <v>1.8693295196773787</v>
      </c>
      <c r="R64" s="19">
        <v>0.65838111427347223</v>
      </c>
      <c r="S64" s="10" t="s">
        <v>1457</v>
      </c>
      <c r="T64" s="10" t="s">
        <v>1458</v>
      </c>
      <c r="U64" s="12" t="s">
        <v>1158</v>
      </c>
      <c r="V64" s="10" t="s">
        <v>1368</v>
      </c>
      <c r="W64" s="10" t="s">
        <v>1459</v>
      </c>
      <c r="X64" s="10">
        <v>-5.6792150000000108</v>
      </c>
      <c r="Y64" s="10">
        <v>4.2</v>
      </c>
      <c r="Z64" s="10">
        <v>-17.2</v>
      </c>
      <c r="AA64" s="10">
        <v>-2.1000000000000014</v>
      </c>
      <c r="AB64" s="10">
        <v>-8.8000000000000007</v>
      </c>
      <c r="AC64" s="11">
        <f>1+1/(0.005*EXP(0.6*Y64)+6*EXP(0.45*(AA64+AB64-X64))*(1+0.005*EXP(0.6*Y64)))</f>
        <v>2.4918463721309649</v>
      </c>
    </row>
    <row r="65" spans="1:29" ht="15" customHeight="1" x14ac:dyDescent="0.25">
      <c r="A65" s="15" t="s">
        <v>182</v>
      </c>
      <c r="B65" s="1"/>
      <c r="C65" s="1" t="s">
        <v>2077</v>
      </c>
      <c r="D65" s="15"/>
      <c r="E65" s="1" t="s">
        <v>26</v>
      </c>
      <c r="F65" s="1" t="s">
        <v>183</v>
      </c>
      <c r="G65" s="17">
        <v>43.85</v>
      </c>
      <c r="H65" s="10">
        <v>11772.75</v>
      </c>
      <c r="I65" s="10">
        <v>73.474999999999994</v>
      </c>
      <c r="J65" s="10">
        <v>623.5</v>
      </c>
      <c r="K65" s="10">
        <v>29.047860833202744</v>
      </c>
      <c r="L65" s="19">
        <v>16.228295855395952</v>
      </c>
      <c r="M65" s="10">
        <v>12.77641055487285</v>
      </c>
      <c r="N65" s="10">
        <v>6269.3101893270523</v>
      </c>
      <c r="O65" s="10">
        <v>59.103884531109017</v>
      </c>
      <c r="P65" s="10">
        <v>628.97827201475468</v>
      </c>
      <c r="Q65" s="10">
        <v>15.206953560249717</v>
      </c>
      <c r="R65" s="19">
        <v>5.3819712973343377</v>
      </c>
      <c r="S65" s="10" t="s">
        <v>1460</v>
      </c>
      <c r="T65" s="10" t="s">
        <v>1461</v>
      </c>
      <c r="U65" s="12" t="s">
        <v>686</v>
      </c>
      <c r="V65" s="10" t="s">
        <v>1258</v>
      </c>
      <c r="W65" s="10" t="s">
        <v>1462</v>
      </c>
      <c r="X65" s="10">
        <v>1.6358049999999931</v>
      </c>
      <c r="Y65" s="10">
        <v>0.4</v>
      </c>
      <c r="Z65" s="10">
        <v>-14.6</v>
      </c>
      <c r="AA65" s="10">
        <v>-3.0999999999999996</v>
      </c>
      <c r="AB65" s="10">
        <v>-7.7999999999999989</v>
      </c>
      <c r="AC65" s="11">
        <f>1+1/(0.005*EXP(0.6*Y65)+6*EXP(0.45*(AA65+AB65-X65))*(1+0.005*EXP(0.6*Y65)))</f>
        <v>36.990504989594214</v>
      </c>
    </row>
    <row r="66" spans="1:29" ht="15" customHeight="1" x14ac:dyDescent="0.25">
      <c r="A66" s="3" t="s">
        <v>184</v>
      </c>
      <c r="B66" s="1"/>
      <c r="C66" s="1" t="s">
        <v>2077</v>
      </c>
      <c r="E66" s="16" t="s">
        <v>650</v>
      </c>
      <c r="F66" s="1" t="s">
        <v>185</v>
      </c>
      <c r="G66" s="17">
        <v>45.86931654676259</v>
      </c>
      <c r="H66" s="10">
        <v>14627.766305466615</v>
      </c>
      <c r="I66" s="10">
        <v>49.24773381294964</v>
      </c>
      <c r="J66" s="10">
        <v>674.83922305907197</v>
      </c>
      <c r="K66" s="10">
        <v>29.207602248428618</v>
      </c>
      <c r="L66" s="19">
        <v>16.224007391367532</v>
      </c>
      <c r="M66" s="10">
        <v>23.408313882259055</v>
      </c>
      <c r="N66" s="10">
        <v>8814.6136254738358</v>
      </c>
      <c r="O66" s="10">
        <v>5.3869528761192544</v>
      </c>
      <c r="P66" s="10">
        <v>657.36217868454571</v>
      </c>
      <c r="Q66" s="10">
        <v>10.339798371937146</v>
      </c>
      <c r="R66" s="19">
        <v>3.5882518804163057</v>
      </c>
      <c r="S66" s="10" t="s">
        <v>720</v>
      </c>
      <c r="T66" s="10" t="s">
        <v>1463</v>
      </c>
      <c r="U66" s="12" t="s">
        <v>831</v>
      </c>
      <c r="V66" s="10" t="s">
        <v>1025</v>
      </c>
      <c r="W66" s="10" t="s">
        <v>1464</v>
      </c>
      <c r="X66" s="10">
        <v>0.1709699999999866</v>
      </c>
      <c r="Y66" s="10">
        <v>6.2</v>
      </c>
      <c r="Z66" s="10">
        <v>-8.3999999999999986</v>
      </c>
      <c r="AA66" s="10">
        <v>-5.2000000000000011</v>
      </c>
      <c r="AB66" s="10">
        <v>-8.1</v>
      </c>
      <c r="AC66" s="11">
        <f>1+1/(0.005*EXP(0.6*Y66)+6*EXP(0.45*(AA66+AB66-X66))*(1+0.005*EXP(0.6*Y66)))</f>
        <v>5.4805774716741906</v>
      </c>
    </row>
    <row r="67" spans="1:29" ht="15" customHeight="1" x14ac:dyDescent="0.25">
      <c r="A67" s="1" t="s">
        <v>186</v>
      </c>
      <c r="B67" s="1"/>
      <c r="C67" s="1" t="s">
        <v>2077</v>
      </c>
      <c r="D67" s="1"/>
      <c r="E67" s="1" t="s">
        <v>188</v>
      </c>
      <c r="F67" s="1" t="s">
        <v>187</v>
      </c>
      <c r="G67" s="17">
        <v>40.1</v>
      </c>
      <c r="H67" s="10">
        <v>12186</v>
      </c>
      <c r="I67" s="10">
        <v>34.6</v>
      </c>
      <c r="J67" s="10">
        <v>789.2</v>
      </c>
      <c r="K67" s="10">
        <v>31.099334342770618</v>
      </c>
      <c r="L67" s="19">
        <v>15.515175288560245</v>
      </c>
      <c r="M67" s="10">
        <v>13.152186130069767</v>
      </c>
      <c r="N67" s="10">
        <v>10343.557995196818</v>
      </c>
      <c r="O67" s="10">
        <v>0.14142135623731153</v>
      </c>
      <c r="P67" s="10">
        <v>975.52451532496093</v>
      </c>
      <c r="Q67" s="10">
        <v>25.335282648838572</v>
      </c>
      <c r="R67" s="19">
        <v>12.687142895337225</v>
      </c>
      <c r="S67" s="10" t="s">
        <v>1465</v>
      </c>
      <c r="T67" s="10" t="s">
        <v>1466</v>
      </c>
      <c r="U67" s="12" t="s">
        <v>693</v>
      </c>
      <c r="V67" s="10" t="s">
        <v>1399</v>
      </c>
      <c r="W67" s="10" t="s">
        <v>1467</v>
      </c>
      <c r="X67" s="10">
        <v>0.56494999999999707</v>
      </c>
      <c r="Y67" s="10">
        <v>3.8</v>
      </c>
      <c r="Z67" s="10">
        <v>-11.399999999999999</v>
      </c>
      <c r="AA67" s="10">
        <v>-6.2000000000000028</v>
      </c>
      <c r="AB67" s="10">
        <v>-8.7999999999999989</v>
      </c>
      <c r="AC67" s="11">
        <f>1+1/(0.005*EXP(0.6*Y67)+6*EXP(0.45*(AA67+AB67-X67))*(1+0.005*EXP(0.6*Y67)))</f>
        <v>19.315709396787916</v>
      </c>
    </row>
    <row r="68" spans="1:29" ht="15" customHeight="1" x14ac:dyDescent="0.25">
      <c r="A68" s="1" t="s">
        <v>189</v>
      </c>
      <c r="B68" s="1"/>
      <c r="C68" s="1" t="s">
        <v>2077</v>
      </c>
      <c r="D68" s="1"/>
      <c r="E68" s="1" t="s">
        <v>191</v>
      </c>
      <c r="F68" s="1" t="s">
        <v>190</v>
      </c>
      <c r="G68" s="17">
        <v>45.674999999999997</v>
      </c>
      <c r="H68" s="10">
        <v>10767</v>
      </c>
      <c r="I68" s="10">
        <v>39.825000000000003</v>
      </c>
      <c r="J68" s="10">
        <v>786.75</v>
      </c>
      <c r="K68" s="10">
        <v>27.96086940774584</v>
      </c>
      <c r="L68" s="19">
        <v>15.213905791110497</v>
      </c>
      <c r="M68" s="10">
        <v>20.934083054515032</v>
      </c>
      <c r="N68" s="10">
        <v>6748.0171408594788</v>
      </c>
      <c r="O68" s="10">
        <v>18.370878222520183</v>
      </c>
      <c r="P68" s="10">
        <v>827.80487837815178</v>
      </c>
      <c r="Q68" s="10">
        <v>18.404730541798617</v>
      </c>
      <c r="R68" s="19">
        <v>7.6168763609460353</v>
      </c>
      <c r="S68" s="10" t="s">
        <v>1468</v>
      </c>
      <c r="T68" s="10" t="s">
        <v>1469</v>
      </c>
      <c r="U68" s="12" t="s">
        <v>1377</v>
      </c>
      <c r="V68" s="10" t="s">
        <v>1470</v>
      </c>
      <c r="W68" s="10" t="s">
        <v>695</v>
      </c>
      <c r="X68" s="10">
        <v>1.6358049999999931</v>
      </c>
      <c r="Y68" s="10">
        <v>4.0999999999999996</v>
      </c>
      <c r="Z68" s="10">
        <v>-10.700000000000001</v>
      </c>
      <c r="AA68" s="10">
        <v>-3.5999999999999996</v>
      </c>
      <c r="AB68" s="10">
        <v>-9.1</v>
      </c>
      <c r="AC68" s="11">
        <f>1+1/(0.005*EXP(0.6*Y68)+6*EXP(0.45*(AA68+AB68-X68))*(1+0.005*EXP(0.6*Y68)))</f>
        <v>15.587674258326246</v>
      </c>
    </row>
    <row r="69" spans="1:29" ht="15" customHeight="1" x14ac:dyDescent="0.25">
      <c r="A69" s="1" t="s">
        <v>192</v>
      </c>
      <c r="B69" s="1"/>
      <c r="C69" s="1" t="s">
        <v>2077</v>
      </c>
      <c r="D69" s="1"/>
      <c r="E69" s="1" t="s">
        <v>194</v>
      </c>
      <c r="F69" s="1" t="s">
        <v>193</v>
      </c>
      <c r="G69" s="17">
        <v>39.166666666666664</v>
      </c>
      <c r="H69" s="10">
        <v>12172.333333333334</v>
      </c>
      <c r="I69" s="10">
        <v>34.366666666666667</v>
      </c>
      <c r="J69" s="10">
        <v>410</v>
      </c>
      <c r="K69" s="10">
        <v>30.431879673889668</v>
      </c>
      <c r="L69" s="19">
        <v>14.825702985668753</v>
      </c>
      <c r="M69" s="10">
        <v>11.603591398068678</v>
      </c>
      <c r="N69" s="10">
        <v>2821.9135942358944</v>
      </c>
      <c r="O69" s="10">
        <v>3.5529330606322067</v>
      </c>
      <c r="P69" s="10">
        <v>137.32807433296369</v>
      </c>
      <c r="Q69" s="10">
        <v>3.6051778774073218</v>
      </c>
      <c r="R69" s="19">
        <v>1.8354565949860477</v>
      </c>
      <c r="S69" s="10" t="s">
        <v>1471</v>
      </c>
      <c r="T69" s="10" t="s">
        <v>1472</v>
      </c>
      <c r="U69" s="12" t="s">
        <v>1473</v>
      </c>
      <c r="V69" s="10" t="s">
        <v>1474</v>
      </c>
      <c r="W69" s="10" t="s">
        <v>1475</v>
      </c>
      <c r="X69" s="10">
        <v>-0.33072500000000582</v>
      </c>
      <c r="Y69" s="10">
        <v>5.7</v>
      </c>
      <c r="Z69" s="10">
        <v>-18.8</v>
      </c>
      <c r="AA69" s="10">
        <v>0</v>
      </c>
      <c r="AB69" s="10">
        <v>-5.2</v>
      </c>
      <c r="AC69" s="11">
        <f>1+1/(0.005*EXP(0.6*Y69)+6*EXP(0.45*(AA69+AB69-X69))*(1+0.005*EXP(0.6*Y69)))</f>
        <v>2.079824582951483</v>
      </c>
    </row>
    <row r="70" spans="1:29" ht="15" customHeight="1" x14ac:dyDescent="0.25">
      <c r="A70" s="1" t="s">
        <v>195</v>
      </c>
      <c r="B70" s="1"/>
      <c r="C70" s="1"/>
      <c r="D70" s="1"/>
      <c r="E70" s="1" t="s">
        <v>197</v>
      </c>
      <c r="F70" s="1" t="s">
        <v>196</v>
      </c>
      <c r="G70" s="17">
        <v>73.5</v>
      </c>
      <c r="H70" s="10">
        <v>22533.333333333332</v>
      </c>
      <c r="I70" s="10">
        <v>50.766666666666659</v>
      </c>
      <c r="J70" s="10">
        <v>1224.3333333333333</v>
      </c>
      <c r="K70" s="10">
        <v>24.085422073697259</v>
      </c>
      <c r="L70" s="19">
        <v>14.450859883617641</v>
      </c>
      <c r="M70" s="10">
        <v>34.15391632009424</v>
      </c>
      <c r="N70" s="10">
        <v>3412.2328955294615</v>
      </c>
      <c r="O70" s="10">
        <v>10.92581041997958</v>
      </c>
      <c r="P70" s="10">
        <v>737.76034952641191</v>
      </c>
      <c r="Q70" s="10">
        <v>14.999055808752438</v>
      </c>
      <c r="R70" s="19">
        <v>5.4366862226618071</v>
      </c>
      <c r="S70" s="10" t="s">
        <v>1476</v>
      </c>
      <c r="T70" s="10" t="s">
        <v>1477</v>
      </c>
      <c r="U70" s="12" t="s">
        <v>996</v>
      </c>
      <c r="V70" s="10" t="s">
        <v>1258</v>
      </c>
      <c r="W70" s="10" t="s">
        <v>1478</v>
      </c>
      <c r="X70" s="10">
        <v>-0.50590500000001337</v>
      </c>
      <c r="Y70" s="10">
        <v>0.2</v>
      </c>
      <c r="Z70" s="10">
        <v>-23.299999999999997</v>
      </c>
      <c r="AA70" s="10">
        <v>-3.4000000000000021</v>
      </c>
      <c r="AB70" s="10">
        <v>-9.8999999999999986</v>
      </c>
      <c r="AC70" s="11">
        <f>1+1/(0.005*EXP(0.6*Y70)+6*EXP(0.45*(AA70+AB70-X70))*(1+0.005*EXP(0.6*Y70)))</f>
        <v>41.483649972509888</v>
      </c>
    </row>
    <row r="71" spans="1:29" ht="15" customHeight="1" x14ac:dyDescent="0.25">
      <c r="A71" s="15" t="s">
        <v>198</v>
      </c>
      <c r="B71" s="1"/>
      <c r="C71" s="1"/>
      <c r="D71" s="15"/>
      <c r="E71" s="1" t="s">
        <v>198</v>
      </c>
      <c r="F71" s="1" t="s">
        <v>199</v>
      </c>
      <c r="G71" s="17">
        <v>47.633333333333333</v>
      </c>
      <c r="H71" s="10">
        <v>16047.666666666666</v>
      </c>
      <c r="I71" s="10">
        <v>45.766666666666673</v>
      </c>
      <c r="J71" s="10">
        <v>955</v>
      </c>
      <c r="K71" s="10">
        <v>23.7692988261071</v>
      </c>
      <c r="L71" s="19">
        <v>14.12264978719096</v>
      </c>
      <c r="M71" s="10">
        <v>21.92038624963833</v>
      </c>
      <c r="N71" s="10">
        <v>8398.7330195293925</v>
      </c>
      <c r="O71" s="10">
        <v>5.2728866224614892</v>
      </c>
      <c r="P71" s="10">
        <v>992.8630318427613</v>
      </c>
      <c r="Q71" s="10">
        <v>10.064444782258439</v>
      </c>
      <c r="R71" s="19">
        <v>0.66610707735829211</v>
      </c>
      <c r="S71" s="10" t="s">
        <v>1460</v>
      </c>
      <c r="T71" s="10" t="s">
        <v>1461</v>
      </c>
      <c r="U71" s="12" t="s">
        <v>686</v>
      </c>
      <c r="V71" s="10" t="s">
        <v>1258</v>
      </c>
      <c r="W71" s="10" t="s">
        <v>1462</v>
      </c>
      <c r="X71" s="10">
        <v>1.6358049999999931</v>
      </c>
      <c r="Y71" s="10">
        <v>0.4</v>
      </c>
      <c r="Z71" s="10">
        <v>-14.6</v>
      </c>
      <c r="AA71" s="10">
        <v>-3.0999999999999996</v>
      </c>
      <c r="AB71" s="10">
        <v>-7.7999999999999989</v>
      </c>
      <c r="AC71" s="11">
        <f>1+1/(0.005*EXP(0.6*Y71)+6*EXP(0.45*(AA71+AB71-X71))*(1+0.005*EXP(0.6*Y71)))</f>
        <v>36.990504989594214</v>
      </c>
    </row>
    <row r="72" spans="1:29" ht="15" customHeight="1" x14ac:dyDescent="0.25">
      <c r="A72" s="1" t="s">
        <v>200</v>
      </c>
      <c r="B72" s="1"/>
      <c r="C72" s="1" t="s">
        <v>2077</v>
      </c>
      <c r="D72" s="1"/>
      <c r="E72" s="1" t="s">
        <v>202</v>
      </c>
      <c r="F72" s="1" t="s">
        <v>201</v>
      </c>
      <c r="G72" s="17">
        <v>54.7</v>
      </c>
      <c r="H72" s="10">
        <v>16950</v>
      </c>
      <c r="I72" s="10">
        <v>207.5</v>
      </c>
      <c r="J72" s="10">
        <v>917</v>
      </c>
      <c r="K72" s="10">
        <v>20.358706189224574</v>
      </c>
      <c r="L72" s="19">
        <v>13.742145929513757</v>
      </c>
      <c r="M72" s="10">
        <v>9.4752308678997235</v>
      </c>
      <c r="N72" s="10">
        <v>5303.3008588991061</v>
      </c>
      <c r="O72" s="10">
        <v>132.22896808188437</v>
      </c>
      <c r="P72" s="10">
        <v>284.25692603699213</v>
      </c>
      <c r="Q72" s="10">
        <v>12.094224752822646</v>
      </c>
      <c r="R72" s="19">
        <v>0.85883984315560713</v>
      </c>
      <c r="S72" s="10" t="s">
        <v>1107</v>
      </c>
      <c r="T72" s="10" t="s">
        <v>1479</v>
      </c>
      <c r="U72" s="12" t="s">
        <v>1480</v>
      </c>
      <c r="V72" s="10" t="s">
        <v>1481</v>
      </c>
      <c r="W72" s="10" t="s">
        <v>1482</v>
      </c>
      <c r="X72" s="10">
        <v>-7.3908650000000051</v>
      </c>
      <c r="Y72" s="10">
        <v>5.3</v>
      </c>
      <c r="Z72" s="10">
        <v>-1.8999999999999995</v>
      </c>
      <c r="AA72" s="10">
        <v>-0.40000000000000036</v>
      </c>
      <c r="AB72" s="10">
        <v>-5.4</v>
      </c>
      <c r="AC72" s="11">
        <f>1+1/(0.005*EXP(0.6*Y72)+6*EXP(0.45*(AA72+AB72-X72))*(1+0.005*EXP(0.6*Y72)))</f>
        <v>1.0720863126130349</v>
      </c>
    </row>
    <row r="73" spans="1:29" ht="15" customHeight="1" x14ac:dyDescent="0.25">
      <c r="A73" s="1" t="s">
        <v>203</v>
      </c>
      <c r="B73" s="1"/>
      <c r="C73" s="1" t="s">
        <v>2077</v>
      </c>
      <c r="D73" s="1"/>
      <c r="E73" s="1" t="s">
        <v>205</v>
      </c>
      <c r="F73" s="1" t="s">
        <v>204</v>
      </c>
      <c r="G73" s="17">
        <v>64.45</v>
      </c>
      <c r="H73" s="10">
        <v>13514.75</v>
      </c>
      <c r="I73" s="10">
        <v>35.625</v>
      </c>
      <c r="J73" s="10">
        <v>738</v>
      </c>
      <c r="K73" s="10">
        <v>22.995092613142756</v>
      </c>
      <c r="L73" s="19">
        <v>13.600513029147223</v>
      </c>
      <c r="M73" s="10">
        <v>11.153923076657765</v>
      </c>
      <c r="N73" s="10">
        <v>7328.4953150925421</v>
      </c>
      <c r="O73" s="10">
        <v>2.9159046623646656</v>
      </c>
      <c r="P73" s="10">
        <v>686.64546892847113</v>
      </c>
      <c r="Q73" s="10">
        <v>7.9432067015076138</v>
      </c>
      <c r="R73" s="19">
        <v>2.8657549332361811</v>
      </c>
      <c r="S73" s="10" t="s">
        <v>1483</v>
      </c>
      <c r="T73" s="10" t="s">
        <v>1484</v>
      </c>
      <c r="U73" s="12" t="s">
        <v>1435</v>
      </c>
      <c r="V73" s="10" t="s">
        <v>1485</v>
      </c>
      <c r="W73" s="10" t="s">
        <v>1486</v>
      </c>
      <c r="X73" s="10">
        <v>0.56494999999999707</v>
      </c>
      <c r="Y73" s="10">
        <v>3.4</v>
      </c>
      <c r="Z73" s="10">
        <v>-15.4</v>
      </c>
      <c r="AA73" s="10">
        <v>0</v>
      </c>
      <c r="AB73" s="10">
        <v>-8.1999999999999993</v>
      </c>
      <c r="AC73" s="11">
        <f>1+1/(0.005*EXP(0.6*Y73)+6*EXP(0.45*(AA73+AB73-X73))*(1+0.005*EXP(0.6*Y73)))</f>
        <v>7.2846361487712965</v>
      </c>
    </row>
    <row r="74" spans="1:29" ht="15" customHeight="1" x14ac:dyDescent="0.25">
      <c r="A74" s="1" t="s">
        <v>206</v>
      </c>
      <c r="B74" s="1"/>
      <c r="C74" s="1" t="s">
        <v>2077</v>
      </c>
      <c r="D74" s="1"/>
      <c r="E74" s="1" t="s">
        <v>208</v>
      </c>
      <c r="F74" s="1" t="s">
        <v>207</v>
      </c>
      <c r="G74" s="17">
        <v>57.025000000000006</v>
      </c>
      <c r="H74" s="10">
        <v>15842</v>
      </c>
      <c r="I74" s="10">
        <v>231.75</v>
      </c>
      <c r="J74" s="10">
        <v>821</v>
      </c>
      <c r="K74" s="10">
        <v>22.779935694228026</v>
      </c>
      <c r="L74" s="19">
        <v>13.551535328243396</v>
      </c>
      <c r="M74" s="10">
        <v>13.694128912299092</v>
      </c>
      <c r="N74" s="10">
        <v>7556.60346981367</v>
      </c>
      <c r="O74" s="10">
        <v>83.94194422337381</v>
      </c>
      <c r="P74" s="10">
        <v>684.74958926603233</v>
      </c>
      <c r="Q74" s="10">
        <v>5.6919259906870723</v>
      </c>
      <c r="R74" s="19">
        <v>1.6140004226601101</v>
      </c>
      <c r="S74" s="10" t="s">
        <v>1487</v>
      </c>
      <c r="T74" s="10" t="s">
        <v>1488</v>
      </c>
      <c r="U74" s="12" t="s">
        <v>885</v>
      </c>
      <c r="V74" s="10" t="s">
        <v>1427</v>
      </c>
      <c r="W74" s="10" t="s">
        <v>982</v>
      </c>
      <c r="X74" s="10">
        <v>-0.63561500000000526</v>
      </c>
      <c r="Y74" s="10">
        <v>5.3</v>
      </c>
      <c r="Z74" s="10">
        <v>-9.3999999999999986</v>
      </c>
      <c r="AA74" s="10">
        <v>-5.3000000000000007</v>
      </c>
      <c r="AB74" s="10">
        <v>-9.8999999999999986</v>
      </c>
      <c r="AC74" s="11">
        <f>1+1/(0.005*EXP(0.6*Y74)+6*EXP(0.45*(AA74+AB74-X74))*(1+0.005*EXP(0.6*Y74)))</f>
        <v>8.7036834345572895</v>
      </c>
    </row>
    <row r="75" spans="1:29" ht="15" customHeight="1" x14ac:dyDescent="0.25">
      <c r="A75" s="1" t="s">
        <v>209</v>
      </c>
      <c r="B75" s="1"/>
      <c r="C75" s="1" t="s">
        <v>2077</v>
      </c>
      <c r="D75" s="1"/>
      <c r="E75" s="1" t="s">
        <v>211</v>
      </c>
      <c r="F75" s="1" t="s">
        <v>210</v>
      </c>
      <c r="G75" s="17">
        <v>60.325000000000003</v>
      </c>
      <c r="H75" s="10">
        <v>16139</v>
      </c>
      <c r="I75" s="10">
        <v>47.575000000000003</v>
      </c>
      <c r="J75" s="10">
        <v>1022</v>
      </c>
      <c r="K75" s="10">
        <v>23.441681886192288</v>
      </c>
      <c r="L75" s="19">
        <v>13.389653334552884</v>
      </c>
      <c r="M75" s="10">
        <v>13.962419799829348</v>
      </c>
      <c r="N75" s="10">
        <v>10824.697871072431</v>
      </c>
      <c r="O75" s="10">
        <v>12.650790489135458</v>
      </c>
      <c r="P75" s="10">
        <v>1251.3003902607345</v>
      </c>
      <c r="Q75" s="10">
        <v>8.4424126740636734</v>
      </c>
      <c r="R75" s="19">
        <v>1.1885169504692732</v>
      </c>
      <c r="S75" s="10" t="s">
        <v>1489</v>
      </c>
      <c r="T75" s="10" t="s">
        <v>1490</v>
      </c>
      <c r="U75" s="12" t="s">
        <v>686</v>
      </c>
      <c r="V75" s="10" t="s">
        <v>1110</v>
      </c>
      <c r="W75" s="10" t="s">
        <v>1491</v>
      </c>
      <c r="X75" s="10">
        <v>-0.33072500000000582</v>
      </c>
      <c r="Y75" s="10">
        <v>3.2</v>
      </c>
      <c r="Z75" s="10">
        <v>-16</v>
      </c>
      <c r="AA75" s="10">
        <v>-5.6999999999999993</v>
      </c>
      <c r="AB75" s="10">
        <v>-9.8999999999999986</v>
      </c>
      <c r="AC75" s="11">
        <f>1+1/(0.005*EXP(0.6*Y75)+6*EXP(0.45*(AA75+AB75-X75))*(1+0.005*EXP(0.6*Y75)))</f>
        <v>25.666631377576561</v>
      </c>
    </row>
    <row r="76" spans="1:29" ht="15" customHeight="1" x14ac:dyDescent="0.25">
      <c r="A76" s="1" t="s">
        <v>212</v>
      </c>
      <c r="B76" s="1"/>
      <c r="C76" s="1" t="s">
        <v>2077</v>
      </c>
      <c r="D76" s="1"/>
      <c r="E76" s="1" t="s">
        <v>214</v>
      </c>
      <c r="F76" s="1" t="s">
        <v>213</v>
      </c>
      <c r="G76" s="17">
        <v>84.13333333333334</v>
      </c>
      <c r="H76" s="10">
        <v>10255</v>
      </c>
      <c r="I76" s="10">
        <v>44.666666666666664</v>
      </c>
      <c r="J76" s="10">
        <v>523.33333333333337</v>
      </c>
      <c r="K76" s="10">
        <v>22.35581556807972</v>
      </c>
      <c r="L76" s="19">
        <v>13.362475060381222</v>
      </c>
      <c r="M76" s="10">
        <v>62.320569103092538</v>
      </c>
      <c r="N76" s="10">
        <v>6027.7334878045167</v>
      </c>
      <c r="O76" s="10">
        <v>20.51836575688554</v>
      </c>
      <c r="P76" s="10">
        <v>284.5651653546746</v>
      </c>
      <c r="Q76" s="10">
        <v>11.50776006476648</v>
      </c>
      <c r="R76" s="19">
        <v>3.122247682369093</v>
      </c>
      <c r="S76" s="10" t="s">
        <v>1492</v>
      </c>
      <c r="T76" s="10" t="s">
        <v>1493</v>
      </c>
      <c r="U76" s="12" t="s">
        <v>868</v>
      </c>
      <c r="V76" s="10" t="s">
        <v>1494</v>
      </c>
      <c r="W76" s="10" t="s">
        <v>1495</v>
      </c>
      <c r="X76" s="10">
        <v>-5.7831500000000231</v>
      </c>
      <c r="Y76" s="10">
        <v>4.5</v>
      </c>
      <c r="Z76" s="10">
        <v>-12.099999999999998</v>
      </c>
      <c r="AA76" s="10">
        <v>-4.7000000000000028</v>
      </c>
      <c r="AB76" s="10">
        <v>-8.1</v>
      </c>
      <c r="AC76" s="11">
        <f>1+1/(0.005*EXP(0.6*Y76)+6*EXP(0.45*(AA76+AB76-X76))*(1+0.005*EXP(0.6*Y76)))</f>
        <v>3.8689993368698472</v>
      </c>
    </row>
    <row r="77" spans="1:29" ht="15" customHeight="1" x14ac:dyDescent="0.25">
      <c r="A77" s="1" t="s">
        <v>215</v>
      </c>
      <c r="B77" s="1"/>
      <c r="C77" s="1" t="s">
        <v>2077</v>
      </c>
      <c r="D77" s="1"/>
      <c r="E77" s="1" t="s">
        <v>217</v>
      </c>
      <c r="F77" s="1" t="s">
        <v>216</v>
      </c>
      <c r="G77" s="17">
        <v>57.333333333333336</v>
      </c>
      <c r="H77" s="10">
        <v>14841.666666666666</v>
      </c>
      <c r="I77" s="10">
        <v>70.466666666666669</v>
      </c>
      <c r="J77" s="10">
        <v>1275.3333333333333</v>
      </c>
      <c r="K77" s="10">
        <v>21.918052335051073</v>
      </c>
      <c r="L77" s="19">
        <v>12.691728313529461</v>
      </c>
      <c r="M77" s="10">
        <v>20.511541466533746</v>
      </c>
      <c r="N77" s="10">
        <v>11131.63349797923</v>
      </c>
      <c r="O77" s="10">
        <v>33.229103709449241</v>
      </c>
      <c r="P77" s="10">
        <v>1699.2669988360667</v>
      </c>
      <c r="Q77" s="10">
        <v>11.636539390280205</v>
      </c>
      <c r="R77" s="19">
        <v>2.8171580893033603</v>
      </c>
      <c r="S77" s="10" t="s">
        <v>1496</v>
      </c>
      <c r="T77" s="10" t="s">
        <v>1497</v>
      </c>
      <c r="U77" s="12" t="s">
        <v>693</v>
      </c>
      <c r="V77" s="10" t="s">
        <v>1258</v>
      </c>
      <c r="W77" s="10" t="s">
        <v>1498</v>
      </c>
      <c r="X77" s="10">
        <v>0.56494999999999707</v>
      </c>
      <c r="Y77" s="10">
        <v>2.8</v>
      </c>
      <c r="Z77" s="10">
        <v>-14.2</v>
      </c>
      <c r="AA77" s="10">
        <v>-2.4000000000000021</v>
      </c>
      <c r="AB77" s="10">
        <v>-8.6999999999999993</v>
      </c>
      <c r="AC77" s="11">
        <f>1+1/(0.005*EXP(0.6*Y77)+6*EXP(0.45*(AA77+AB77-X77))*(1+0.005*EXP(0.6*Y77)))</f>
        <v>17.896872396365669</v>
      </c>
    </row>
    <row r="78" spans="1:29" ht="15" customHeight="1" x14ac:dyDescent="0.25">
      <c r="A78" s="1" t="s">
        <v>218</v>
      </c>
      <c r="B78" s="1"/>
      <c r="C78" s="1" t="s">
        <v>2077</v>
      </c>
      <c r="D78" s="1"/>
      <c r="E78" s="1" t="s">
        <v>220</v>
      </c>
      <c r="F78" s="1" t="s">
        <v>219</v>
      </c>
      <c r="G78" s="17">
        <v>56.6</v>
      </c>
      <c r="H78" s="10">
        <v>16245</v>
      </c>
      <c r="I78" s="10">
        <v>194</v>
      </c>
      <c r="J78" s="10">
        <v>879.5</v>
      </c>
      <c r="K78" s="10">
        <v>18.185999735790311</v>
      </c>
      <c r="L78" s="19">
        <v>12.571794382061297</v>
      </c>
      <c r="M78" s="10">
        <v>5.0911688245431437</v>
      </c>
      <c r="N78" s="10">
        <v>9270.1699013556372</v>
      </c>
      <c r="O78" s="10">
        <v>48.083261120685229</v>
      </c>
      <c r="P78" s="10">
        <v>53.033008588991066</v>
      </c>
      <c r="Q78" s="10">
        <v>9.443674384500369</v>
      </c>
      <c r="R78" s="19">
        <v>0.32668550141528035</v>
      </c>
      <c r="S78" s="10" t="s">
        <v>1499</v>
      </c>
      <c r="T78" s="10" t="s">
        <v>1500</v>
      </c>
      <c r="U78" s="12" t="s">
        <v>885</v>
      </c>
      <c r="V78" s="10" t="s">
        <v>1501</v>
      </c>
      <c r="W78" s="10" t="s">
        <v>1502</v>
      </c>
      <c r="X78" s="10">
        <v>-0.63561500000000526</v>
      </c>
      <c r="Y78" s="10">
        <v>4.0999999999999996</v>
      </c>
      <c r="Z78" s="10">
        <v>-10.299999999999999</v>
      </c>
      <c r="AA78" s="10">
        <v>-3.5000000000000018</v>
      </c>
      <c r="AB78" s="10">
        <v>-9.8999999999999986</v>
      </c>
      <c r="AC78" s="11">
        <f>1+1/(0.005*EXP(0.6*Y78)+6*EXP(0.45*(AA78+AB78-X78))*(1+0.005*EXP(0.6*Y78)))</f>
        <v>13.68061115848953</v>
      </c>
    </row>
    <row r="79" spans="1:29" ht="15" customHeight="1" x14ac:dyDescent="0.25">
      <c r="A79" s="1" t="s">
        <v>221</v>
      </c>
      <c r="B79" s="1"/>
      <c r="C79" s="1" t="s">
        <v>2077</v>
      </c>
      <c r="D79" s="1"/>
      <c r="E79" s="1" t="s">
        <v>223</v>
      </c>
      <c r="F79" s="1" t="s">
        <v>222</v>
      </c>
      <c r="G79" s="17">
        <v>42.6</v>
      </c>
      <c r="H79" s="10">
        <v>8637</v>
      </c>
      <c r="I79" s="10">
        <v>26.95</v>
      </c>
      <c r="J79" s="10">
        <v>508.5</v>
      </c>
      <c r="K79" s="10">
        <v>16.845637609882662</v>
      </c>
      <c r="L79" s="19">
        <v>12.368583648277681</v>
      </c>
      <c r="M79" s="10">
        <v>6.3639610306789276</v>
      </c>
      <c r="N79" s="10">
        <v>3200.3652916503142</v>
      </c>
      <c r="O79" s="10">
        <v>5.3033008588991066</v>
      </c>
      <c r="P79" s="10">
        <v>26.16295090390226</v>
      </c>
      <c r="Q79" s="10">
        <v>5.4270082633589505</v>
      </c>
      <c r="R79" s="19">
        <v>2.9737639354468164</v>
      </c>
      <c r="S79" s="10" t="s">
        <v>1503</v>
      </c>
      <c r="T79" s="10" t="s">
        <v>1504</v>
      </c>
      <c r="U79" s="12" t="s">
        <v>728</v>
      </c>
      <c r="V79" s="10" t="s">
        <v>1505</v>
      </c>
      <c r="W79" s="10" t="s">
        <v>1506</v>
      </c>
      <c r="X79" s="10">
        <v>-3.8869099999999963</v>
      </c>
      <c r="Y79" s="10">
        <v>4.9000000000000004</v>
      </c>
      <c r="Z79" s="10">
        <v>-6.1</v>
      </c>
      <c r="AA79" s="10">
        <v>0</v>
      </c>
      <c r="AB79" s="10">
        <v>-8.1</v>
      </c>
      <c r="AC79" s="11">
        <f>1+1/(0.005*EXP(0.6*Y79)+6*EXP(0.45*(AA79+AB79-X79))*(1+0.005*EXP(0.6*Y79)))</f>
        <v>1.9251442847098597</v>
      </c>
    </row>
    <row r="80" spans="1:29" ht="15" customHeight="1" x14ac:dyDescent="0.25">
      <c r="A80" s="1" t="s">
        <v>224</v>
      </c>
      <c r="B80" s="1"/>
      <c r="C80" s="1" t="s">
        <v>2077</v>
      </c>
      <c r="D80" s="1"/>
      <c r="E80" s="1" t="s">
        <v>226</v>
      </c>
      <c r="F80" s="1" t="s">
        <v>225</v>
      </c>
      <c r="G80" s="17">
        <v>67.533333333333346</v>
      </c>
      <c r="H80" s="10">
        <v>16766.666666666668</v>
      </c>
      <c r="I80" s="10">
        <v>51.166666666666664</v>
      </c>
      <c r="J80" s="10">
        <v>1035.6666666666667</v>
      </c>
      <c r="K80" s="10">
        <v>19.121570842590941</v>
      </c>
      <c r="L80" s="19">
        <v>12.281394494452826</v>
      </c>
      <c r="M80" s="10">
        <v>12.227973394366403</v>
      </c>
      <c r="N80" s="10">
        <v>9228.9399896918458</v>
      </c>
      <c r="O80" s="10">
        <v>5.750072463311513</v>
      </c>
      <c r="P80" s="10">
        <v>879.83426469610356</v>
      </c>
      <c r="Q80" s="10">
        <v>5.3131474345786813</v>
      </c>
      <c r="R80" s="19">
        <v>2.4092741554332906</v>
      </c>
      <c r="S80" s="10" t="s">
        <v>1507</v>
      </c>
      <c r="T80" s="10" t="s">
        <v>1508</v>
      </c>
      <c r="U80" s="12" t="s">
        <v>1444</v>
      </c>
      <c r="V80" s="10" t="s">
        <v>1509</v>
      </c>
      <c r="W80" s="10" t="s">
        <v>1510</v>
      </c>
      <c r="X80" s="10">
        <v>-2.0228350000000064</v>
      </c>
      <c r="Y80" s="10">
        <v>5.0999999999999996</v>
      </c>
      <c r="Z80" s="10">
        <v>-10.5</v>
      </c>
      <c r="AA80" s="10">
        <v>-4.6999999999999993</v>
      </c>
      <c r="AB80" s="10">
        <v>-7.8</v>
      </c>
      <c r="AC80" s="11">
        <f>1+1/(0.005*EXP(0.6*Y80)+6*EXP(0.45*(AA80+AB80-X80))*(1+0.005*EXP(0.6*Y80)))</f>
        <v>7.0187972677546551</v>
      </c>
    </row>
    <row r="81" spans="1:29" ht="15" customHeight="1" x14ac:dyDescent="0.25">
      <c r="A81" s="1" t="s">
        <v>227</v>
      </c>
      <c r="B81" s="1"/>
      <c r="C81" s="1" t="s">
        <v>2077</v>
      </c>
      <c r="D81" s="1"/>
      <c r="E81" s="1" t="s">
        <v>229</v>
      </c>
      <c r="F81" s="1" t="s">
        <v>228</v>
      </c>
      <c r="G81" s="17">
        <v>42.466666666666669</v>
      </c>
      <c r="H81" s="10">
        <v>14375</v>
      </c>
      <c r="I81" s="10">
        <v>50.233333333333327</v>
      </c>
      <c r="J81" s="10">
        <v>834</v>
      </c>
      <c r="K81" s="10">
        <v>18.623938526656087</v>
      </c>
      <c r="L81" s="19">
        <v>12.175875082766181</v>
      </c>
      <c r="M81" s="10">
        <v>19.557692433754376</v>
      </c>
      <c r="N81" s="10">
        <v>5586.7588993977533</v>
      </c>
      <c r="O81" s="10">
        <v>33.151973294712548</v>
      </c>
      <c r="P81" s="10">
        <v>449.01670347549435</v>
      </c>
      <c r="Q81" s="10">
        <v>4.0725825252742913</v>
      </c>
      <c r="R81" s="19">
        <v>3.1696433504009263</v>
      </c>
      <c r="S81" s="10" t="s">
        <v>1511</v>
      </c>
      <c r="T81" s="10" t="s">
        <v>1512</v>
      </c>
      <c r="U81" s="12" t="s">
        <v>1513</v>
      </c>
      <c r="V81" s="10" t="s">
        <v>1514</v>
      </c>
      <c r="W81" s="10" t="s">
        <v>1515</v>
      </c>
      <c r="X81" s="10">
        <v>-2.0228350000000064</v>
      </c>
      <c r="Y81" s="10">
        <v>3</v>
      </c>
      <c r="Z81" s="10">
        <v>-20.600000000000005</v>
      </c>
      <c r="AA81" s="10">
        <v>-4.7999999999999936</v>
      </c>
      <c r="AB81" s="10">
        <v>-10</v>
      </c>
      <c r="AC81" s="11">
        <f>1+1/(0.005*EXP(0.6*Y81)+6*EXP(0.45*(AA81+AB81-X81))*(1+0.005*EXP(0.6*Y81)))</f>
        <v>21.028845905273162</v>
      </c>
    </row>
    <row r="82" spans="1:29" ht="15" customHeight="1" x14ac:dyDescent="0.25">
      <c r="A82" s="1" t="s">
        <v>230</v>
      </c>
      <c r="B82" s="1"/>
      <c r="C82" s="1" t="s">
        <v>2077</v>
      </c>
      <c r="D82" s="1"/>
      <c r="E82" s="1" t="s">
        <v>232</v>
      </c>
      <c r="F82" s="1" t="s">
        <v>231</v>
      </c>
      <c r="G82" s="17">
        <v>67.199999999999989</v>
      </c>
      <c r="H82" s="10">
        <v>19075</v>
      </c>
      <c r="I82" s="10">
        <v>232</v>
      </c>
      <c r="J82" s="10">
        <v>1085.75</v>
      </c>
      <c r="K82" s="10">
        <v>20.083383228451211</v>
      </c>
      <c r="L82" s="19">
        <v>11.97353538676693</v>
      </c>
      <c r="M82" s="10">
        <v>21.245077861314986</v>
      </c>
      <c r="N82" s="10">
        <v>5467.7082341080832</v>
      </c>
      <c r="O82" s="10">
        <v>115.03912377969506</v>
      </c>
      <c r="P82" s="10">
        <v>620.26681086986002</v>
      </c>
      <c r="Q82" s="10">
        <v>5.8972208482918473</v>
      </c>
      <c r="R82" s="19">
        <v>2.2379727105267868</v>
      </c>
      <c r="S82" s="10" t="s">
        <v>1516</v>
      </c>
      <c r="T82" s="10" t="s">
        <v>1517</v>
      </c>
      <c r="U82" s="12" t="s">
        <v>686</v>
      </c>
      <c r="V82" s="10" t="s">
        <v>1258</v>
      </c>
      <c r="W82" s="10" t="s">
        <v>1518</v>
      </c>
      <c r="X82" s="10">
        <v>-0.3591100000000006</v>
      </c>
      <c r="Y82" s="10">
        <v>0.4</v>
      </c>
      <c r="Z82" s="10">
        <v>-17.5</v>
      </c>
      <c r="AA82" s="10">
        <v>-3.3999999999999986</v>
      </c>
      <c r="AB82" s="10">
        <v>-8.7999999999999989</v>
      </c>
      <c r="AC82" s="11">
        <f>1+1/(0.005*EXP(0.6*Y82)+6*EXP(0.45*(AA82+AB82-X82))*(1+0.005*EXP(0.6*Y82)))</f>
        <v>29.048738022597938</v>
      </c>
    </row>
    <row r="83" spans="1:29" ht="15" customHeight="1" x14ac:dyDescent="0.25">
      <c r="A83" s="1" t="s">
        <v>233</v>
      </c>
      <c r="B83" s="1"/>
      <c r="C83" s="1" t="s">
        <v>2077</v>
      </c>
      <c r="D83" s="1"/>
      <c r="E83" s="1" t="s">
        <v>235</v>
      </c>
      <c r="F83" s="1" t="s">
        <v>234</v>
      </c>
      <c r="G83" s="17">
        <v>67.650000000000006</v>
      </c>
      <c r="H83" s="10">
        <v>14100</v>
      </c>
      <c r="I83" s="10">
        <v>40.274999999999999</v>
      </c>
      <c r="J83" s="10">
        <v>912.25</v>
      </c>
      <c r="K83" s="10">
        <v>19.822052753264956</v>
      </c>
      <c r="L83" s="19">
        <v>11.617559801543443</v>
      </c>
      <c r="M83" s="10">
        <v>7.9471168776271215</v>
      </c>
      <c r="N83" s="10">
        <v>4590.5700444861241</v>
      </c>
      <c r="O83" s="10">
        <v>14.707452759287275</v>
      </c>
      <c r="P83" s="10">
        <v>661.48790616306815</v>
      </c>
      <c r="Q83" s="10">
        <v>9.265874248501401</v>
      </c>
      <c r="R83" s="19">
        <v>3.7172410088223673</v>
      </c>
      <c r="S83" s="10" t="s">
        <v>1519</v>
      </c>
      <c r="T83" s="10" t="s">
        <v>1520</v>
      </c>
      <c r="U83" s="12" t="s">
        <v>885</v>
      </c>
      <c r="V83" s="10" t="s">
        <v>1521</v>
      </c>
      <c r="W83" s="10" t="s">
        <v>1522</v>
      </c>
      <c r="X83" s="10">
        <v>-0.33072500000000582</v>
      </c>
      <c r="Y83" s="10">
        <v>3.8</v>
      </c>
      <c r="Z83" s="10">
        <v>-12</v>
      </c>
      <c r="AA83" s="10">
        <v>-10.100000000000001</v>
      </c>
      <c r="AB83" s="10">
        <v>-9.1</v>
      </c>
      <c r="AC83" s="11">
        <f>1+1/(0.005*EXP(0.6*Y83)+6*EXP(0.45*(AA83+AB83-X83))*(1+0.005*EXP(0.6*Y83)))</f>
        <v>20.930148200575825</v>
      </c>
    </row>
    <row r="84" spans="1:29" ht="15" customHeight="1" x14ac:dyDescent="0.25">
      <c r="A84" s="1" t="s">
        <v>236</v>
      </c>
      <c r="B84" s="1"/>
      <c r="C84" s="1" t="s">
        <v>2077</v>
      </c>
      <c r="D84" s="1"/>
      <c r="E84" s="1" t="s">
        <v>238</v>
      </c>
      <c r="F84" s="1" t="s">
        <v>237</v>
      </c>
      <c r="G84" s="17">
        <v>54.65</v>
      </c>
      <c r="H84" s="10">
        <v>12679.5</v>
      </c>
      <c r="I84" s="10">
        <v>50.974999999999994</v>
      </c>
      <c r="J84" s="10">
        <v>938.75</v>
      </c>
      <c r="K84" s="10">
        <v>20.628848138765655</v>
      </c>
      <c r="L84" s="19">
        <v>11.616438003357846</v>
      </c>
      <c r="M84" s="10">
        <v>12.006803626833133</v>
      </c>
      <c r="N84" s="10">
        <v>6058.2951122132263</v>
      </c>
      <c r="O84" s="10">
        <v>17.806997688174928</v>
      </c>
      <c r="P84" s="10">
        <v>1030.6594571761648</v>
      </c>
      <c r="Q84" s="10">
        <v>9.3690983032783173</v>
      </c>
      <c r="R84" s="19">
        <v>2.8075985331445601</v>
      </c>
      <c r="S84" s="10" t="s">
        <v>1523</v>
      </c>
      <c r="T84" s="10" t="s">
        <v>1524</v>
      </c>
      <c r="U84" s="12" t="s">
        <v>1377</v>
      </c>
      <c r="V84" s="10" t="s">
        <v>1525</v>
      </c>
      <c r="W84" s="10" t="s">
        <v>1526</v>
      </c>
      <c r="X84" s="10">
        <v>-0.34576499999999943</v>
      </c>
      <c r="Y84" s="10">
        <v>3.6</v>
      </c>
      <c r="Z84" s="10">
        <v>-12.999999999999998</v>
      </c>
      <c r="AA84" s="10">
        <v>-6.2000000000000011</v>
      </c>
      <c r="AB84" s="10">
        <v>-9.8999999999999986</v>
      </c>
      <c r="AC84" s="11">
        <f>1+1/(0.005*EXP(0.6*Y84)+6*EXP(0.45*(AA84+AB84-X84))*(1+0.005*EXP(0.6*Y84)))</f>
        <v>21.586310976475474</v>
      </c>
    </row>
    <row r="85" spans="1:29" ht="15" customHeight="1" x14ac:dyDescent="0.25">
      <c r="A85" s="1" t="s">
        <v>239</v>
      </c>
      <c r="B85" s="1"/>
      <c r="C85" s="1" t="s">
        <v>2077</v>
      </c>
      <c r="D85" s="1"/>
      <c r="E85" s="1" t="s">
        <v>241</v>
      </c>
      <c r="F85" s="1" t="s">
        <v>240</v>
      </c>
      <c r="G85" s="17">
        <v>55.233333333333327</v>
      </c>
      <c r="H85" s="10">
        <v>14255.333333333334</v>
      </c>
      <c r="I85" s="10">
        <v>69.899999999999991</v>
      </c>
      <c r="J85" s="10">
        <v>1117.6666666666667</v>
      </c>
      <c r="K85" s="10">
        <v>18.092558337074692</v>
      </c>
      <c r="L85" s="19">
        <v>11.00323112464536</v>
      </c>
      <c r="M85" s="10">
        <v>10.929013374195019</v>
      </c>
      <c r="N85" s="10">
        <v>8742.0355371808746</v>
      </c>
      <c r="O85" s="10">
        <v>12.114866899805397</v>
      </c>
      <c r="P85" s="10">
        <v>1220.9645094487116</v>
      </c>
      <c r="Q85" s="10">
        <v>7.3475430389291452</v>
      </c>
      <c r="R85" s="19">
        <v>0.30778245370135676</v>
      </c>
      <c r="S85" s="10" t="s">
        <v>1527</v>
      </c>
      <c r="T85" s="10" t="s">
        <v>1528</v>
      </c>
      <c r="U85" s="12" t="s">
        <v>693</v>
      </c>
      <c r="V85" s="10" t="s">
        <v>1258</v>
      </c>
      <c r="W85" s="10" t="s">
        <v>1529</v>
      </c>
      <c r="X85" s="10">
        <v>0.56494999999999707</v>
      </c>
      <c r="Y85" s="10">
        <v>2.5</v>
      </c>
      <c r="Z85" s="10">
        <v>-13.2</v>
      </c>
      <c r="AA85" s="10">
        <v>-8.1000000000000014</v>
      </c>
      <c r="AB85" s="10">
        <v>-9.1</v>
      </c>
      <c r="AC85" s="11">
        <f>1+1/(0.005*EXP(0.6*Y85)+6*EXP(0.45*(AA85+AB85-X85))*(1+0.005*EXP(0.6*Y85)))</f>
        <v>41.852614068100621</v>
      </c>
    </row>
    <row r="86" spans="1:29" ht="15" customHeight="1" x14ac:dyDescent="0.25">
      <c r="A86" s="1" t="s">
        <v>242</v>
      </c>
      <c r="B86" s="1"/>
      <c r="C86" s="1" t="s">
        <v>2077</v>
      </c>
      <c r="D86" s="1"/>
      <c r="E86" s="1" t="s">
        <v>244</v>
      </c>
      <c r="F86" s="1" t="s">
        <v>243</v>
      </c>
      <c r="G86" s="17">
        <v>50.06666666666667</v>
      </c>
      <c r="H86" s="10">
        <v>15840.666666666666</v>
      </c>
      <c r="I86" s="10">
        <v>25.100000000000005</v>
      </c>
      <c r="J86" s="10">
        <v>647</v>
      </c>
      <c r="K86" s="10">
        <v>26.327280636960865</v>
      </c>
      <c r="L86" s="19">
        <v>10.937974956515355</v>
      </c>
      <c r="M86" s="10">
        <v>16.839635783868154</v>
      </c>
      <c r="N86" s="10">
        <v>6520.6258390842604</v>
      </c>
      <c r="O86" s="10">
        <v>3.9610604640676357</v>
      </c>
      <c r="P86" s="10">
        <v>362.2554347418407</v>
      </c>
      <c r="Q86" s="10">
        <v>9.0986552442404456</v>
      </c>
      <c r="R86" s="19">
        <v>1.3982934216694658</v>
      </c>
      <c r="S86" s="10" t="s">
        <v>691</v>
      </c>
      <c r="T86" s="10" t="s">
        <v>1530</v>
      </c>
      <c r="U86" s="12" t="s">
        <v>1444</v>
      </c>
      <c r="V86" s="10" t="s">
        <v>1531</v>
      </c>
      <c r="W86" s="10" t="s">
        <v>1532</v>
      </c>
      <c r="X86" s="10">
        <v>1.2418250000000117</v>
      </c>
      <c r="Y86" s="10">
        <v>4.5</v>
      </c>
      <c r="Z86" s="10">
        <v>-10.9</v>
      </c>
      <c r="AA86" s="10">
        <v>-4.6999999999999993</v>
      </c>
      <c r="AB86" s="10">
        <v>-6.8</v>
      </c>
      <c r="AC86" s="11">
        <f>1+1/(0.005*EXP(0.6*Y86)+6*EXP(0.45*(AA86+AB86-X86))*(1+0.005*EXP(0.6*Y86)))</f>
        <v>11.49860415449294</v>
      </c>
    </row>
    <row r="87" spans="1:29" ht="15" customHeight="1" x14ac:dyDescent="0.25">
      <c r="A87" s="1" t="s">
        <v>245</v>
      </c>
      <c r="B87" s="1"/>
      <c r="C87" s="1" t="s">
        <v>2077</v>
      </c>
      <c r="D87" s="1"/>
      <c r="E87" s="1" t="s">
        <v>247</v>
      </c>
      <c r="F87" s="1" t="s">
        <v>246</v>
      </c>
      <c r="G87" s="17">
        <v>44.866666666666667</v>
      </c>
      <c r="H87" s="10">
        <v>14233.333333333334</v>
      </c>
      <c r="I87" s="10">
        <v>149.66666666666666</v>
      </c>
      <c r="J87" s="10">
        <v>673.66666666666663</v>
      </c>
      <c r="K87" s="10">
        <v>21.974704379143656</v>
      </c>
      <c r="L87" s="19">
        <v>10.702260565037262</v>
      </c>
      <c r="M87" s="10">
        <v>17.830404743957263</v>
      </c>
      <c r="N87" s="10">
        <v>4163.3319989322626</v>
      </c>
      <c r="O87" s="10">
        <v>23.797758998135428</v>
      </c>
      <c r="P87" s="10">
        <v>265.51898864927415</v>
      </c>
      <c r="Q87" s="10">
        <v>4.0145246225199998</v>
      </c>
      <c r="R87" s="19">
        <v>1.9634901429620415</v>
      </c>
      <c r="S87" s="10" t="s">
        <v>1533</v>
      </c>
      <c r="T87" s="10" t="s">
        <v>1534</v>
      </c>
      <c r="U87" s="12" t="s">
        <v>846</v>
      </c>
      <c r="V87" s="10" t="s">
        <v>1535</v>
      </c>
      <c r="W87" s="10" t="s">
        <v>1536</v>
      </c>
      <c r="X87" s="10">
        <v>0.56494999999999707</v>
      </c>
      <c r="Y87" s="10">
        <v>5.4</v>
      </c>
      <c r="Z87" s="10">
        <v>-10.799999999999999</v>
      </c>
      <c r="AA87" s="10">
        <v>-5.1000000000000014</v>
      </c>
      <c r="AB87" s="10">
        <v>-8.8000000000000007</v>
      </c>
      <c r="AC87" s="11">
        <f>1+1/(0.005*EXP(0.6*Y87)+6*EXP(0.45*(AA87+AB87-X87))*(1+0.005*EXP(0.6*Y87)))</f>
        <v>8.2596618457061126</v>
      </c>
    </row>
    <row r="88" spans="1:29" ht="15" customHeight="1" x14ac:dyDescent="0.25">
      <c r="A88" s="1" t="s">
        <v>248</v>
      </c>
      <c r="B88" s="1"/>
      <c r="C88" s="1" t="s">
        <v>2077</v>
      </c>
      <c r="D88" s="1"/>
      <c r="E88" s="1" t="s">
        <v>250</v>
      </c>
      <c r="F88" s="1" t="s">
        <v>249</v>
      </c>
      <c r="G88" s="17">
        <v>65.7</v>
      </c>
      <c r="H88" s="10">
        <v>18333.333333333332</v>
      </c>
      <c r="I88" s="10">
        <v>72.466666666666669</v>
      </c>
      <c r="J88" s="10">
        <v>1364.6666666666667</v>
      </c>
      <c r="K88" s="10">
        <v>15.814417857536704</v>
      </c>
      <c r="L88" s="19">
        <v>10.159741270198912</v>
      </c>
      <c r="M88" s="10">
        <v>7.6961029099148632</v>
      </c>
      <c r="N88" s="10">
        <v>10281.21263924316</v>
      </c>
      <c r="O88" s="10">
        <v>15.822241729076612</v>
      </c>
      <c r="P88" s="10">
        <v>1183.3031451548388</v>
      </c>
      <c r="Q88" s="10">
        <v>4.1259735498105172</v>
      </c>
      <c r="R88" s="19">
        <v>1.8591856342966813</v>
      </c>
      <c r="S88" s="10" t="s">
        <v>1537</v>
      </c>
      <c r="T88" s="10" t="s">
        <v>1538</v>
      </c>
      <c r="U88" s="12" t="s">
        <v>1539</v>
      </c>
      <c r="V88" s="10" t="s">
        <v>1540</v>
      </c>
      <c r="W88" s="10" t="s">
        <v>1541</v>
      </c>
      <c r="X88" s="10">
        <v>1.2418250000000117</v>
      </c>
      <c r="Y88" s="10">
        <v>5.4</v>
      </c>
      <c r="Z88" s="10">
        <v>-19.399999999999999</v>
      </c>
      <c r="AA88" s="10">
        <v>0</v>
      </c>
      <c r="AB88" s="10">
        <v>-9</v>
      </c>
      <c r="AC88" s="11">
        <f>1+1/(0.005*EXP(0.6*Y88)+6*EXP(0.45*(AA88+AB88-X88))*(1+0.005*EXP(0.6*Y88)))</f>
        <v>6.1260457680212657</v>
      </c>
    </row>
    <row r="89" spans="1:29" ht="15" customHeight="1" x14ac:dyDescent="0.25">
      <c r="A89" s="1" t="s">
        <v>251</v>
      </c>
      <c r="B89" s="1"/>
      <c r="C89" s="1"/>
      <c r="D89" s="1"/>
      <c r="E89" s="1" t="s">
        <v>253</v>
      </c>
      <c r="F89" s="1" t="s">
        <v>252</v>
      </c>
      <c r="G89" s="17">
        <v>57.674999999999997</v>
      </c>
      <c r="H89" s="10">
        <v>12997.5</v>
      </c>
      <c r="I89" s="10">
        <v>46.524999999999999</v>
      </c>
      <c r="J89" s="10">
        <v>1215.5</v>
      </c>
      <c r="K89" s="10">
        <v>17.168196740301475</v>
      </c>
      <c r="L89" s="19">
        <v>9.6229793297684214</v>
      </c>
      <c r="M89" s="10">
        <v>13.983889539990903</v>
      </c>
      <c r="N89" s="10">
        <v>7187.744963941519</v>
      </c>
      <c r="O89" s="10">
        <v>16.26742655328944</v>
      </c>
      <c r="P89" s="10">
        <v>1479.2152198604051</v>
      </c>
      <c r="Q89" s="10">
        <v>8.080253070578836</v>
      </c>
      <c r="R89" s="19">
        <v>2.5228738987750488</v>
      </c>
      <c r="S89" s="10" t="s">
        <v>1542</v>
      </c>
      <c r="T89" s="10" t="s">
        <v>1543</v>
      </c>
      <c r="U89" s="12" t="s">
        <v>686</v>
      </c>
      <c r="V89" s="10" t="s">
        <v>1544</v>
      </c>
      <c r="W89" s="10" t="s">
        <v>1545</v>
      </c>
      <c r="X89" s="10">
        <v>0.95892999999999307</v>
      </c>
      <c r="Y89" s="10">
        <v>4.5</v>
      </c>
      <c r="Z89" s="10">
        <v>-10.9</v>
      </c>
      <c r="AA89" s="10">
        <v>0</v>
      </c>
      <c r="AB89" s="10">
        <v>-10</v>
      </c>
      <c r="AC89" s="11">
        <f>1+1/(0.005*EXP(0.6*Y89)+6*EXP(0.45*(AA89+AB89-X89))*(1+0.005*EXP(0.6*Y89)))</f>
        <v>9.2704198519074534</v>
      </c>
    </row>
    <row r="90" spans="1:29" ht="15" customHeight="1" x14ac:dyDescent="0.25">
      <c r="A90" s="1" t="s">
        <v>254</v>
      </c>
      <c r="B90" s="1"/>
      <c r="C90" s="1"/>
      <c r="D90" s="1"/>
      <c r="E90" s="1" t="s">
        <v>256</v>
      </c>
      <c r="F90" s="1" t="s">
        <v>255</v>
      </c>
      <c r="G90" s="17">
        <v>53.6</v>
      </c>
      <c r="H90" s="10">
        <v>13502.5</v>
      </c>
      <c r="I90" s="10">
        <v>49.900000000000006</v>
      </c>
      <c r="J90" s="10">
        <v>1216</v>
      </c>
      <c r="K90" s="10">
        <v>16.781744427286124</v>
      </c>
      <c r="L90" s="19">
        <v>9.6191143859615593</v>
      </c>
      <c r="M90" s="10">
        <v>18.166085617619082</v>
      </c>
      <c r="N90" s="10">
        <v>10478.252446535793</v>
      </c>
      <c r="O90" s="10">
        <v>13.361387153535595</v>
      </c>
      <c r="P90" s="10">
        <v>1564.5568062553689</v>
      </c>
      <c r="Q90" s="10">
        <v>6.2954183538273254</v>
      </c>
      <c r="R90" s="19">
        <v>1.3434298258783826</v>
      </c>
      <c r="S90" s="10" t="s">
        <v>1546</v>
      </c>
      <c r="T90" s="10" t="s">
        <v>1547</v>
      </c>
      <c r="U90" s="12" t="s">
        <v>735</v>
      </c>
      <c r="V90" s="10" t="s">
        <v>1399</v>
      </c>
      <c r="W90" s="10" t="s">
        <v>1548</v>
      </c>
      <c r="X90" s="10">
        <v>0.25460499999999592</v>
      </c>
      <c r="Y90" s="10">
        <v>3.8</v>
      </c>
      <c r="Z90" s="10">
        <v>-8.6000000000000014</v>
      </c>
      <c r="AA90" s="10">
        <v>-5.3999999999999986</v>
      </c>
      <c r="AB90" s="10">
        <v>-9</v>
      </c>
      <c r="AC90" s="11">
        <f>1+1/(0.005*EXP(0.6*Y90)+6*EXP(0.45*(AA90+AB90-X90))*(1+0.005*EXP(0.6*Y90)))</f>
        <v>18.393966019328914</v>
      </c>
    </row>
    <row r="91" spans="1:29" ht="15" customHeight="1" x14ac:dyDescent="0.25">
      <c r="A91" s="1" t="s">
        <v>257</v>
      </c>
      <c r="B91" s="1"/>
      <c r="C91" s="1"/>
      <c r="D91" s="1"/>
      <c r="E91" s="1" t="s">
        <v>259</v>
      </c>
      <c r="F91" s="1" t="s">
        <v>258</v>
      </c>
      <c r="G91" s="17">
        <v>60.466666666666669</v>
      </c>
      <c r="H91" s="10">
        <v>22100</v>
      </c>
      <c r="I91" s="10">
        <v>214</v>
      </c>
      <c r="J91" s="10">
        <v>1159.3333333333333</v>
      </c>
      <c r="K91" s="10">
        <v>21.610197927511379</v>
      </c>
      <c r="L91" s="19">
        <v>9.4132915966963484</v>
      </c>
      <c r="M91" s="10">
        <v>9.3028669416118159</v>
      </c>
      <c r="N91" s="10">
        <v>4877.4993593028794</v>
      </c>
      <c r="O91" s="10">
        <v>16.643316977093239</v>
      </c>
      <c r="P91" s="10">
        <v>664.33826725045219</v>
      </c>
      <c r="Q91" s="10">
        <v>7.4526014154842954</v>
      </c>
      <c r="R91" s="19">
        <v>4.1152988827104497</v>
      </c>
      <c r="S91" s="10" t="s">
        <v>1549</v>
      </c>
      <c r="T91" s="10" t="s">
        <v>1550</v>
      </c>
      <c r="U91" s="12" t="s">
        <v>1377</v>
      </c>
      <c r="V91" s="10" t="s">
        <v>1551</v>
      </c>
      <c r="W91" s="10" t="s">
        <v>1552</v>
      </c>
      <c r="X91" s="10">
        <v>1.6358049999999931</v>
      </c>
      <c r="Y91" s="10">
        <v>3.8</v>
      </c>
      <c r="Z91" s="10">
        <v>-12</v>
      </c>
      <c r="AA91" s="10">
        <v>-2.0999999999999996</v>
      </c>
      <c r="AB91" s="10">
        <v>-9.1</v>
      </c>
      <c r="AC91" s="11">
        <f>1+1/(0.005*EXP(0.6*Y91)+6*EXP(0.45*(AA91+AB91-X91))*(1+0.005*EXP(0.6*Y91)))</f>
        <v>15.620452895103913</v>
      </c>
    </row>
    <row r="92" spans="1:29" ht="15" customHeight="1" x14ac:dyDescent="0.25">
      <c r="A92" s="1" t="s">
        <v>675</v>
      </c>
      <c r="B92" s="1"/>
      <c r="C92" s="1"/>
      <c r="D92" s="1"/>
      <c r="E92" s="1" t="s">
        <v>260</v>
      </c>
      <c r="F92" s="1" t="s">
        <v>261</v>
      </c>
      <c r="G92" s="17">
        <v>53.2</v>
      </c>
      <c r="H92" s="10">
        <v>12166.666666666666</v>
      </c>
      <c r="I92" s="10">
        <v>69.349999999999994</v>
      </c>
      <c r="J92" s="10">
        <v>655.66666666666663</v>
      </c>
      <c r="K92" s="10">
        <v>19.179574667540816</v>
      </c>
      <c r="L92" s="19">
        <v>9.3710512916862321</v>
      </c>
      <c r="M92" s="10">
        <v>23.758787847867989</v>
      </c>
      <c r="N92" s="10">
        <v>1514.3755588800761</v>
      </c>
      <c r="O92" s="10">
        <v>4.4547727214752477</v>
      </c>
      <c r="P92" s="10">
        <v>169.04535880447406</v>
      </c>
      <c r="Q92" s="10">
        <v>3.9689103384316753</v>
      </c>
      <c r="R92" s="19">
        <v>2.1741932112784785</v>
      </c>
      <c r="S92" s="10" t="s">
        <v>1553</v>
      </c>
      <c r="T92" s="10" t="s">
        <v>1524</v>
      </c>
      <c r="U92" s="12" t="s">
        <v>1377</v>
      </c>
      <c r="V92" s="10" t="s">
        <v>1525</v>
      </c>
      <c r="W92" s="10" t="s">
        <v>1554</v>
      </c>
      <c r="X92" s="10">
        <v>-0.34576499999999943</v>
      </c>
      <c r="Y92" s="10">
        <v>3.6</v>
      </c>
      <c r="Z92" s="10">
        <v>-12.999999999999998</v>
      </c>
      <c r="AA92" s="10">
        <v>-4.3000000000000025</v>
      </c>
      <c r="AB92" s="10">
        <v>-9.8999999999999986</v>
      </c>
      <c r="AC92" s="11">
        <f>1+1/(0.005*EXP(0.6*Y92)+6*EXP(0.45*(AA92+AB92-X92))*(1+0.005*EXP(0.6*Y92)))</f>
        <v>18.975743547996746</v>
      </c>
    </row>
    <row r="93" spans="1:29" ht="15" customHeight="1" x14ac:dyDescent="0.25">
      <c r="A93" s="1" t="s">
        <v>262</v>
      </c>
      <c r="B93" s="1"/>
      <c r="C93" s="1"/>
      <c r="D93" s="1"/>
      <c r="E93" s="1" t="s">
        <v>264</v>
      </c>
      <c r="F93" s="1" t="s">
        <v>263</v>
      </c>
      <c r="G93" s="17">
        <v>45.55</v>
      </c>
      <c r="H93" s="10">
        <v>11635</v>
      </c>
      <c r="I93" s="10">
        <v>50.599999999999994</v>
      </c>
      <c r="J93" s="10">
        <v>836</v>
      </c>
      <c r="K93" s="10">
        <v>13.355569119869781</v>
      </c>
      <c r="L93" s="19">
        <v>9.3518644708802228</v>
      </c>
      <c r="M93" s="10">
        <v>0.63639610306789174</v>
      </c>
      <c r="N93" s="10">
        <v>7304.413049657036</v>
      </c>
      <c r="O93" s="10">
        <v>1.8384776310850246</v>
      </c>
      <c r="P93" s="10">
        <v>147.07821048680188</v>
      </c>
      <c r="Q93" s="10">
        <v>6.3876792386050241</v>
      </c>
      <c r="R93" s="19">
        <v>0.68043791702716216</v>
      </c>
      <c r="S93" s="10" t="s">
        <v>1056</v>
      </c>
      <c r="T93" s="10" t="s">
        <v>1555</v>
      </c>
      <c r="U93" s="12" t="s">
        <v>1556</v>
      </c>
      <c r="V93" s="10" t="s">
        <v>1557</v>
      </c>
      <c r="W93" s="10" t="s">
        <v>1558</v>
      </c>
      <c r="X93" s="10">
        <v>-3.5130350000000035</v>
      </c>
      <c r="Y93" s="10">
        <v>3.9</v>
      </c>
      <c r="Z93" s="10">
        <v>-12.4</v>
      </c>
      <c r="AA93" s="10">
        <v>-6.7999999999999989</v>
      </c>
      <c r="AB93" s="10">
        <v>-0.5</v>
      </c>
      <c r="AC93" s="11">
        <f>1+1/(0.005*EXP(0.6*Y93)+6*EXP(0.45*(AA93+AB93-X93))*(1+0.005*EXP(0.6*Y93)))</f>
        <v>1.8332327749694759</v>
      </c>
    </row>
    <row r="94" spans="1:29" ht="15" customHeight="1" x14ac:dyDescent="0.25">
      <c r="A94" s="1" t="s">
        <v>265</v>
      </c>
      <c r="B94" s="1"/>
      <c r="C94" s="1"/>
      <c r="D94" s="1"/>
      <c r="E94" s="1" t="s">
        <v>267</v>
      </c>
      <c r="F94" s="1" t="s">
        <v>266</v>
      </c>
      <c r="G94" s="17">
        <v>56.3</v>
      </c>
      <c r="H94" s="10">
        <v>17133.25</v>
      </c>
      <c r="I94" s="10">
        <v>175.5</v>
      </c>
      <c r="J94" s="10">
        <v>1510.5</v>
      </c>
      <c r="K94" s="10">
        <v>15.575787064747729</v>
      </c>
      <c r="L94" s="19">
        <v>8.9886291773063505</v>
      </c>
      <c r="M94" s="10">
        <v>13.714226190347034</v>
      </c>
      <c r="N94" s="10">
        <v>9891.8563601580863</v>
      </c>
      <c r="O94" s="10">
        <v>44.51591475715923</v>
      </c>
      <c r="P94" s="10">
        <v>1594.0636750142698</v>
      </c>
      <c r="Q94" s="10">
        <v>5.47175024884704</v>
      </c>
      <c r="R94" s="19">
        <v>1.0301601037948878</v>
      </c>
      <c r="S94" s="10" t="s">
        <v>1559</v>
      </c>
      <c r="T94" s="10" t="s">
        <v>1560</v>
      </c>
      <c r="U94" s="12" t="s">
        <v>693</v>
      </c>
      <c r="V94" s="10" t="s">
        <v>687</v>
      </c>
      <c r="W94" s="10" t="s">
        <v>1561</v>
      </c>
      <c r="X94" s="10">
        <v>1.2418250000000117</v>
      </c>
      <c r="Y94" s="10">
        <v>3.8</v>
      </c>
      <c r="Z94" s="10">
        <v>-13.799999999999997</v>
      </c>
      <c r="AA94" s="10">
        <v>-2.0000000000000036</v>
      </c>
      <c r="AB94" s="10">
        <v>-8.7999999999999989</v>
      </c>
      <c r="AC94" s="11">
        <f>1+1/(0.005*EXP(0.6*Y94)+6*EXP(0.45*(AA94+AB94-X94))*(1+0.005*EXP(0.6*Y94)))</f>
        <v>14.024627634969569</v>
      </c>
    </row>
    <row r="95" spans="1:29" ht="15" customHeight="1" x14ac:dyDescent="0.25">
      <c r="A95" s="15" t="s">
        <v>268</v>
      </c>
      <c r="B95" s="1"/>
      <c r="C95" s="1"/>
      <c r="D95" s="15"/>
      <c r="E95" s="1" t="s">
        <v>270</v>
      </c>
      <c r="F95" s="1" t="s">
        <v>269</v>
      </c>
      <c r="G95" s="17">
        <v>74.5</v>
      </c>
      <c r="H95" s="10">
        <v>19300</v>
      </c>
      <c r="I95" s="10">
        <v>53.099999999999994</v>
      </c>
      <c r="J95" s="10">
        <v>1748</v>
      </c>
      <c r="K95" s="10">
        <v>11.625475271102481</v>
      </c>
      <c r="L95" s="19">
        <v>8.8435639092823592</v>
      </c>
      <c r="M95" s="10">
        <v>3.1112698372208132</v>
      </c>
      <c r="N95" s="10">
        <v>5515.4328932550707</v>
      </c>
      <c r="O95" s="10">
        <v>3.1112698372208079</v>
      </c>
      <c r="P95" s="10">
        <v>840.04285604961842</v>
      </c>
      <c r="Q95" s="10">
        <v>2.4316158789565594</v>
      </c>
      <c r="R95" s="19">
        <v>3.0783989112929149</v>
      </c>
      <c r="S95" s="10" t="s">
        <v>1562</v>
      </c>
      <c r="T95" s="10" t="s">
        <v>1563</v>
      </c>
      <c r="U95" s="12" t="s">
        <v>1564</v>
      </c>
      <c r="V95" s="10" t="s">
        <v>1317</v>
      </c>
      <c r="W95" s="10" t="s">
        <v>1565</v>
      </c>
      <c r="X95" s="10">
        <v>-3.3072100000000137</v>
      </c>
      <c r="Y95" s="10">
        <v>3.6</v>
      </c>
      <c r="Z95" s="10">
        <v>-22.4</v>
      </c>
      <c r="AA95" s="10">
        <v>-2.5</v>
      </c>
      <c r="AB95" s="10">
        <v>-6.6999999999999993</v>
      </c>
      <c r="AC95" s="11">
        <f>1+1/(0.005*EXP(0.6*Y95)+6*EXP(0.45*(AA95+AB95-X95))*(1+0.005*EXP(0.6*Y95)))</f>
        <v>3.0624254676566944</v>
      </c>
    </row>
    <row r="96" spans="1:29" ht="15" customHeight="1" x14ac:dyDescent="0.25">
      <c r="A96" s="1" t="s">
        <v>271</v>
      </c>
      <c r="B96" s="1"/>
      <c r="C96" s="1"/>
      <c r="D96" s="1"/>
      <c r="E96" s="1" t="s">
        <v>273</v>
      </c>
      <c r="F96" s="1" t="s">
        <v>272</v>
      </c>
      <c r="G96" s="17">
        <v>38.075000000000003</v>
      </c>
      <c r="H96" s="10">
        <v>10775.25</v>
      </c>
      <c r="I96" s="10">
        <v>78.900000000000006</v>
      </c>
      <c r="J96" s="10">
        <v>1114.25</v>
      </c>
      <c r="K96" s="10">
        <v>16.419009639192886</v>
      </c>
      <c r="L96" s="19">
        <v>8.8114866853738452</v>
      </c>
      <c r="M96" s="10">
        <v>16.527426700286181</v>
      </c>
      <c r="N96" s="10">
        <v>6638.0623365055362</v>
      </c>
      <c r="O96" s="10">
        <v>24.216660931405581</v>
      </c>
      <c r="P96" s="10">
        <v>983.76026042933859</v>
      </c>
      <c r="Q96" s="10">
        <v>10.746868189388895</v>
      </c>
      <c r="R96" s="19">
        <v>4.4961259679129189</v>
      </c>
      <c r="S96" s="10" t="s">
        <v>1566</v>
      </c>
      <c r="T96" s="10" t="s">
        <v>1567</v>
      </c>
      <c r="U96" s="12" t="s">
        <v>885</v>
      </c>
      <c r="V96" s="10" t="s">
        <v>1568</v>
      </c>
      <c r="W96" s="10" t="s">
        <v>1569</v>
      </c>
      <c r="X96" s="10">
        <v>-3.688040000000008</v>
      </c>
      <c r="Y96" s="10">
        <v>3.4</v>
      </c>
      <c r="Z96" s="10">
        <v>-12.299999999999999</v>
      </c>
      <c r="AA96" s="10">
        <v>-5.2000000000000011</v>
      </c>
      <c r="AB96" s="10">
        <v>-9.1</v>
      </c>
      <c r="AC96" s="11">
        <f>1+1/(0.005*EXP(0.6*Y96)+6*EXP(0.45*(AA96+AB96-X96))*(1+0.005*EXP(0.6*Y96)))</f>
        <v>11.988009897548928</v>
      </c>
    </row>
    <row r="97" spans="1:29" ht="15" customHeight="1" x14ac:dyDescent="0.25">
      <c r="A97" s="1" t="s">
        <v>274</v>
      </c>
      <c r="B97" s="1"/>
      <c r="C97" s="1"/>
      <c r="D97" s="1"/>
      <c r="E97" s="1" t="s">
        <v>276</v>
      </c>
      <c r="F97" s="1" t="s">
        <v>275</v>
      </c>
      <c r="G97" s="17">
        <v>53.566666666666663</v>
      </c>
      <c r="H97" s="10">
        <v>16366.666666666666</v>
      </c>
      <c r="I97" s="10">
        <v>539</v>
      </c>
      <c r="J97" s="10">
        <v>1320</v>
      </c>
      <c r="K97" s="10">
        <v>13.070587086250123</v>
      </c>
      <c r="L97" s="19">
        <v>8.7835113906525066</v>
      </c>
      <c r="M97" s="10">
        <v>28.525485680936875</v>
      </c>
      <c r="N97" s="10">
        <v>5488.4727687520972</v>
      </c>
      <c r="O97" s="10">
        <v>184.44782460088814</v>
      </c>
      <c r="P97" s="10">
        <v>580.73401829064574</v>
      </c>
      <c r="Q97" s="10">
        <v>3.3768828912222943</v>
      </c>
      <c r="R97" s="19">
        <v>3.9053256035750241</v>
      </c>
      <c r="S97" s="10" t="s">
        <v>1570</v>
      </c>
      <c r="T97" s="10" t="s">
        <v>1571</v>
      </c>
      <c r="U97" s="12" t="s">
        <v>818</v>
      </c>
      <c r="V97" s="10" t="s">
        <v>1572</v>
      </c>
      <c r="W97" s="10" t="s">
        <v>1573</v>
      </c>
      <c r="X97" s="10">
        <v>1.2418250000000117</v>
      </c>
      <c r="Y97" s="10">
        <v>4.7</v>
      </c>
      <c r="Z97" s="10">
        <v>-19</v>
      </c>
      <c r="AA97" s="10">
        <v>-4.8000000000000007</v>
      </c>
      <c r="AB97" s="10">
        <v>-9.1</v>
      </c>
      <c r="AC97" s="11">
        <f>1+1/(0.005*EXP(0.6*Y97)+6*EXP(0.45*(AA97+AB97-X97))*(1+0.005*EXP(0.6*Y97)))</f>
        <v>11.985624552979136</v>
      </c>
    </row>
    <row r="98" spans="1:29" ht="15" customHeight="1" x14ac:dyDescent="0.25">
      <c r="A98" s="1" t="s">
        <v>676</v>
      </c>
      <c r="B98" s="1"/>
      <c r="C98" s="1"/>
      <c r="D98" s="1"/>
      <c r="E98" s="1" t="s">
        <v>277</v>
      </c>
      <c r="F98" s="15" t="s">
        <v>278</v>
      </c>
      <c r="G98" s="17">
        <v>87.949999999999989</v>
      </c>
      <c r="H98" s="10">
        <v>25650</v>
      </c>
      <c r="I98" s="10">
        <v>420</v>
      </c>
      <c r="J98" s="10">
        <v>2478</v>
      </c>
      <c r="K98" s="10">
        <v>10.392941458925213</v>
      </c>
      <c r="L98" s="19">
        <v>8.6159838612421318</v>
      </c>
      <c r="M98" s="10">
        <v>0.49497474683058529</v>
      </c>
      <c r="N98" s="10">
        <v>777.81745930520231</v>
      </c>
      <c r="O98" s="10">
        <v>115.96551211459379</v>
      </c>
      <c r="P98" s="10">
        <v>188.09040379562165</v>
      </c>
      <c r="Q98" s="10">
        <v>1.1027562610729231</v>
      </c>
      <c r="R98" s="19">
        <v>5.3930421639725514</v>
      </c>
      <c r="S98" s="10" t="s">
        <v>852</v>
      </c>
      <c r="T98" s="10" t="s">
        <v>1574</v>
      </c>
      <c r="U98" s="12" t="s">
        <v>900</v>
      </c>
      <c r="V98" s="10" t="s">
        <v>1575</v>
      </c>
      <c r="W98" s="10" t="s">
        <v>1576</v>
      </c>
      <c r="X98" s="10">
        <v>-1.7064699999999939</v>
      </c>
      <c r="Y98" s="10">
        <v>5.7</v>
      </c>
      <c r="Z98" s="10">
        <v>-19.099999999999998</v>
      </c>
      <c r="AA98" s="10">
        <v>0</v>
      </c>
      <c r="AB98" s="10">
        <v>-9.1</v>
      </c>
      <c r="AC98" s="11">
        <f>1+1/(0.005*EXP(0.6*Y98)+6*EXP(0.45*(AA98+AB98-X98))*(1+0.005*EXP(0.6*Y98)))</f>
        <v>3.4928155509643357</v>
      </c>
    </row>
    <row r="99" spans="1:29" ht="15" customHeight="1" x14ac:dyDescent="0.25">
      <c r="A99" s="1" t="s">
        <v>279</v>
      </c>
      <c r="B99" s="1"/>
      <c r="C99" s="1"/>
      <c r="D99" s="1"/>
      <c r="E99" s="1" t="s">
        <v>223</v>
      </c>
      <c r="F99" s="1" t="s">
        <v>280</v>
      </c>
      <c r="G99" s="17">
        <v>53.966666666666669</v>
      </c>
      <c r="H99" s="10">
        <v>8760.6666666666661</v>
      </c>
      <c r="I99" s="10">
        <v>131</v>
      </c>
      <c r="J99" s="10">
        <v>725</v>
      </c>
      <c r="K99" s="10">
        <v>12.186264128944527</v>
      </c>
      <c r="L99" s="19">
        <v>8.5158210076265348</v>
      </c>
      <c r="M99" s="10">
        <v>6.7574650079251581</v>
      </c>
      <c r="N99" s="10">
        <v>5154.1246912869046</v>
      </c>
      <c r="O99" s="10">
        <v>25.514701644346147</v>
      </c>
      <c r="P99" s="10">
        <v>443.62596858164198</v>
      </c>
      <c r="Q99" s="10">
        <v>0.42395190058534937</v>
      </c>
      <c r="R99" s="19">
        <v>4.0775833520465214</v>
      </c>
      <c r="S99" s="10" t="s">
        <v>1577</v>
      </c>
      <c r="T99" s="10" t="s">
        <v>1578</v>
      </c>
      <c r="U99" s="12" t="s">
        <v>1444</v>
      </c>
      <c r="V99" s="10" t="s">
        <v>1579</v>
      </c>
      <c r="W99" s="10" t="s">
        <v>1580</v>
      </c>
      <c r="X99" s="10">
        <v>-9.8797600000000099</v>
      </c>
      <c r="Y99" s="10">
        <v>5.0999999999999996</v>
      </c>
      <c r="Z99" s="10">
        <v>-6.9</v>
      </c>
      <c r="AA99" s="10">
        <v>-1.5999999999999996</v>
      </c>
      <c r="AB99" s="10">
        <v>-4.4000000000000004</v>
      </c>
      <c r="AC99" s="11">
        <f>1+1/(0.005*EXP(0.6*Y99)+6*EXP(0.45*(AA99+AB99-X99))*(1+0.005*EXP(0.6*Y99)))</f>
        <v>1.0262057532804651</v>
      </c>
    </row>
    <row r="100" spans="1:29" ht="15" customHeight="1" x14ac:dyDescent="0.25">
      <c r="A100" s="1" t="s">
        <v>281</v>
      </c>
      <c r="B100" s="1"/>
      <c r="C100" s="1"/>
      <c r="D100" s="1"/>
      <c r="E100" s="1" t="s">
        <v>283</v>
      </c>
      <c r="F100" s="1" t="s">
        <v>282</v>
      </c>
      <c r="G100" s="17">
        <v>48.507160407708568</v>
      </c>
      <c r="H100" s="10">
        <v>17177.901492736535</v>
      </c>
      <c r="I100" s="10">
        <v>133.66221069454133</v>
      </c>
      <c r="J100" s="10">
        <v>1074.0704554218298</v>
      </c>
      <c r="K100" s="10">
        <v>18.466502013609254</v>
      </c>
      <c r="L100" s="19">
        <v>7.8610741956837913</v>
      </c>
      <c r="M100" s="10">
        <v>17.141135862279928</v>
      </c>
      <c r="N100" s="10">
        <v>3321.5950363317043</v>
      </c>
      <c r="O100" s="10">
        <v>35.389060577005637</v>
      </c>
      <c r="P100" s="10">
        <v>638.41779531084808</v>
      </c>
      <c r="Q100" s="10">
        <v>6.3189313089973016</v>
      </c>
      <c r="R100" s="19">
        <v>2.7098911506109142</v>
      </c>
      <c r="S100" s="10" t="s">
        <v>1582</v>
      </c>
      <c r="T100" s="10" t="s">
        <v>1583</v>
      </c>
      <c r="U100" s="12" t="s">
        <v>1444</v>
      </c>
      <c r="V100" s="10" t="s">
        <v>1584</v>
      </c>
      <c r="W100" s="10" t="s">
        <v>1552</v>
      </c>
      <c r="X100" s="10">
        <v>1.6358049999999931</v>
      </c>
      <c r="Y100" s="10">
        <v>3.8</v>
      </c>
      <c r="Z100" s="10">
        <v>-13.7</v>
      </c>
      <c r="AA100" s="10">
        <v>0</v>
      </c>
      <c r="AB100" s="10">
        <v>-9.8999999999999986</v>
      </c>
      <c r="AC100" s="11">
        <f>1+1/(0.005*EXP(0.6*Y100)+6*EXP(0.45*(AA100+AB100-X100))*(1+0.005*EXP(0.6*Y100)))</f>
        <v>12.917426439052024</v>
      </c>
    </row>
    <row r="101" spans="1:29" ht="15" customHeight="1" x14ac:dyDescent="0.25">
      <c r="A101" s="1" t="s">
        <v>284</v>
      </c>
      <c r="B101" s="1"/>
      <c r="C101" s="1"/>
      <c r="D101" s="1"/>
      <c r="E101" s="1" t="s">
        <v>286</v>
      </c>
      <c r="F101" s="1" t="s">
        <v>285</v>
      </c>
      <c r="G101" s="17">
        <v>59.65</v>
      </c>
      <c r="H101" s="10">
        <v>18625</v>
      </c>
      <c r="I101" s="10">
        <v>68.2</v>
      </c>
      <c r="J101" s="10">
        <v>1824.25</v>
      </c>
      <c r="K101" s="10">
        <v>13.275462669552484</v>
      </c>
      <c r="L101" s="19">
        <v>7.7058955563467837</v>
      </c>
      <c r="M101" s="10">
        <v>8.5578424072114334</v>
      </c>
      <c r="N101" s="10">
        <v>7994.3209009062593</v>
      </c>
      <c r="O101" s="10">
        <v>24.355286900383643</v>
      </c>
      <c r="P101" s="10">
        <v>1622.8083425551727</v>
      </c>
      <c r="Q101" s="10">
        <v>4.9338565260356306</v>
      </c>
      <c r="R101" s="19">
        <v>1.3584687581371384</v>
      </c>
      <c r="S101" s="10" t="s">
        <v>1585</v>
      </c>
      <c r="T101" s="10" t="s">
        <v>1586</v>
      </c>
      <c r="U101" s="12" t="s">
        <v>885</v>
      </c>
      <c r="V101" s="10" t="s">
        <v>1587</v>
      </c>
      <c r="W101" s="10" t="s">
        <v>1588</v>
      </c>
      <c r="X101" s="10">
        <v>-2.6305300000000136</v>
      </c>
      <c r="Y101" s="10">
        <v>3.6</v>
      </c>
      <c r="Z101" s="10">
        <v>-12.1</v>
      </c>
      <c r="AA101" s="10">
        <v>-2.5999999999999996</v>
      </c>
      <c r="AB101" s="10">
        <v>-9</v>
      </c>
      <c r="AC101" s="11">
        <f>1+1/(0.005*EXP(0.6*Y101)+6*EXP(0.45*(AA101+AB101-X101))*(1+0.005*EXP(0.6*Y101)))</f>
        <v>7.4964240036548047</v>
      </c>
    </row>
    <row r="102" spans="1:29" ht="15" customHeight="1" x14ac:dyDescent="0.25">
      <c r="A102" s="1" t="s">
        <v>287</v>
      </c>
      <c r="B102" s="1"/>
      <c r="C102" s="1"/>
      <c r="D102" s="1"/>
      <c r="E102" s="1" t="s">
        <v>289</v>
      </c>
      <c r="F102" s="1" t="s">
        <v>288</v>
      </c>
      <c r="G102" s="17">
        <v>54</v>
      </c>
      <c r="H102" s="10">
        <v>11924</v>
      </c>
      <c r="I102" s="10">
        <v>35.049999999999997</v>
      </c>
      <c r="J102" s="10">
        <v>1332</v>
      </c>
      <c r="K102" s="10">
        <v>10.98868778280543</v>
      </c>
      <c r="L102" s="19">
        <v>7.6589338674435901</v>
      </c>
      <c r="M102" s="10">
        <v>6.6468037431535514</v>
      </c>
      <c r="N102" s="10">
        <v>3784.4354929104024</v>
      </c>
      <c r="O102" s="10">
        <v>7.5660425586960818</v>
      </c>
      <c r="P102" s="10">
        <v>1001.2632021601513</v>
      </c>
      <c r="Q102" s="10">
        <v>5.4190189369665926</v>
      </c>
      <c r="R102" s="19">
        <v>0.42843565599569472</v>
      </c>
      <c r="S102" s="10" t="s">
        <v>1589</v>
      </c>
      <c r="T102" s="10" t="s">
        <v>1590</v>
      </c>
      <c r="U102" s="12" t="s">
        <v>735</v>
      </c>
      <c r="V102" s="10" t="s">
        <v>907</v>
      </c>
      <c r="W102" s="10" t="s">
        <v>1591</v>
      </c>
      <c r="X102" s="10">
        <v>-3.4746949999999925</v>
      </c>
      <c r="Y102" s="10">
        <v>4.2</v>
      </c>
      <c r="Z102" s="10">
        <v>-6.2</v>
      </c>
      <c r="AA102" s="10">
        <v>-4.9999999999999991</v>
      </c>
      <c r="AB102" s="10">
        <v>-7</v>
      </c>
      <c r="AC102" s="11">
        <f>1+1/(0.005*EXP(0.6*Y102)+6*EXP(0.45*(AA102+AB102-X102))*(1+0.005*EXP(0.6*Y102)))</f>
        <v>6.0096585147374295</v>
      </c>
    </row>
    <row r="103" spans="1:29" ht="15" customHeight="1" x14ac:dyDescent="0.25">
      <c r="A103" s="1" t="s">
        <v>290</v>
      </c>
      <c r="B103" s="1"/>
      <c r="C103" s="1"/>
      <c r="D103" s="1"/>
      <c r="E103" s="1" t="s">
        <v>292</v>
      </c>
      <c r="F103" s="1" t="s">
        <v>291</v>
      </c>
      <c r="G103" s="17">
        <v>49.266666666666673</v>
      </c>
      <c r="H103" s="10">
        <v>18833.333333333332</v>
      </c>
      <c r="I103" s="10">
        <v>67.7</v>
      </c>
      <c r="J103" s="10">
        <v>1283</v>
      </c>
      <c r="K103" s="10">
        <v>17.176990618755912</v>
      </c>
      <c r="L103" s="19">
        <v>7.5461098513976408</v>
      </c>
      <c r="M103" s="10">
        <v>7.5062196432913719</v>
      </c>
      <c r="N103" s="10">
        <v>5507.5705472861</v>
      </c>
      <c r="O103" s="10">
        <v>28.272424727992465</v>
      </c>
      <c r="P103" s="10">
        <v>783.79270218597981</v>
      </c>
      <c r="Q103" s="10">
        <v>6.4510700647838073</v>
      </c>
      <c r="R103" s="19">
        <v>3.6606392404551875</v>
      </c>
      <c r="S103" s="10" t="s">
        <v>1592</v>
      </c>
      <c r="T103" s="10" t="s">
        <v>1593</v>
      </c>
      <c r="U103" s="12" t="s">
        <v>686</v>
      </c>
      <c r="V103" s="10" t="s">
        <v>1415</v>
      </c>
      <c r="W103" s="10" t="s">
        <v>1594</v>
      </c>
      <c r="X103" s="10">
        <v>1.2418250000000117</v>
      </c>
      <c r="Y103" s="10">
        <v>3.8</v>
      </c>
      <c r="Z103" s="10">
        <v>-14.899999999999999</v>
      </c>
      <c r="AA103" s="10">
        <v>-3.9000000000000021</v>
      </c>
      <c r="AB103" s="10">
        <v>-9</v>
      </c>
      <c r="AC103" s="11">
        <f>1+1/(0.005*EXP(0.6*Y103)+6*EXP(0.45*(AA103+AB103-X103))*(1+0.005*EXP(0.6*Y103)))</f>
        <v>17.743318314059</v>
      </c>
    </row>
    <row r="104" spans="1:29" ht="15" customHeight="1" x14ac:dyDescent="0.25">
      <c r="A104" s="1" t="s">
        <v>293</v>
      </c>
      <c r="B104" s="1"/>
      <c r="C104" s="1"/>
      <c r="D104" s="1"/>
      <c r="E104" s="1" t="s">
        <v>295</v>
      </c>
      <c r="F104" s="1" t="s">
        <v>294</v>
      </c>
      <c r="G104" s="17">
        <v>37.466666666666669</v>
      </c>
      <c r="H104" s="10">
        <v>11864</v>
      </c>
      <c r="I104" s="10">
        <v>35.866666666666667</v>
      </c>
      <c r="J104" s="10">
        <v>1228.6666666666667</v>
      </c>
      <c r="K104" s="10">
        <v>13.021654669434056</v>
      </c>
      <c r="L104" s="19">
        <v>7.4969723932516681</v>
      </c>
      <c r="M104" s="10">
        <v>23.131219884245908</v>
      </c>
      <c r="N104" s="10">
        <v>4927.1379116075086</v>
      </c>
      <c r="O104" s="10">
        <v>19.95227639477093</v>
      </c>
      <c r="P104" s="10">
        <v>873.77361675283692</v>
      </c>
      <c r="Q104" s="10">
        <v>7.2167455025167486</v>
      </c>
      <c r="R104" s="19">
        <v>1.9550498236913578</v>
      </c>
      <c r="S104" s="10" t="s">
        <v>1595</v>
      </c>
      <c r="T104" s="10" t="s">
        <v>1596</v>
      </c>
      <c r="U104" s="12" t="s">
        <v>1597</v>
      </c>
      <c r="V104" s="10" t="s">
        <v>886</v>
      </c>
      <c r="W104" s="10" t="s">
        <v>1598</v>
      </c>
      <c r="X104" s="10">
        <v>0.56494999999999707</v>
      </c>
      <c r="Y104" s="10">
        <v>5.5</v>
      </c>
      <c r="Z104" s="10">
        <v>-13.099999999999998</v>
      </c>
      <c r="AA104" s="10">
        <v>-4.4000000000000021</v>
      </c>
      <c r="AB104" s="10">
        <v>-9.1</v>
      </c>
      <c r="AC104" s="11">
        <f>1+1/(0.005*EXP(0.6*Y104)+6*EXP(0.45*(AA104+AB104-X104))*(1+0.005*EXP(0.6*Y104)))</f>
        <v>7.7698275818351012</v>
      </c>
    </row>
    <row r="105" spans="1:29" ht="15" customHeight="1" x14ac:dyDescent="0.25">
      <c r="A105" s="1" t="s">
        <v>677</v>
      </c>
      <c r="B105" s="1"/>
      <c r="C105" s="1"/>
      <c r="D105" s="1"/>
      <c r="E105" s="1" t="s">
        <v>296</v>
      </c>
      <c r="F105" s="1" t="s">
        <v>297</v>
      </c>
      <c r="G105" s="17">
        <v>60.633333333333333</v>
      </c>
      <c r="H105" s="10">
        <v>17100</v>
      </c>
      <c r="I105" s="10">
        <v>97.666666666666671</v>
      </c>
      <c r="J105" s="10">
        <v>1917.3333333333333</v>
      </c>
      <c r="K105" s="10">
        <v>11.599201089550887</v>
      </c>
      <c r="L105" s="19">
        <v>7.1083334326168535</v>
      </c>
      <c r="M105" s="10">
        <v>27.739742849084486</v>
      </c>
      <c r="N105" s="10">
        <v>5793.9623747483902</v>
      </c>
      <c r="O105" s="10">
        <v>25.416005455880224</v>
      </c>
      <c r="P105" s="10">
        <v>1317.9356332284719</v>
      </c>
      <c r="Q105" s="10">
        <v>6.5132404503720247</v>
      </c>
      <c r="R105" s="19">
        <v>2.5181925337266642</v>
      </c>
      <c r="S105" s="10" t="s">
        <v>1599</v>
      </c>
      <c r="T105" s="10" t="s">
        <v>1600</v>
      </c>
      <c r="U105" s="12" t="s">
        <v>1601</v>
      </c>
      <c r="V105" s="10" t="s">
        <v>1296</v>
      </c>
      <c r="W105" s="10" t="s">
        <v>1602</v>
      </c>
      <c r="X105" s="10">
        <v>1.2418250000000117</v>
      </c>
      <c r="Y105" s="10">
        <v>6.2</v>
      </c>
      <c r="Z105" s="10">
        <v>-5.8999999999999995</v>
      </c>
      <c r="AA105" s="10">
        <v>-0.30000000000000071</v>
      </c>
      <c r="AB105" s="10">
        <v>-10</v>
      </c>
      <c r="AC105" s="11">
        <f>1+1/(0.005*EXP(0.6*Y105)+6*EXP(0.45*(AA105+AB105-X105))*(1+0.005*EXP(0.6*Y105)))</f>
        <v>5.056828709034459</v>
      </c>
    </row>
    <row r="106" spans="1:29" ht="15" customHeight="1" x14ac:dyDescent="0.25">
      <c r="A106" s="1" t="s">
        <v>298</v>
      </c>
      <c r="B106" s="1"/>
      <c r="C106" s="1"/>
      <c r="D106" s="1"/>
      <c r="E106" s="1" t="s">
        <v>300</v>
      </c>
      <c r="F106" s="1" t="s">
        <v>299</v>
      </c>
      <c r="G106" s="17">
        <v>53.9</v>
      </c>
      <c r="H106" s="10">
        <v>12033.333333333334</v>
      </c>
      <c r="I106" s="10">
        <v>34.06666666666667</v>
      </c>
      <c r="J106" s="10">
        <v>1166</v>
      </c>
      <c r="K106" s="10">
        <v>10.9433828250451</v>
      </c>
      <c r="L106" s="19">
        <v>6.9077890709621288</v>
      </c>
      <c r="M106" s="10">
        <v>12.608330579422489</v>
      </c>
      <c r="N106" s="10">
        <v>1789.7858344878427</v>
      </c>
      <c r="O106" s="10">
        <v>25.627394197095683</v>
      </c>
      <c r="P106" s="10">
        <v>350.33840782877348</v>
      </c>
      <c r="Q106" s="10">
        <v>3.3114679639668876</v>
      </c>
      <c r="R106" s="19">
        <v>0.87774587299034412</v>
      </c>
      <c r="S106" s="10" t="s">
        <v>1603</v>
      </c>
      <c r="T106" s="10" t="s">
        <v>1604</v>
      </c>
      <c r="U106" s="12" t="s">
        <v>1605</v>
      </c>
      <c r="V106" s="10" t="s">
        <v>1606</v>
      </c>
      <c r="W106" s="10" t="s">
        <v>1607</v>
      </c>
      <c r="X106" s="10">
        <v>-9.5876500000000018</v>
      </c>
      <c r="Y106" s="10">
        <v>5.5</v>
      </c>
      <c r="Z106" s="10">
        <v>-15.600000000000001</v>
      </c>
      <c r="AA106" s="10">
        <v>-1.3999999999999986</v>
      </c>
      <c r="AB106" s="10">
        <v>-8.6999999999999993</v>
      </c>
      <c r="AC106" s="11">
        <f>1+1/(0.005*EXP(0.6*Y106)+6*EXP(0.45*(AA106+AB106-X106))*(1+0.005*EXP(0.6*Y106)))</f>
        <v>1.1803099797218133</v>
      </c>
    </row>
    <row r="107" spans="1:29" ht="15" customHeight="1" x14ac:dyDescent="0.25">
      <c r="A107" s="1" t="s">
        <v>301</v>
      </c>
      <c r="B107" s="1"/>
      <c r="C107" s="1"/>
      <c r="D107" s="1"/>
      <c r="E107" s="1" t="s">
        <v>303</v>
      </c>
      <c r="F107" s="1" t="s">
        <v>302</v>
      </c>
      <c r="G107" s="17">
        <v>50.9</v>
      </c>
      <c r="H107" s="10">
        <v>13933.333333333334</v>
      </c>
      <c r="I107" s="10">
        <v>85</v>
      </c>
      <c r="J107" s="10">
        <v>1607.3333333333333</v>
      </c>
      <c r="K107" s="10">
        <v>11.366361474645986</v>
      </c>
      <c r="L107" s="19">
        <v>6.8630096586827714</v>
      </c>
      <c r="M107" s="10">
        <v>26.47621574168031</v>
      </c>
      <c r="N107" s="10">
        <v>4716.2838478333033</v>
      </c>
      <c r="O107" s="10">
        <v>3.2419130154894673</v>
      </c>
      <c r="P107" s="10">
        <v>1184.408009654331</v>
      </c>
      <c r="Q107" s="10">
        <v>7.0592512169403472</v>
      </c>
      <c r="R107" s="19">
        <v>2.6412339685676751</v>
      </c>
      <c r="S107" s="10" t="s">
        <v>1608</v>
      </c>
      <c r="T107" s="10" t="s">
        <v>1609</v>
      </c>
      <c r="U107" s="12" t="s">
        <v>1610</v>
      </c>
      <c r="V107" s="10" t="s">
        <v>1258</v>
      </c>
      <c r="W107" s="10" t="s">
        <v>1611</v>
      </c>
      <c r="X107" s="10">
        <v>-0.72207499999999714</v>
      </c>
      <c r="Y107" s="10">
        <v>0.4</v>
      </c>
      <c r="Z107" s="10">
        <v>-20.900000000000002</v>
      </c>
      <c r="AA107" s="10">
        <v>-2.1999999999999993</v>
      </c>
      <c r="AB107" s="10">
        <v>-9.1</v>
      </c>
      <c r="AC107" s="11">
        <f>1+1/(0.005*EXP(0.6*Y107)+6*EXP(0.45*(AA107+AB107-X107))*(1+0.005*EXP(0.6*Y107)))</f>
        <v>18.21966279540835</v>
      </c>
    </row>
    <row r="108" spans="1:29" ht="15" customHeight="1" x14ac:dyDescent="0.25">
      <c r="A108" s="1" t="s">
        <v>304</v>
      </c>
      <c r="B108" s="1"/>
      <c r="C108" s="1"/>
      <c r="D108" s="1"/>
      <c r="E108" s="1" t="s">
        <v>306</v>
      </c>
      <c r="F108" s="1" t="s">
        <v>305</v>
      </c>
      <c r="G108" s="17">
        <v>50.274999999999999</v>
      </c>
      <c r="H108" s="10">
        <v>9303.25</v>
      </c>
      <c r="I108" s="10">
        <v>46.625</v>
      </c>
      <c r="J108" s="10">
        <v>984.25</v>
      </c>
      <c r="K108" s="10">
        <v>10.854651059199078</v>
      </c>
      <c r="L108" s="19">
        <v>6.8310558570222799</v>
      </c>
      <c r="M108" s="10">
        <v>6.2617223402724305</v>
      </c>
      <c r="N108" s="10">
        <v>6067.5216453397725</v>
      </c>
      <c r="O108" s="10">
        <v>11.038531001300257</v>
      </c>
      <c r="P108" s="10">
        <v>716.5344257838093</v>
      </c>
      <c r="Q108" s="10">
        <v>4.5708110151161705</v>
      </c>
      <c r="R108" s="19">
        <v>3.1958597975671426</v>
      </c>
      <c r="S108" s="10" t="s">
        <v>1612</v>
      </c>
      <c r="T108" s="10" t="s">
        <v>1613</v>
      </c>
      <c r="U108" s="12" t="s">
        <v>728</v>
      </c>
      <c r="V108" s="10" t="s">
        <v>1614</v>
      </c>
      <c r="W108" s="10" t="s">
        <v>1615</v>
      </c>
      <c r="X108" s="10">
        <v>-4.0951699999999986</v>
      </c>
      <c r="Y108" s="10">
        <v>5.2</v>
      </c>
      <c r="Z108" s="10">
        <v>-3.5999999999999988</v>
      </c>
      <c r="AA108" s="10">
        <v>-2.9000000000000012</v>
      </c>
      <c r="AB108" s="10">
        <v>-6.6999999999999993</v>
      </c>
      <c r="AC108" s="11">
        <f>1+1/(0.005*EXP(0.6*Y108)+6*EXP(0.45*(AA108+AB108-X108))*(1+0.005*EXP(0.6*Y108)))</f>
        <v>2.4833077561826258</v>
      </c>
    </row>
    <row r="109" spans="1:29" ht="15" customHeight="1" x14ac:dyDescent="0.25">
      <c r="A109" s="1" t="s">
        <v>307</v>
      </c>
      <c r="B109" s="1"/>
      <c r="C109" s="1"/>
      <c r="D109" s="1"/>
      <c r="E109" s="1" t="s">
        <v>309</v>
      </c>
      <c r="F109" s="1" t="s">
        <v>308</v>
      </c>
      <c r="G109" s="17">
        <v>65.625</v>
      </c>
      <c r="H109" s="10">
        <v>17603.25</v>
      </c>
      <c r="I109" s="10">
        <v>96.125</v>
      </c>
      <c r="J109" s="10">
        <v>2100</v>
      </c>
      <c r="K109" s="10">
        <v>11.998729695225803</v>
      </c>
      <c r="L109" s="19">
        <v>6.812216842520959</v>
      </c>
      <c r="M109" s="10">
        <v>11.553751194597636</v>
      </c>
      <c r="N109" s="10">
        <v>7519.5772653786862</v>
      </c>
      <c r="O109" s="10">
        <v>55.453967396391029</v>
      </c>
      <c r="P109" s="10">
        <v>2004.0419157293093</v>
      </c>
      <c r="Q109" s="10">
        <v>5.2457634289126602</v>
      </c>
      <c r="R109" s="19">
        <v>1.5376666407468371</v>
      </c>
      <c r="S109" s="10" t="s">
        <v>1616</v>
      </c>
      <c r="T109" s="10" t="s">
        <v>1617</v>
      </c>
      <c r="U109" s="12" t="s">
        <v>932</v>
      </c>
      <c r="V109" s="10" t="s">
        <v>1618</v>
      </c>
      <c r="W109" s="10" t="s">
        <v>1619</v>
      </c>
      <c r="X109" s="10">
        <v>0.95892999999999307</v>
      </c>
      <c r="Y109" s="10">
        <v>4.0999999999999996</v>
      </c>
      <c r="Z109" s="10">
        <v>-15.9</v>
      </c>
      <c r="AA109" s="10">
        <v>0</v>
      </c>
      <c r="AB109" s="10">
        <v>-9</v>
      </c>
      <c r="AC109" s="11">
        <f>1+1/(0.005*EXP(0.6*Y109)+6*EXP(0.45*(AA109+AB109-X109))*(1+0.005*EXP(0.6*Y109)))</f>
        <v>8.6690067909468311</v>
      </c>
    </row>
    <row r="110" spans="1:29" ht="15" customHeight="1" x14ac:dyDescent="0.25">
      <c r="A110" s="1" t="s">
        <v>310</v>
      </c>
      <c r="B110" s="1"/>
      <c r="C110" s="1"/>
      <c r="D110" s="1"/>
      <c r="E110" s="1" t="s">
        <v>312</v>
      </c>
      <c r="F110" s="1" t="s">
        <v>311</v>
      </c>
      <c r="G110" s="17">
        <v>34.133333333333333</v>
      </c>
      <c r="H110" s="10">
        <v>9632</v>
      </c>
      <c r="I110" s="10">
        <v>98.166666666666671</v>
      </c>
      <c r="J110" s="10">
        <v>701.66666666666663</v>
      </c>
      <c r="K110" s="10">
        <v>13.880591162418909</v>
      </c>
      <c r="L110" s="19">
        <v>6.7698867814479025</v>
      </c>
      <c r="M110" s="10">
        <v>10.383801487573505</v>
      </c>
      <c r="N110" s="10">
        <v>1787.5897180281609</v>
      </c>
      <c r="O110" s="10">
        <v>23.365002318282233</v>
      </c>
      <c r="P110" s="10">
        <v>153.52632781817383</v>
      </c>
      <c r="Q110" s="10">
        <v>1.7865099771643715</v>
      </c>
      <c r="R110" s="19">
        <v>0.98062702997915496</v>
      </c>
      <c r="S110" s="10" t="s">
        <v>978</v>
      </c>
      <c r="T110" s="10" t="s">
        <v>1620</v>
      </c>
      <c r="U110" s="12" t="s">
        <v>875</v>
      </c>
      <c r="V110" s="10" t="s">
        <v>1621</v>
      </c>
      <c r="W110" s="10" t="s">
        <v>1622</v>
      </c>
      <c r="X110" s="10">
        <v>-2.989170000000013</v>
      </c>
      <c r="Y110" s="10">
        <v>5.8</v>
      </c>
      <c r="Z110" s="10">
        <v>-10</v>
      </c>
      <c r="AA110" s="10">
        <v>-4</v>
      </c>
      <c r="AB110" s="10">
        <v>-9.1</v>
      </c>
      <c r="AC110" s="11">
        <f>1+1/(0.005*EXP(0.6*Y110)+6*EXP(0.45*(AA110+AB110-X110))*(1+0.005*EXP(0.6*Y110)))</f>
        <v>5.2372627296104053</v>
      </c>
    </row>
    <row r="111" spans="1:29" ht="15" customHeight="1" x14ac:dyDescent="0.25">
      <c r="A111" s="1" t="s">
        <v>313</v>
      </c>
      <c r="B111" s="1"/>
      <c r="C111" s="1"/>
      <c r="D111" s="1"/>
      <c r="E111" s="1" t="s">
        <v>313</v>
      </c>
      <c r="F111" s="1" t="s">
        <v>314</v>
      </c>
      <c r="G111" s="17">
        <v>60.7</v>
      </c>
      <c r="H111" s="10">
        <v>11744</v>
      </c>
      <c r="I111" s="10">
        <v>46.650000000000006</v>
      </c>
      <c r="J111" s="10">
        <v>893</v>
      </c>
      <c r="K111" s="10">
        <v>13.945740136284039</v>
      </c>
      <c r="L111" s="19">
        <v>6.7696035153204157</v>
      </c>
      <c r="M111" s="10">
        <v>7.7781745930520225</v>
      </c>
      <c r="N111" s="10">
        <v>2294.7348430701095</v>
      </c>
      <c r="O111" s="10">
        <v>2.7577164466275343</v>
      </c>
      <c r="P111" s="10">
        <v>371.93144529603842</v>
      </c>
      <c r="Q111" s="10">
        <v>2.8869802403894163</v>
      </c>
      <c r="R111" s="19">
        <v>1.2615850983301471</v>
      </c>
      <c r="S111" s="10" t="s">
        <v>1056</v>
      </c>
      <c r="T111" s="10" t="s">
        <v>1623</v>
      </c>
      <c r="U111" s="12" t="s">
        <v>1382</v>
      </c>
      <c r="V111" s="10" t="s">
        <v>1624</v>
      </c>
      <c r="W111" s="10" t="s">
        <v>1343</v>
      </c>
      <c r="X111" s="10">
        <v>1.6358049999999931</v>
      </c>
      <c r="Y111" s="10">
        <v>4.9000000000000004</v>
      </c>
      <c r="Z111" s="10">
        <v>-10.9</v>
      </c>
      <c r="AA111" s="10">
        <v>-2.5</v>
      </c>
      <c r="AB111" s="10">
        <v>-10</v>
      </c>
      <c r="AC111" s="11">
        <f>1+1/(0.005*EXP(0.6*Y111)+6*EXP(0.45*(AA111+AB111-X111))*(1+0.005*EXP(0.6*Y111)))</f>
        <v>10.440715097017526</v>
      </c>
    </row>
    <row r="112" spans="1:29" ht="15" customHeight="1" x14ac:dyDescent="0.25">
      <c r="A112" s="1" t="s">
        <v>315</v>
      </c>
      <c r="B112" s="1"/>
      <c r="C112" s="1"/>
      <c r="D112" s="1"/>
      <c r="E112" s="1" t="s">
        <v>317</v>
      </c>
      <c r="F112" s="1" t="s">
        <v>316</v>
      </c>
      <c r="G112" s="17">
        <v>58.875</v>
      </c>
      <c r="H112" s="10">
        <v>13399.75</v>
      </c>
      <c r="I112" s="10">
        <v>77.349999999999994</v>
      </c>
      <c r="J112" s="10">
        <v>1654.25</v>
      </c>
      <c r="K112" s="10">
        <v>11.841555790434892</v>
      </c>
      <c r="L112" s="19">
        <v>6.7446152101423502</v>
      </c>
      <c r="M112" s="10">
        <v>13.324007155006557</v>
      </c>
      <c r="N112" s="10">
        <v>7115.2564898720739</v>
      </c>
      <c r="O112" s="10">
        <v>15.907754922259411</v>
      </c>
      <c r="P112" s="10">
        <v>1760.7004998011446</v>
      </c>
      <c r="Q112" s="10">
        <v>4.9373489897988536</v>
      </c>
      <c r="R112" s="19">
        <v>1.3452188957652584</v>
      </c>
      <c r="S112" s="10" t="s">
        <v>1625</v>
      </c>
      <c r="T112" s="10" t="s">
        <v>1626</v>
      </c>
      <c r="U112" s="12" t="s">
        <v>996</v>
      </c>
      <c r="V112" s="10" t="s">
        <v>1399</v>
      </c>
      <c r="W112" s="10" t="s">
        <v>1627</v>
      </c>
      <c r="X112" s="10">
        <v>-3.3239449999999997</v>
      </c>
      <c r="Y112" s="10">
        <v>3.8</v>
      </c>
      <c r="Z112" s="10">
        <v>-18.899999999999995</v>
      </c>
      <c r="AA112" s="10">
        <v>0</v>
      </c>
      <c r="AB112" s="10">
        <v>-10</v>
      </c>
      <c r="AC112" s="11">
        <f>1+1/(0.005*EXP(0.6*Y112)+6*EXP(0.45*(AA112+AB112-X112))*(1+0.005*EXP(0.6*Y112)))</f>
        <v>3.7709469894130683</v>
      </c>
    </row>
    <row r="113" spans="1:29" ht="15" customHeight="1" x14ac:dyDescent="0.25">
      <c r="A113" s="1" t="s">
        <v>318</v>
      </c>
      <c r="B113" s="1"/>
      <c r="C113" s="1"/>
      <c r="D113" s="1"/>
      <c r="E113" s="1" t="s">
        <v>320</v>
      </c>
      <c r="F113" s="1" t="s">
        <v>319</v>
      </c>
      <c r="G113" s="17">
        <v>43.233333333333327</v>
      </c>
      <c r="H113" s="10">
        <v>12702.333333333334</v>
      </c>
      <c r="I113" s="10">
        <v>55.733333333333327</v>
      </c>
      <c r="J113" s="10">
        <v>1311</v>
      </c>
      <c r="K113" s="10">
        <v>10.532564074718529</v>
      </c>
      <c r="L113" s="19">
        <v>6.5643470700033051</v>
      </c>
      <c r="M113" s="10">
        <v>14.281573209325856</v>
      </c>
      <c r="N113" s="10">
        <v>4416.1879866388554</v>
      </c>
      <c r="O113" s="10">
        <v>23.103535083041589</v>
      </c>
      <c r="P113" s="10">
        <v>576.90640488730924</v>
      </c>
      <c r="Q113" s="10">
        <v>3.5472888432127694</v>
      </c>
      <c r="R113" s="19">
        <v>0.53085063436843072</v>
      </c>
      <c r="S113" s="10" t="s">
        <v>1628</v>
      </c>
      <c r="T113" s="10" t="s">
        <v>1629</v>
      </c>
      <c r="U113" s="12" t="s">
        <v>686</v>
      </c>
      <c r="V113" s="10" t="s">
        <v>1581</v>
      </c>
      <c r="W113" s="10" t="s">
        <v>1441</v>
      </c>
      <c r="X113" s="10">
        <v>-0.63561500000000526</v>
      </c>
      <c r="Y113" s="10">
        <v>2.2999999999999998</v>
      </c>
      <c r="Z113" s="10">
        <v>-14.899999999999999</v>
      </c>
      <c r="AA113" s="10">
        <v>-6.3000000000000007</v>
      </c>
      <c r="AB113" s="10">
        <v>-8.6999999999999993</v>
      </c>
      <c r="AC113" s="11">
        <f>1+1/(0.005*EXP(0.6*Y113)+6*EXP(0.45*(AA113+AB113-X113))*(1+0.005*EXP(0.6*Y113)))</f>
        <v>34.999832263698444</v>
      </c>
    </row>
    <row r="114" spans="1:29" ht="15" customHeight="1" x14ac:dyDescent="0.25">
      <c r="A114" s="15" t="s">
        <v>321</v>
      </c>
      <c r="B114" s="1"/>
      <c r="C114" s="1"/>
      <c r="D114" s="15"/>
      <c r="E114" s="1" t="s">
        <v>270</v>
      </c>
      <c r="F114" s="1" t="s">
        <v>322</v>
      </c>
      <c r="G114" s="17">
        <v>48</v>
      </c>
      <c r="H114" s="10">
        <v>16650</v>
      </c>
      <c r="I114" s="10">
        <v>113.05</v>
      </c>
      <c r="J114" s="10">
        <v>2216.5</v>
      </c>
      <c r="K114" s="10">
        <v>9.7539437137844409</v>
      </c>
      <c r="L114" s="19">
        <v>6.4699916109238487</v>
      </c>
      <c r="M114" s="10">
        <v>11.596551211459399</v>
      </c>
      <c r="N114" s="10">
        <v>1343.5028842544402</v>
      </c>
      <c r="O114" s="10">
        <v>108.82373362460966</v>
      </c>
      <c r="P114" s="10">
        <v>1573.3125881400683</v>
      </c>
      <c r="Q114" s="10">
        <v>6.317392079698763</v>
      </c>
      <c r="R114" s="19">
        <v>0.83217796325618443</v>
      </c>
      <c r="S114" s="10" t="s">
        <v>1315</v>
      </c>
      <c r="T114" s="10" t="s">
        <v>1630</v>
      </c>
      <c r="U114" s="12" t="s">
        <v>885</v>
      </c>
      <c r="V114" s="10" t="s">
        <v>1631</v>
      </c>
      <c r="W114" s="10" t="s">
        <v>1632</v>
      </c>
      <c r="X114" s="10">
        <v>-3.4019500000000042</v>
      </c>
      <c r="Y114" s="10">
        <v>3.6</v>
      </c>
      <c r="Z114" s="10">
        <v>-10.9</v>
      </c>
      <c r="AA114" s="10">
        <v>-13.1</v>
      </c>
      <c r="AB114" s="10">
        <v>-8.7999999999999989</v>
      </c>
      <c r="AC114" s="11">
        <f>1+1/(0.005*EXP(0.6*Y114)+6*EXP(0.45*(AA114+AB114-X114))*(1+0.005*EXP(0.6*Y114)))</f>
        <v>23.284441651239945</v>
      </c>
    </row>
    <row r="115" spans="1:29" ht="15" customHeight="1" x14ac:dyDescent="0.25">
      <c r="A115" s="1" t="s">
        <v>323</v>
      </c>
      <c r="B115" s="1"/>
      <c r="C115" s="1"/>
      <c r="D115" s="1"/>
      <c r="E115" s="1" t="s">
        <v>325</v>
      </c>
      <c r="F115" s="1" t="s">
        <v>324</v>
      </c>
      <c r="G115" s="17">
        <v>45.55</v>
      </c>
      <c r="H115" s="10">
        <v>11950</v>
      </c>
      <c r="I115" s="10">
        <v>160.5</v>
      </c>
      <c r="J115" s="10">
        <v>1392</v>
      </c>
      <c r="K115" s="10">
        <v>9.2066546404237499</v>
      </c>
      <c r="L115" s="19">
        <v>6.4361568557895135</v>
      </c>
      <c r="M115" s="10">
        <v>7.5660425586961111</v>
      </c>
      <c r="N115" s="10">
        <v>2616.2950903902261</v>
      </c>
      <c r="O115" s="10">
        <v>65.760930650348925</v>
      </c>
      <c r="P115" s="10">
        <v>388.90872965260115</v>
      </c>
      <c r="Q115" s="10">
        <v>4.4517553526922811</v>
      </c>
      <c r="R115" s="19">
        <v>0.43011643030698915</v>
      </c>
      <c r="S115" s="10" t="s">
        <v>1633</v>
      </c>
      <c r="T115" s="10" t="s">
        <v>1634</v>
      </c>
      <c r="U115" s="12" t="s">
        <v>1382</v>
      </c>
      <c r="V115" s="10" t="s">
        <v>1635</v>
      </c>
      <c r="W115" s="10" t="s">
        <v>1552</v>
      </c>
      <c r="X115" s="10">
        <v>1.6358049999999931</v>
      </c>
      <c r="Y115" s="10">
        <v>5.9</v>
      </c>
      <c r="Z115" s="10">
        <v>-8.9</v>
      </c>
      <c r="AA115" s="10">
        <v>0</v>
      </c>
      <c r="AB115" s="10">
        <v>-9</v>
      </c>
      <c r="AC115" s="11">
        <f>1+1/(0.005*EXP(0.6*Y115)+6*EXP(0.45*(AA115+AB115-X115))*(1+0.005*EXP(0.6*Y115)))</f>
        <v>5.3284001722733558</v>
      </c>
    </row>
    <row r="116" spans="1:29" ht="15" customHeight="1" x14ac:dyDescent="0.25">
      <c r="A116" s="1" t="s">
        <v>326</v>
      </c>
      <c r="B116" s="1"/>
      <c r="C116" s="1"/>
      <c r="D116" s="1"/>
      <c r="E116" s="1" t="s">
        <v>328</v>
      </c>
      <c r="F116" s="1" t="s">
        <v>327</v>
      </c>
      <c r="G116" s="17">
        <v>58.85</v>
      </c>
      <c r="H116" s="10">
        <v>15633</v>
      </c>
      <c r="I116" s="10">
        <v>122.22499999999999</v>
      </c>
      <c r="J116" s="10">
        <v>2180.75</v>
      </c>
      <c r="K116" s="10">
        <v>10.893171914762945</v>
      </c>
      <c r="L116" s="19">
        <v>6.1244871802770575</v>
      </c>
      <c r="M116" s="10">
        <v>8.5457591821908636</v>
      </c>
      <c r="N116" s="10">
        <v>7749.0702237967453</v>
      </c>
      <c r="O116" s="10">
        <v>88.199031551750409</v>
      </c>
      <c r="P116" s="10">
        <v>2512.4046084710694</v>
      </c>
      <c r="Q116" s="10">
        <v>4.3466383216845372</v>
      </c>
      <c r="R116" s="19">
        <v>0.87121519241789214</v>
      </c>
      <c r="S116" s="10" t="s">
        <v>1636</v>
      </c>
      <c r="T116" s="10" t="s">
        <v>1637</v>
      </c>
      <c r="U116" s="12" t="s">
        <v>920</v>
      </c>
      <c r="V116" s="10" t="s">
        <v>1638</v>
      </c>
      <c r="W116" s="10" t="s">
        <v>1639</v>
      </c>
      <c r="X116" s="10">
        <v>-1.0226399999999993</v>
      </c>
      <c r="Y116" s="10">
        <v>6.2</v>
      </c>
      <c r="Z116" s="10">
        <v>-11.899999999999999</v>
      </c>
      <c r="AA116" s="10">
        <v>-2.0000000000000018</v>
      </c>
      <c r="AB116" s="10">
        <v>-9.8999999999999986</v>
      </c>
      <c r="AC116" s="11">
        <f>1+1/(0.005*EXP(0.6*Y116)+6*EXP(0.45*(AA116+AB116-X116))*(1+0.005*EXP(0.6*Y116)))</f>
        <v>4.8387689431894323</v>
      </c>
    </row>
    <row r="117" spans="1:29" ht="15" customHeight="1" x14ac:dyDescent="0.25">
      <c r="A117" s="1" t="s">
        <v>329</v>
      </c>
      <c r="B117" s="1"/>
      <c r="C117" s="1"/>
      <c r="D117" s="1"/>
      <c r="E117" s="1" t="s">
        <v>331</v>
      </c>
      <c r="F117" s="1" t="s">
        <v>330</v>
      </c>
      <c r="G117" s="17">
        <v>42.274999999999999</v>
      </c>
      <c r="H117" s="10">
        <v>10310.5</v>
      </c>
      <c r="I117" s="10">
        <v>98.775000000000006</v>
      </c>
      <c r="J117" s="10">
        <v>932.75</v>
      </c>
      <c r="K117" s="10">
        <v>13.159937117800206</v>
      </c>
      <c r="L117" s="19">
        <v>6.0457700914759265</v>
      </c>
      <c r="M117" s="10">
        <v>8.0793460956524044</v>
      </c>
      <c r="N117" s="10">
        <v>3118.6878116712269</v>
      </c>
      <c r="O117" s="10">
        <v>7.878398737476207</v>
      </c>
      <c r="P117" s="10">
        <v>583.85636076007597</v>
      </c>
      <c r="Q117" s="10">
        <v>4.5354211046612463</v>
      </c>
      <c r="R117" s="19">
        <v>2.6757319868761362</v>
      </c>
      <c r="S117" s="10" t="s">
        <v>1640</v>
      </c>
      <c r="T117" s="10" t="s">
        <v>1641</v>
      </c>
      <c r="U117" s="12" t="s">
        <v>1642</v>
      </c>
      <c r="V117" s="10" t="s">
        <v>1643</v>
      </c>
      <c r="W117" s="10" t="s">
        <v>1644</v>
      </c>
      <c r="X117" s="10">
        <v>0.56494999999999707</v>
      </c>
      <c r="Y117" s="10">
        <v>5.6</v>
      </c>
      <c r="Z117" s="10">
        <v>-6.5</v>
      </c>
      <c r="AA117" s="10">
        <v>-3.4000000000000004</v>
      </c>
      <c r="AB117" s="10">
        <v>-10</v>
      </c>
      <c r="AC117" s="11">
        <f>1+1/(0.005*EXP(0.6*Y117)+6*EXP(0.45*(AA117+AB117-X117))*(1+0.005*EXP(0.6*Y117)))</f>
        <v>7.3795802650438445</v>
      </c>
    </row>
    <row r="118" spans="1:29" ht="15" customHeight="1" x14ac:dyDescent="0.25">
      <c r="A118" s="1" t="s">
        <v>332</v>
      </c>
      <c r="B118" s="1"/>
      <c r="C118" s="1"/>
      <c r="D118" s="1"/>
      <c r="E118" s="1" t="s">
        <v>334</v>
      </c>
      <c r="F118" s="1" t="s">
        <v>333</v>
      </c>
      <c r="G118" s="17">
        <v>30</v>
      </c>
      <c r="H118" s="10">
        <v>5730</v>
      </c>
      <c r="I118" s="10">
        <v>55.25</v>
      </c>
      <c r="J118" s="10">
        <v>473</v>
      </c>
      <c r="K118" s="10">
        <v>12.195076523311332</v>
      </c>
      <c r="L118" s="19">
        <v>5.8657281639402346</v>
      </c>
      <c r="M118" s="10">
        <v>10.889444430272839</v>
      </c>
      <c r="N118" s="10">
        <v>608.11183182043089</v>
      </c>
      <c r="O118" s="10">
        <v>14.495689014324224</v>
      </c>
      <c r="P118" s="10">
        <v>84.852813742385706</v>
      </c>
      <c r="Q118" s="10">
        <v>0.90206072935781345</v>
      </c>
      <c r="R118" s="19">
        <v>0.5194288202089371</v>
      </c>
      <c r="S118" s="10" t="s">
        <v>1645</v>
      </c>
      <c r="T118" s="10" t="s">
        <v>1646</v>
      </c>
      <c r="U118" s="12" t="s">
        <v>1647</v>
      </c>
      <c r="V118" s="10" t="s">
        <v>1648</v>
      </c>
      <c r="W118" s="10" t="s">
        <v>1565</v>
      </c>
      <c r="X118" s="10">
        <v>-3.3072100000000137</v>
      </c>
      <c r="Y118" s="10">
        <v>6.2</v>
      </c>
      <c r="Z118" s="10">
        <v>-3.200000000000002</v>
      </c>
      <c r="AA118" s="10">
        <v>-2.799999999999998</v>
      </c>
      <c r="AB118" s="10">
        <v>-1.2999999999999998</v>
      </c>
      <c r="AC118" s="11">
        <f>1+1/(0.005*EXP(0.6*Y118)+6*EXP(0.45*(AA118+AB118-X118))*(1+0.005*EXP(0.6*Y118)))</f>
        <v>1.1896645662399927</v>
      </c>
    </row>
    <row r="119" spans="1:29" ht="15" customHeight="1" x14ac:dyDescent="0.25">
      <c r="A119" s="1" t="s">
        <v>335</v>
      </c>
      <c r="B119" s="1"/>
      <c r="C119" s="1"/>
      <c r="D119" s="1"/>
      <c r="E119" s="1" t="s">
        <v>337</v>
      </c>
      <c r="F119" s="1" t="s">
        <v>336</v>
      </c>
      <c r="G119" s="17">
        <v>70.949999999999989</v>
      </c>
      <c r="H119" s="10">
        <v>15026</v>
      </c>
      <c r="I119" s="10">
        <v>209</v>
      </c>
      <c r="J119" s="10">
        <v>1833.25</v>
      </c>
      <c r="K119" s="10">
        <v>9.7154321316453895</v>
      </c>
      <c r="L119" s="19">
        <v>5.7996101138782929</v>
      </c>
      <c r="M119" s="10">
        <v>8.6969343257649037</v>
      </c>
      <c r="N119" s="10">
        <v>7562.7356602400605</v>
      </c>
      <c r="O119" s="10">
        <v>87.764837302114714</v>
      </c>
      <c r="P119" s="10">
        <v>1585.3378977366308</v>
      </c>
      <c r="Q119" s="10">
        <v>2.707234116770119</v>
      </c>
      <c r="R119" s="19">
        <v>1.0260409354331246</v>
      </c>
      <c r="S119" s="10" t="s">
        <v>1649</v>
      </c>
      <c r="T119" s="10" t="s">
        <v>1650</v>
      </c>
      <c r="U119" s="12" t="s">
        <v>693</v>
      </c>
      <c r="V119" s="10" t="s">
        <v>1270</v>
      </c>
      <c r="W119" s="10" t="s">
        <v>1651</v>
      </c>
      <c r="X119" s="10">
        <v>-4.0807150000000041</v>
      </c>
      <c r="Y119" s="10">
        <v>0.8</v>
      </c>
      <c r="Z119" s="10">
        <v>-14.599999999999998</v>
      </c>
      <c r="AA119" s="10">
        <v>-2.5000000000000036</v>
      </c>
      <c r="AB119" s="10">
        <v>-8.7999999999999989</v>
      </c>
      <c r="AC119" s="11">
        <f>1+1/(0.005*EXP(0.6*Y119)+6*EXP(0.45*(AA119+AB119-X119))*(1+0.005*EXP(0.6*Y119)))</f>
        <v>5.1166550089389276</v>
      </c>
    </row>
    <row r="120" spans="1:29" ht="15" customHeight="1" x14ac:dyDescent="0.25">
      <c r="A120" s="1" t="s">
        <v>338</v>
      </c>
      <c r="B120" s="1"/>
      <c r="C120" s="1"/>
      <c r="D120" s="1"/>
      <c r="E120" s="1" t="s">
        <v>340</v>
      </c>
      <c r="F120" s="1" t="s">
        <v>339</v>
      </c>
      <c r="G120" s="17">
        <v>68.224999999999994</v>
      </c>
      <c r="H120" s="10">
        <v>17950</v>
      </c>
      <c r="I120" s="10">
        <v>84.7</v>
      </c>
      <c r="J120" s="10">
        <v>2425</v>
      </c>
      <c r="K120" s="10">
        <v>9.5225517105563462</v>
      </c>
      <c r="L120" s="19">
        <v>5.6339459862305326</v>
      </c>
      <c r="M120" s="10">
        <v>9.4387057728624661</v>
      </c>
      <c r="N120" s="10">
        <v>7579.138033664075</v>
      </c>
      <c r="O120" s="10">
        <v>17.687848936487459</v>
      </c>
      <c r="P120" s="10">
        <v>1861.2914871131818</v>
      </c>
      <c r="Q120" s="10">
        <v>4.1236232302694029</v>
      </c>
      <c r="R120" s="19">
        <v>1.7219273242036723</v>
      </c>
      <c r="S120" s="10" t="s">
        <v>1652</v>
      </c>
      <c r="T120" s="10" t="s">
        <v>1653</v>
      </c>
      <c r="U120" s="12" t="s">
        <v>686</v>
      </c>
      <c r="V120" s="10" t="s">
        <v>1654</v>
      </c>
      <c r="W120" s="10" t="s">
        <v>1655</v>
      </c>
      <c r="X120" s="10">
        <v>0.56494999999999707</v>
      </c>
      <c r="Y120" s="10">
        <v>4.8</v>
      </c>
      <c r="Z120" s="10">
        <v>-12.7</v>
      </c>
      <c r="AA120" s="10">
        <v>-4.4000000000000021</v>
      </c>
      <c r="AB120" s="10">
        <v>-8.6999999999999993</v>
      </c>
      <c r="AC120" s="11">
        <f>1+1/(0.005*EXP(0.6*Y120)+6*EXP(0.45*(AA120+AB120-X120))*(1+0.005*EXP(0.6*Y120)))</f>
        <v>10.706549369076027</v>
      </c>
    </row>
    <row r="121" spans="1:29" ht="15" customHeight="1" x14ac:dyDescent="0.25">
      <c r="A121" s="1" t="s">
        <v>341</v>
      </c>
      <c r="B121" s="1"/>
      <c r="C121" s="1"/>
      <c r="D121" s="1"/>
      <c r="E121" s="1" t="s">
        <v>343</v>
      </c>
      <c r="F121" s="1" t="s">
        <v>342</v>
      </c>
      <c r="G121" s="17">
        <v>42.633333333333333</v>
      </c>
      <c r="H121" s="10">
        <v>13423.333333333334</v>
      </c>
      <c r="I121" s="10">
        <v>134.79999999999998</v>
      </c>
      <c r="J121" s="10">
        <v>2457.3333333333335</v>
      </c>
      <c r="K121" s="10">
        <v>9.6723170264587441</v>
      </c>
      <c r="L121" s="19">
        <v>5.5651463492394493</v>
      </c>
      <c r="M121" s="10">
        <v>22.338830169311329</v>
      </c>
      <c r="N121" s="10">
        <v>6267.9847904516582</v>
      </c>
      <c r="O121" s="10">
        <v>40.23331952499074</v>
      </c>
      <c r="P121" s="10">
        <v>1811.1019665754145</v>
      </c>
      <c r="Q121" s="10">
        <v>8.5794771665523477</v>
      </c>
      <c r="R121" s="19">
        <v>3.6542224792644888</v>
      </c>
      <c r="S121" s="10" t="s">
        <v>1656</v>
      </c>
      <c r="T121" s="10" t="s">
        <v>1657</v>
      </c>
      <c r="U121" s="12" t="s">
        <v>686</v>
      </c>
      <c r="V121" s="10" t="s">
        <v>1658</v>
      </c>
      <c r="W121" s="10" t="s">
        <v>1659</v>
      </c>
      <c r="X121" s="10">
        <v>-0.33072500000000582</v>
      </c>
      <c r="Y121" s="10">
        <v>5.3</v>
      </c>
      <c r="Z121" s="10">
        <v>-13.899999999999999</v>
      </c>
      <c r="AA121" s="10">
        <v>-1.6000000000000014</v>
      </c>
      <c r="AB121" s="10">
        <v>-10</v>
      </c>
      <c r="AC121" s="11">
        <f>1+1/(0.005*EXP(0.6*Y121)+6*EXP(0.45*(AA121+AB121-X121))*(1+0.005*EXP(0.6*Y121)))</f>
        <v>7.1572218881994267</v>
      </c>
    </row>
    <row r="122" spans="1:29" ht="15" customHeight="1" x14ac:dyDescent="0.25">
      <c r="A122" s="1" t="s">
        <v>344</v>
      </c>
      <c r="B122" s="1"/>
      <c r="C122" s="1"/>
      <c r="D122" s="1"/>
      <c r="E122" s="1" t="s">
        <v>346</v>
      </c>
      <c r="F122" s="1" t="s">
        <v>345</v>
      </c>
      <c r="G122" s="17">
        <v>47.4</v>
      </c>
      <c r="H122" s="10">
        <v>6933</v>
      </c>
      <c r="I122" s="10">
        <v>29.3</v>
      </c>
      <c r="J122" s="10">
        <v>888.33333333333337</v>
      </c>
      <c r="K122" s="10">
        <v>8.2589264577008432</v>
      </c>
      <c r="L122" s="19">
        <v>5.5035119710702913</v>
      </c>
      <c r="M122" s="10">
        <v>5.9304300012731392</v>
      </c>
      <c r="N122" s="10">
        <v>1997.336476410522</v>
      </c>
      <c r="O122" s="10">
        <v>4.3577517139001865</v>
      </c>
      <c r="P122" s="10">
        <v>401.56485569996443</v>
      </c>
      <c r="Q122" s="10">
        <v>1.5105804701758558</v>
      </c>
      <c r="R122" s="19">
        <v>1.8201631795872426</v>
      </c>
      <c r="S122" s="10" t="s">
        <v>1660</v>
      </c>
      <c r="T122" s="10" t="s">
        <v>1661</v>
      </c>
      <c r="U122" s="12" t="s">
        <v>1662</v>
      </c>
      <c r="V122" s="10" t="s">
        <v>1200</v>
      </c>
      <c r="W122" s="10" t="s">
        <v>1663</v>
      </c>
      <c r="X122" s="10">
        <v>1.6358049999999931</v>
      </c>
      <c r="Y122" s="10">
        <v>5.5</v>
      </c>
      <c r="Z122" s="10">
        <v>-22.100000000000005</v>
      </c>
      <c r="AA122" s="10">
        <v>-4.399999999999995</v>
      </c>
      <c r="AB122" s="10">
        <v>-7.5</v>
      </c>
      <c r="AC122" s="11">
        <f>1+1/(0.005*EXP(0.6*Y122)+6*EXP(0.45*(AA122+AB122-X122))*(1+0.005*EXP(0.6*Y122)))</f>
        <v>7.6233444140437907</v>
      </c>
    </row>
    <row r="123" spans="1:29" ht="15" customHeight="1" x14ac:dyDescent="0.25">
      <c r="A123" s="1" t="s">
        <v>347</v>
      </c>
      <c r="B123" s="1"/>
      <c r="C123" s="1"/>
      <c r="D123" s="1"/>
      <c r="E123" s="1" t="s">
        <v>349</v>
      </c>
      <c r="F123" s="1" t="s">
        <v>348</v>
      </c>
      <c r="G123" s="17">
        <v>51.133333333333326</v>
      </c>
      <c r="H123" s="10">
        <v>14600</v>
      </c>
      <c r="I123" s="10">
        <v>79.63333333333334</v>
      </c>
      <c r="J123" s="10">
        <v>2016</v>
      </c>
      <c r="K123" s="10">
        <v>8.805272269148313</v>
      </c>
      <c r="L123" s="19">
        <v>5.4773476943921828</v>
      </c>
      <c r="M123" s="10">
        <v>27.339409893655972</v>
      </c>
      <c r="N123" s="10">
        <v>3857.460304397182</v>
      </c>
      <c r="O123" s="10">
        <v>1.7214335111567076</v>
      </c>
      <c r="P123" s="10">
        <v>1209.741707969102</v>
      </c>
      <c r="Q123" s="10">
        <v>4.4065540654654125</v>
      </c>
      <c r="R123" s="19">
        <v>1.8318957373794356</v>
      </c>
      <c r="S123" s="10" t="s">
        <v>1664</v>
      </c>
      <c r="T123" s="10" t="s">
        <v>1665</v>
      </c>
      <c r="U123" s="12" t="s">
        <v>1666</v>
      </c>
      <c r="V123" s="10" t="s">
        <v>1667</v>
      </c>
      <c r="W123" s="10" t="s">
        <v>1668</v>
      </c>
      <c r="X123" s="10">
        <v>-7.2235549999999931</v>
      </c>
      <c r="Y123" s="10">
        <v>4.4000000000000004</v>
      </c>
      <c r="Z123" s="10">
        <v>-9.6</v>
      </c>
      <c r="AA123" s="10">
        <v>-6.2000000000000011</v>
      </c>
      <c r="AB123" s="10">
        <v>-7.5</v>
      </c>
      <c r="AC123" s="11">
        <f>1+1/(0.005*EXP(0.6*Y123)+6*EXP(0.45*(AA123+AB123-X123))*(1+0.005*EXP(0.6*Y123)))</f>
        <v>3.3907078902341135</v>
      </c>
    </row>
    <row r="124" spans="1:29" ht="15" customHeight="1" x14ac:dyDescent="0.25">
      <c r="A124" s="1" t="s">
        <v>350</v>
      </c>
      <c r="B124" s="1"/>
      <c r="C124" s="1"/>
      <c r="D124" s="1"/>
      <c r="E124" s="1" t="s">
        <v>352</v>
      </c>
      <c r="F124" s="1" t="s">
        <v>351</v>
      </c>
      <c r="G124" s="17">
        <v>56.75</v>
      </c>
      <c r="H124" s="10">
        <v>14217.5</v>
      </c>
      <c r="I124" s="10">
        <v>89.149999999999991</v>
      </c>
      <c r="J124" s="10">
        <v>1904</v>
      </c>
      <c r="K124" s="10">
        <v>9.3472774293673417</v>
      </c>
      <c r="L124" s="19">
        <v>5.473228669837642</v>
      </c>
      <c r="M124" s="10">
        <v>8.8846309246173245</v>
      </c>
      <c r="N124" s="10">
        <v>4958.4162458053752</v>
      </c>
      <c r="O124" s="10">
        <v>35.365001531646179</v>
      </c>
      <c r="P124" s="10">
        <v>1419.143638490011</v>
      </c>
      <c r="Q124" s="10">
        <v>3.4789425511318157</v>
      </c>
      <c r="R124" s="19">
        <v>1.1351056066285359</v>
      </c>
      <c r="S124" s="10" t="s">
        <v>1669</v>
      </c>
      <c r="T124" s="10" t="s">
        <v>1670</v>
      </c>
      <c r="U124" s="12" t="s">
        <v>1671</v>
      </c>
      <c r="V124" s="10" t="s">
        <v>1672</v>
      </c>
      <c r="W124" s="10" t="s">
        <v>1673</v>
      </c>
      <c r="X124" s="10">
        <v>0.56494999999999707</v>
      </c>
      <c r="Y124" s="10">
        <v>4.8</v>
      </c>
      <c r="Z124" s="10">
        <v>-16.700000000000003</v>
      </c>
      <c r="AA124" s="10">
        <v>-1.9999999999999964</v>
      </c>
      <c r="AB124" s="10">
        <v>-5.9</v>
      </c>
      <c r="AC124" s="11">
        <f>1+1/(0.005*EXP(0.6*Y124)+6*EXP(0.45*(AA124+AB124-X124))*(1+0.005*EXP(0.6*Y124)))</f>
        <v>5.2751687622796695</v>
      </c>
    </row>
    <row r="125" spans="1:29" ht="15" customHeight="1" x14ac:dyDescent="0.25">
      <c r="A125" s="1" t="s">
        <v>353</v>
      </c>
      <c r="B125" s="1"/>
      <c r="C125" s="1"/>
      <c r="D125" s="1"/>
      <c r="E125" s="1" t="s">
        <v>355</v>
      </c>
      <c r="F125" s="1" t="s">
        <v>354</v>
      </c>
      <c r="G125" s="17">
        <v>65.100000000000009</v>
      </c>
      <c r="H125" s="10">
        <v>16760.666666666668</v>
      </c>
      <c r="I125" s="10">
        <v>136</v>
      </c>
      <c r="J125" s="10">
        <v>2739</v>
      </c>
      <c r="K125" s="10">
        <v>8.3252603653273898</v>
      </c>
      <c r="L125" s="19">
        <v>5.2126145397593007</v>
      </c>
      <c r="M125" s="10">
        <v>14.709180806557505</v>
      </c>
      <c r="N125" s="10">
        <v>13935.926281856306</v>
      </c>
      <c r="O125" s="10">
        <v>19.157244060668017</v>
      </c>
      <c r="P125" s="10">
        <v>3126.7006572423911</v>
      </c>
      <c r="Q125" s="10">
        <v>3.0925899134756785</v>
      </c>
      <c r="R125" s="19">
        <v>0.84470473663399737</v>
      </c>
      <c r="S125" s="10" t="s">
        <v>1674</v>
      </c>
      <c r="T125" s="10" t="s">
        <v>1675</v>
      </c>
      <c r="U125" s="12" t="s">
        <v>1676</v>
      </c>
      <c r="V125" s="10" t="s">
        <v>1677</v>
      </c>
      <c r="W125" s="10" t="s">
        <v>1678</v>
      </c>
      <c r="X125" s="10">
        <v>-1.61775</v>
      </c>
      <c r="Y125" s="10">
        <v>5.3</v>
      </c>
      <c r="Z125" s="10">
        <v>-15.100000000000001</v>
      </c>
      <c r="AA125" s="10">
        <v>-2</v>
      </c>
      <c r="AB125" s="10">
        <v>-9</v>
      </c>
      <c r="AC125" s="11">
        <f>1+1/(0.005*EXP(0.6*Y125)+6*EXP(0.45*(AA125+AB125-X125))*(1+0.005*EXP(0.6*Y125)))</f>
        <v>5.5697437883835041</v>
      </c>
    </row>
    <row r="126" spans="1:29" ht="15" customHeight="1" x14ac:dyDescent="0.25">
      <c r="A126" s="1" t="s">
        <v>356</v>
      </c>
      <c r="B126" s="1"/>
      <c r="C126" s="1"/>
      <c r="D126" s="1"/>
      <c r="E126" s="1" t="s">
        <v>358</v>
      </c>
      <c r="F126" s="1" t="s">
        <v>357</v>
      </c>
      <c r="G126" s="17">
        <v>58.4</v>
      </c>
      <c r="H126" s="10">
        <v>16448.333333333332</v>
      </c>
      <c r="I126" s="10">
        <v>71.533333333333331</v>
      </c>
      <c r="J126" s="10">
        <v>3126</v>
      </c>
      <c r="K126" s="10">
        <v>8.8451802881745305</v>
      </c>
      <c r="L126" s="19">
        <v>5.1544381373603576</v>
      </c>
      <c r="M126" s="10">
        <v>26.665895822192073</v>
      </c>
      <c r="N126" s="10">
        <v>7341.2198123563439</v>
      </c>
      <c r="O126" s="10">
        <v>12.076975338773131</v>
      </c>
      <c r="P126" s="10">
        <v>2426.8129305737598</v>
      </c>
      <c r="Q126" s="10">
        <v>7.1975939619353104</v>
      </c>
      <c r="R126" s="19">
        <v>2.8189911570905197</v>
      </c>
      <c r="S126" s="10" t="s">
        <v>1679</v>
      </c>
      <c r="T126" s="10" t="s">
        <v>1680</v>
      </c>
      <c r="U126" s="12" t="s">
        <v>1681</v>
      </c>
      <c r="V126" s="10" t="s">
        <v>1682</v>
      </c>
      <c r="W126" s="10" t="s">
        <v>1683</v>
      </c>
      <c r="X126" s="10">
        <v>-7.8797600000000019</v>
      </c>
      <c r="Y126" s="10">
        <v>4.7</v>
      </c>
      <c r="Z126" s="10">
        <v>-16.000000000000007</v>
      </c>
      <c r="AA126" s="10">
        <v>0</v>
      </c>
      <c r="AB126" s="10">
        <v>-5</v>
      </c>
      <c r="AC126" s="11">
        <f>1+1/(0.005*EXP(0.6*Y126)+6*EXP(0.45*(AA126+AB126-X126))*(1+0.005*EXP(0.6*Y126)))</f>
        <v>1.0419311557926421</v>
      </c>
    </row>
    <row r="127" spans="1:29" ht="15" customHeight="1" x14ac:dyDescent="0.25">
      <c r="A127" s="1" t="s">
        <v>359</v>
      </c>
      <c r="B127" s="1"/>
      <c r="C127" s="1"/>
      <c r="D127" s="1"/>
      <c r="E127" s="1" t="s">
        <v>361</v>
      </c>
      <c r="F127" s="1" t="s">
        <v>360</v>
      </c>
      <c r="G127" s="17">
        <v>50.674999999999997</v>
      </c>
      <c r="H127" s="10">
        <v>11622</v>
      </c>
      <c r="I127" s="10">
        <v>194.5</v>
      </c>
      <c r="J127" s="10">
        <v>1082.25</v>
      </c>
      <c r="K127" s="10">
        <v>11.347190409053916</v>
      </c>
      <c r="L127" s="19">
        <v>5.1137321374293636</v>
      </c>
      <c r="M127" s="10">
        <v>13.385408722436052</v>
      </c>
      <c r="N127" s="10">
        <v>4125.8305830462796</v>
      </c>
      <c r="O127" s="10">
        <v>11.210114480533491</v>
      </c>
      <c r="P127" s="10">
        <v>548.13585603084448</v>
      </c>
      <c r="Q127" s="10">
        <v>1.6701081692815836</v>
      </c>
      <c r="R127" s="19">
        <v>1.1819014261497938</v>
      </c>
      <c r="S127" s="10" t="s">
        <v>1337</v>
      </c>
      <c r="T127" s="10" t="s">
        <v>1684</v>
      </c>
      <c r="U127" s="12" t="s">
        <v>786</v>
      </c>
      <c r="V127" s="10" t="s">
        <v>1685</v>
      </c>
      <c r="W127" s="10" t="s">
        <v>1686</v>
      </c>
      <c r="X127" s="10">
        <v>0.25460499999999592</v>
      </c>
      <c r="Y127" s="10">
        <v>5.7</v>
      </c>
      <c r="Z127" s="10">
        <v>-7.6999999999999984</v>
      </c>
      <c r="AA127" s="10">
        <v>-6.200000000000002</v>
      </c>
      <c r="AB127" s="10">
        <v>-9.1</v>
      </c>
      <c r="AC127" s="11">
        <f>1+1/(0.005*EXP(0.6*Y127)+6*EXP(0.45*(AA127+AB127-X127))*(1+0.005*EXP(0.6*Y127)))</f>
        <v>7.283090821294012</v>
      </c>
    </row>
    <row r="128" spans="1:29" ht="15" customHeight="1" x14ac:dyDescent="0.25">
      <c r="A128" s="1" t="s">
        <v>362</v>
      </c>
      <c r="B128" s="1"/>
      <c r="C128" s="1"/>
      <c r="D128" s="1"/>
      <c r="E128" s="1" t="s">
        <v>364</v>
      </c>
      <c r="F128" s="1" t="s">
        <v>363</v>
      </c>
      <c r="G128" s="17">
        <v>42.25</v>
      </c>
      <c r="H128" s="10">
        <v>10197</v>
      </c>
      <c r="I128" s="10">
        <v>55.85</v>
      </c>
      <c r="J128" s="10">
        <v>1591.5</v>
      </c>
      <c r="K128" s="10">
        <v>7.1637734215084237</v>
      </c>
      <c r="L128" s="19">
        <v>5.0154549255911087</v>
      </c>
      <c r="M128" s="10">
        <v>11.808683245815331</v>
      </c>
      <c r="N128" s="10">
        <v>428.50670939904779</v>
      </c>
      <c r="O128" s="10">
        <v>38.678740930904148</v>
      </c>
      <c r="P128" s="10">
        <v>702.15703371824168</v>
      </c>
      <c r="Q128" s="10">
        <v>3.4298464374960616</v>
      </c>
      <c r="R128" s="19">
        <v>0.36210821736932225</v>
      </c>
      <c r="S128" s="10" t="s">
        <v>1687</v>
      </c>
      <c r="T128" s="10" t="s">
        <v>1688</v>
      </c>
      <c r="U128" s="12" t="s">
        <v>1601</v>
      </c>
      <c r="V128" s="10" t="s">
        <v>1689</v>
      </c>
      <c r="W128" s="10" t="s">
        <v>1690</v>
      </c>
      <c r="X128" s="10">
        <v>-7.2731950000000074</v>
      </c>
      <c r="Y128" s="10">
        <v>6.2</v>
      </c>
      <c r="Z128" s="10">
        <v>-2.2000000000000002</v>
      </c>
      <c r="AA128" s="10">
        <v>-1.2999999999999998</v>
      </c>
      <c r="AB128" s="10">
        <v>-7.8000000000000007</v>
      </c>
      <c r="AC128" s="11">
        <f>1+1/(0.005*EXP(0.6*Y128)+6*EXP(0.45*(AA128+AB128-X128))*(1+0.005*EXP(0.6*Y128)))</f>
        <v>1.2951969424143286</v>
      </c>
    </row>
    <row r="129" spans="1:29" ht="15" customHeight="1" x14ac:dyDescent="0.25">
      <c r="A129" s="1" t="s">
        <v>365</v>
      </c>
      <c r="B129" s="1"/>
      <c r="C129" s="1"/>
      <c r="D129" s="1"/>
      <c r="E129" s="1" t="s">
        <v>367</v>
      </c>
      <c r="F129" s="1" t="s">
        <v>366</v>
      </c>
      <c r="G129" s="17">
        <v>36.479134580124679</v>
      </c>
      <c r="H129" s="10">
        <v>10663.621666666666</v>
      </c>
      <c r="I129" s="10">
        <v>337.90462046204624</v>
      </c>
      <c r="J129" s="10">
        <v>1049.03</v>
      </c>
      <c r="K129" s="10">
        <v>10.276913795876768</v>
      </c>
      <c r="L129" s="19">
        <v>4.9968255296130586</v>
      </c>
      <c r="M129" s="10">
        <v>16.29707017890858</v>
      </c>
      <c r="N129" s="10">
        <v>2155.2410954249044</v>
      </c>
      <c r="O129" s="10">
        <v>303.97428200992914</v>
      </c>
      <c r="P129" s="10">
        <v>150.01554152820296</v>
      </c>
      <c r="Q129" s="10">
        <v>2.5026448069876635</v>
      </c>
      <c r="R129" s="19">
        <v>1.1816955577037755</v>
      </c>
      <c r="S129" s="10" t="s">
        <v>1337</v>
      </c>
      <c r="T129" s="10" t="s">
        <v>1691</v>
      </c>
      <c r="U129" s="12" t="s">
        <v>885</v>
      </c>
      <c r="V129" s="10" t="s">
        <v>1333</v>
      </c>
      <c r="W129" s="10" t="s">
        <v>1692</v>
      </c>
      <c r="X129" s="10">
        <v>-0.63561500000000526</v>
      </c>
      <c r="Y129" s="10">
        <v>4.8</v>
      </c>
      <c r="Z129" s="10">
        <v>-8.3000000000000007</v>
      </c>
      <c r="AA129" s="10">
        <v>-7.1</v>
      </c>
      <c r="AB129" s="10">
        <v>-7.7</v>
      </c>
      <c r="AC129" s="11">
        <f>1+1/(0.005*EXP(0.6*Y129)+6*EXP(0.45*(AA129+AB129-X129))*(1+0.005*EXP(0.6*Y129)))</f>
        <v>10.978547822235468</v>
      </c>
    </row>
    <row r="130" spans="1:29" ht="15" customHeight="1" x14ac:dyDescent="0.25">
      <c r="A130" s="1" t="s">
        <v>368</v>
      </c>
      <c r="B130" s="1"/>
      <c r="C130" s="1"/>
      <c r="D130" s="1"/>
      <c r="E130" s="1" t="s">
        <v>370</v>
      </c>
      <c r="F130" s="1" t="s">
        <v>369</v>
      </c>
      <c r="G130" s="17">
        <v>60.20000000000001</v>
      </c>
      <c r="H130" s="10">
        <v>15300</v>
      </c>
      <c r="I130" s="10">
        <v>84.733333333333334</v>
      </c>
      <c r="J130" s="10">
        <v>2702.6666666666665</v>
      </c>
      <c r="K130" s="10">
        <v>8.547751302633591</v>
      </c>
      <c r="L130" s="19">
        <v>4.9853627360114467</v>
      </c>
      <c r="M130" s="10">
        <v>26.600563903797212</v>
      </c>
      <c r="N130" s="10">
        <v>4828.0430818293244</v>
      </c>
      <c r="O130" s="10">
        <v>13.257953587689641</v>
      </c>
      <c r="P130" s="10">
        <v>2177.7672817207385</v>
      </c>
      <c r="Q130" s="10">
        <v>6.2050616218782073</v>
      </c>
      <c r="R130" s="19">
        <v>2.2754105755881855</v>
      </c>
      <c r="S130" s="10" t="s">
        <v>1693</v>
      </c>
      <c r="T130" s="10" t="s">
        <v>1694</v>
      </c>
      <c r="U130" s="12" t="s">
        <v>1513</v>
      </c>
      <c r="V130" s="10" t="s">
        <v>1695</v>
      </c>
      <c r="W130" s="10" t="s">
        <v>1696</v>
      </c>
      <c r="X130" s="10">
        <v>0.56494999999999707</v>
      </c>
      <c r="Y130" s="10">
        <v>5.0999999999999996</v>
      </c>
      <c r="Z130" s="10">
        <v>-13.799999999999999</v>
      </c>
      <c r="AA130" s="10">
        <v>-1.6000000000000014</v>
      </c>
      <c r="AB130" s="10">
        <v>-8.7999999999999989</v>
      </c>
      <c r="AC130" s="11">
        <f>1+1/(0.005*EXP(0.6*Y130)+6*EXP(0.45*(AA130+AB130-X130))*(1+0.005*EXP(0.6*Y130)))</f>
        <v>7.4759249238571224</v>
      </c>
    </row>
    <row r="131" spans="1:29" ht="15" customHeight="1" x14ac:dyDescent="0.25">
      <c r="A131" s="1" t="s">
        <v>371</v>
      </c>
      <c r="B131" s="1"/>
      <c r="C131" s="1"/>
      <c r="D131" s="1"/>
      <c r="E131" s="1" t="s">
        <v>373</v>
      </c>
      <c r="F131" s="1" t="s">
        <v>372</v>
      </c>
      <c r="G131" s="17">
        <v>57.833333333333336</v>
      </c>
      <c r="H131" s="10">
        <v>17500</v>
      </c>
      <c r="I131" s="10">
        <v>87.7</v>
      </c>
      <c r="J131" s="10">
        <v>2232.6666666666665</v>
      </c>
      <c r="K131" s="10">
        <v>11.511311495418838</v>
      </c>
      <c r="L131" s="19">
        <v>4.9524389370887887</v>
      </c>
      <c r="M131" s="10">
        <v>13.70267613765032</v>
      </c>
      <c r="N131" s="10">
        <v>3051.2292604784716</v>
      </c>
      <c r="O131" s="10">
        <v>22.947548888715687</v>
      </c>
      <c r="P131" s="10">
        <v>2018.4455239944755</v>
      </c>
      <c r="Q131" s="10">
        <v>6.3232506335674312</v>
      </c>
      <c r="R131" s="19">
        <v>3.074879447626377</v>
      </c>
      <c r="S131" s="10" t="s">
        <v>1697</v>
      </c>
      <c r="T131" s="10" t="s">
        <v>1698</v>
      </c>
      <c r="U131" s="12" t="s">
        <v>686</v>
      </c>
      <c r="V131" s="10" t="s">
        <v>1654</v>
      </c>
      <c r="W131" s="10" t="s">
        <v>688</v>
      </c>
      <c r="X131" s="10">
        <v>0.56494999999999707</v>
      </c>
      <c r="Y131" s="10">
        <v>3.6</v>
      </c>
      <c r="Z131" s="10">
        <v>-12.6</v>
      </c>
      <c r="AA131" s="10">
        <v>-3.0999999999999996</v>
      </c>
      <c r="AB131" s="10">
        <v>-8.1</v>
      </c>
      <c r="AC131" s="11">
        <f>1+1/(0.005*EXP(0.6*Y131)+6*EXP(0.45*(AA131+AB131-X131))*(1+0.005*EXP(0.6*Y131)))</f>
        <v>14.371730409205011</v>
      </c>
    </row>
    <row r="132" spans="1:29" ht="15" customHeight="1" x14ac:dyDescent="0.25">
      <c r="A132" s="1" t="s">
        <v>374</v>
      </c>
      <c r="B132" s="1"/>
      <c r="C132" s="1"/>
      <c r="D132" s="1"/>
      <c r="E132" s="1" t="s">
        <v>376</v>
      </c>
      <c r="F132" s="1" t="s">
        <v>375</v>
      </c>
      <c r="G132" s="17">
        <v>66.8</v>
      </c>
      <c r="H132" s="10">
        <v>17275</v>
      </c>
      <c r="I132" s="10">
        <v>163.75</v>
      </c>
      <c r="J132" s="10">
        <v>2504.5</v>
      </c>
      <c r="K132" s="10">
        <v>8.057774125138593</v>
      </c>
      <c r="L132" s="19">
        <v>4.8276892069491115</v>
      </c>
      <c r="M132" s="10">
        <v>6.8004901784111604</v>
      </c>
      <c r="N132" s="10">
        <v>7761.1747392603738</v>
      </c>
      <c r="O132" s="10">
        <v>37.641953544770587</v>
      </c>
      <c r="P132" s="10">
        <v>1985.3558035442077</v>
      </c>
      <c r="Q132" s="10">
        <v>2.0488367334749933</v>
      </c>
      <c r="R132" s="19">
        <v>0.8265049447965187</v>
      </c>
      <c r="S132" s="10" t="s">
        <v>1699</v>
      </c>
      <c r="T132" s="10" t="s">
        <v>1700</v>
      </c>
      <c r="U132" s="12" t="s">
        <v>735</v>
      </c>
      <c r="V132" s="10" t="s">
        <v>1270</v>
      </c>
      <c r="W132" s="10" t="s">
        <v>1701</v>
      </c>
      <c r="X132" s="10">
        <v>-1.2493300000000163</v>
      </c>
      <c r="Y132" s="10">
        <v>0.8</v>
      </c>
      <c r="Z132" s="10">
        <v>-11.7</v>
      </c>
      <c r="AA132" s="10">
        <v>-3.4000000000000004</v>
      </c>
      <c r="AB132" s="10">
        <v>-9.1</v>
      </c>
      <c r="AC132" s="11">
        <f>1+1/(0.005*EXP(0.6*Y132)+6*EXP(0.45*(AA132+AB132-X132))*(1+0.005*EXP(0.6*Y132)))</f>
        <v>22.57311031123065</v>
      </c>
    </row>
    <row r="133" spans="1:29" ht="15" customHeight="1" x14ac:dyDescent="0.25">
      <c r="A133" s="1" t="s">
        <v>377</v>
      </c>
      <c r="B133" s="1"/>
      <c r="C133" s="1"/>
      <c r="D133" s="1"/>
      <c r="E133" s="1" t="s">
        <v>379</v>
      </c>
      <c r="F133" s="1" t="s">
        <v>378</v>
      </c>
      <c r="G133" s="17">
        <v>67.866666666666674</v>
      </c>
      <c r="H133" s="10">
        <v>21266.666666666668</v>
      </c>
      <c r="I133" s="10">
        <v>125.33333333333333</v>
      </c>
      <c r="J133" s="10">
        <v>3401.6666666666665</v>
      </c>
      <c r="K133" s="10">
        <v>7.9336343093807926</v>
      </c>
      <c r="L133" s="19">
        <v>4.8232821711242631</v>
      </c>
      <c r="M133" s="10">
        <v>26.661645360579911</v>
      </c>
      <c r="N133" s="10">
        <v>3952.6362510776744</v>
      </c>
      <c r="O133" s="10">
        <v>9.0737717258774673</v>
      </c>
      <c r="P133" s="10">
        <v>2018.6813352615445</v>
      </c>
      <c r="Q133" s="10">
        <v>4.4975516518560177</v>
      </c>
      <c r="R133" s="19">
        <v>1.6495466682398239</v>
      </c>
      <c r="S133" s="10" t="s">
        <v>1702</v>
      </c>
      <c r="T133" s="10" t="s">
        <v>1703</v>
      </c>
      <c r="U133" s="12" t="s">
        <v>885</v>
      </c>
      <c r="V133" s="10" t="s">
        <v>1270</v>
      </c>
      <c r="W133" s="10" t="s">
        <v>1704</v>
      </c>
      <c r="X133" s="10">
        <v>-0.50590500000001337</v>
      </c>
      <c r="Y133" s="10">
        <v>5</v>
      </c>
      <c r="Z133" s="10">
        <v>-7.6999999999999993</v>
      </c>
      <c r="AA133" s="10">
        <v>-5.8000000000000007</v>
      </c>
      <c r="AB133" s="10">
        <v>-8.1</v>
      </c>
      <c r="AC133" s="11">
        <f>1+1/(0.005*EXP(0.6*Y133)+6*EXP(0.45*(AA133+AB133-X133))*(1+0.005*EXP(0.6*Y133)))</f>
        <v>9.5945815872788547</v>
      </c>
    </row>
    <row r="134" spans="1:29" ht="15" customHeight="1" x14ac:dyDescent="0.25">
      <c r="A134" s="1" t="s">
        <v>380</v>
      </c>
      <c r="B134" s="1"/>
      <c r="C134" s="1"/>
      <c r="D134" s="1"/>
      <c r="E134" s="1" t="s">
        <v>21</v>
      </c>
      <c r="F134" s="1" t="s">
        <v>381</v>
      </c>
      <c r="G134" s="17">
        <v>48.3</v>
      </c>
      <c r="H134" s="10">
        <v>11179</v>
      </c>
      <c r="I134" s="10">
        <v>36.024999999999999</v>
      </c>
      <c r="J134" s="10">
        <v>1590.5</v>
      </c>
      <c r="K134" s="10">
        <v>8.0614993313459209</v>
      </c>
      <c r="L134" s="19">
        <v>4.8037542178523012</v>
      </c>
      <c r="M134" s="10">
        <v>16.934973673830527</v>
      </c>
      <c r="N134" s="10">
        <v>4088.6710147267495</v>
      </c>
      <c r="O134" s="10">
        <v>8.3675464344892365</v>
      </c>
      <c r="P134" s="10">
        <v>1101.473104528658</v>
      </c>
      <c r="Q134" s="10">
        <v>1.9969992411962167</v>
      </c>
      <c r="R134" s="19">
        <v>0.61787342524640698</v>
      </c>
      <c r="S134" s="10" t="s">
        <v>1705</v>
      </c>
      <c r="T134" s="10" t="s">
        <v>1706</v>
      </c>
      <c r="U134" s="12" t="s">
        <v>1707</v>
      </c>
      <c r="V134" s="10" t="s">
        <v>1708</v>
      </c>
      <c r="W134" s="10" t="s">
        <v>1709</v>
      </c>
      <c r="X134" s="10">
        <v>-1.4166200000000244</v>
      </c>
      <c r="Y134" s="10">
        <v>4.4000000000000004</v>
      </c>
      <c r="Z134" s="10">
        <v>-3.1999999999999993</v>
      </c>
      <c r="AA134" s="10">
        <v>-6</v>
      </c>
      <c r="AB134" s="10">
        <v>-4.6999999999999993</v>
      </c>
      <c r="AC134" s="11">
        <f>1+1/(0.005*EXP(0.6*Y134)+6*EXP(0.45*(AA134+AB134-X134))*(1+0.005*EXP(0.6*Y134)))</f>
        <v>6.9335809638806012</v>
      </c>
    </row>
    <row r="135" spans="1:29" ht="15" customHeight="1" x14ac:dyDescent="0.25">
      <c r="A135" s="1" t="s">
        <v>382</v>
      </c>
      <c r="B135" s="1"/>
      <c r="C135" s="1"/>
      <c r="D135" s="1"/>
      <c r="E135" s="1" t="s">
        <v>384</v>
      </c>
      <c r="F135" s="1" t="s">
        <v>383</v>
      </c>
      <c r="G135" s="17">
        <v>52.966666666666661</v>
      </c>
      <c r="H135" s="10">
        <v>10857.333333333334</v>
      </c>
      <c r="I135" s="10">
        <v>67.766666666666666</v>
      </c>
      <c r="J135" s="10">
        <v>2143.6666666666665</v>
      </c>
      <c r="K135" s="10">
        <v>7.9379591707309141</v>
      </c>
      <c r="L135" s="19">
        <v>4.7407877550611239</v>
      </c>
      <c r="M135" s="10">
        <v>13.781993082763266</v>
      </c>
      <c r="N135" s="10">
        <v>7227.2446570829015</v>
      </c>
      <c r="O135" s="10">
        <v>13.251918100159383</v>
      </c>
      <c r="P135" s="10">
        <v>2511.1993814377488</v>
      </c>
      <c r="Q135" s="10">
        <v>3.8066454627141666</v>
      </c>
      <c r="R135" s="19">
        <v>0.77787665832727804</v>
      </c>
      <c r="S135" s="10" t="s">
        <v>1710</v>
      </c>
      <c r="T135" s="10" t="s">
        <v>1711</v>
      </c>
      <c r="U135" s="12" t="s">
        <v>1712</v>
      </c>
      <c r="V135" s="10" t="s">
        <v>1713</v>
      </c>
      <c r="W135" s="10" t="s">
        <v>1714</v>
      </c>
      <c r="X135" s="10">
        <v>-3.9867150000000038</v>
      </c>
      <c r="Y135" s="10">
        <v>6.6</v>
      </c>
      <c r="Z135" s="10">
        <v>-11.200000000000001</v>
      </c>
      <c r="AA135" s="10">
        <v>-3.2999999999999989</v>
      </c>
      <c r="AB135" s="10">
        <v>-3.2</v>
      </c>
      <c r="AC135" s="11">
        <f>1+1/(0.005*EXP(0.6*Y135)+6*EXP(0.45*(AA135+AB135-X135))*(1+0.005*EXP(0.6*Y135)))</f>
        <v>1.3694866387047282</v>
      </c>
    </row>
    <row r="136" spans="1:29" ht="15" customHeight="1" x14ac:dyDescent="0.25">
      <c r="A136" s="1" t="s">
        <v>385</v>
      </c>
      <c r="B136" s="1"/>
      <c r="C136" s="1"/>
      <c r="D136" s="1"/>
      <c r="E136" s="1" t="s">
        <v>387</v>
      </c>
      <c r="F136" s="1" t="s">
        <v>386</v>
      </c>
      <c r="G136" s="17">
        <v>44.5</v>
      </c>
      <c r="H136" s="10">
        <v>10798</v>
      </c>
      <c r="I136" s="10">
        <v>49.766666666666673</v>
      </c>
      <c r="J136" s="10">
        <v>1146.6666666666667</v>
      </c>
      <c r="K136" s="10">
        <v>9.7497711705264027</v>
      </c>
      <c r="L136" s="19">
        <v>4.7367238942848298</v>
      </c>
      <c r="M136" s="10">
        <v>17.119287368345674</v>
      </c>
      <c r="N136" s="10">
        <v>1666.4969246896317</v>
      </c>
      <c r="O136" s="10">
        <v>14.342012875929695</v>
      </c>
      <c r="P136" s="10">
        <v>380.55792375581046</v>
      </c>
      <c r="Q136" s="10">
        <v>1.5196432961883533</v>
      </c>
      <c r="R136" s="19">
        <v>0.63859697026943729</v>
      </c>
      <c r="S136" s="10" t="s">
        <v>1715</v>
      </c>
      <c r="T136" s="10" t="s">
        <v>1716</v>
      </c>
      <c r="U136" s="12" t="s">
        <v>920</v>
      </c>
      <c r="V136" s="10" t="s">
        <v>1304</v>
      </c>
      <c r="W136" s="10" t="s">
        <v>1717</v>
      </c>
      <c r="X136" s="10">
        <v>-6.3015800000000022</v>
      </c>
      <c r="Y136" s="10">
        <v>5.7</v>
      </c>
      <c r="Z136" s="10">
        <v>-11.100000000000001</v>
      </c>
      <c r="AA136" s="10">
        <v>-1.1999999999999993</v>
      </c>
      <c r="AB136" s="10">
        <v>-7.7</v>
      </c>
      <c r="AC136" s="11">
        <f>1+1/(0.005*EXP(0.6*Y136)+6*EXP(0.45*(AA136+AB136-X136))*(1+0.005*EXP(0.6*Y136)))</f>
        <v>1.4345544224058298</v>
      </c>
    </row>
    <row r="137" spans="1:29" ht="15" customHeight="1" x14ac:dyDescent="0.25">
      <c r="A137" s="1" t="s">
        <v>388</v>
      </c>
      <c r="B137" s="1"/>
      <c r="C137" s="1"/>
      <c r="D137" s="1"/>
      <c r="E137" s="1" t="s">
        <v>390</v>
      </c>
      <c r="F137" s="1" t="s">
        <v>389</v>
      </c>
      <c r="G137" s="17">
        <v>39.166666666666664</v>
      </c>
      <c r="H137" s="10">
        <v>13000</v>
      </c>
      <c r="I137" s="10">
        <v>50.20000000000001</v>
      </c>
      <c r="J137" s="10">
        <v>1927.3333333333333</v>
      </c>
      <c r="K137" s="10">
        <v>8.0246811489833529</v>
      </c>
      <c r="L137" s="19">
        <v>4.6914346366441402</v>
      </c>
      <c r="M137" s="10">
        <v>14.593263285959505</v>
      </c>
      <c r="N137" s="10">
        <v>3119.2947920964443</v>
      </c>
      <c r="O137" s="10">
        <v>17.355402617052672</v>
      </c>
      <c r="P137" s="10">
        <v>933.2745219566068</v>
      </c>
      <c r="Q137" s="10">
        <v>4.0192541248664799</v>
      </c>
      <c r="R137" s="19">
        <v>0.80707609252397461</v>
      </c>
      <c r="S137" s="10" t="s">
        <v>1107</v>
      </c>
      <c r="T137" s="10" t="s">
        <v>1718</v>
      </c>
      <c r="U137" s="12" t="s">
        <v>1719</v>
      </c>
      <c r="V137" s="10" t="s">
        <v>1720</v>
      </c>
      <c r="W137" s="10" t="s">
        <v>1721</v>
      </c>
      <c r="X137" s="10">
        <v>-10.081650000000002</v>
      </c>
      <c r="Y137" s="10">
        <v>5</v>
      </c>
      <c r="Z137" s="10">
        <v>-0.5</v>
      </c>
      <c r="AA137" s="10">
        <v>-2.2999999999999998</v>
      </c>
      <c r="AB137" s="10">
        <v>1.2999999999999998</v>
      </c>
      <c r="AC137" s="11">
        <f>1+1/(0.005*EXP(0.6*Y137)+6*EXP(0.45*(AA137+AB137-X137))*(1+0.005*EXP(0.6*Y137)))</f>
        <v>1.0025428843121029</v>
      </c>
    </row>
    <row r="138" spans="1:29" ht="15" customHeight="1" x14ac:dyDescent="0.25">
      <c r="A138" s="1" t="s">
        <v>391</v>
      </c>
      <c r="B138" s="1"/>
      <c r="C138" s="1"/>
      <c r="D138" s="1"/>
      <c r="E138" s="1" t="s">
        <v>393</v>
      </c>
      <c r="F138" s="1" t="s">
        <v>392</v>
      </c>
      <c r="G138" s="17">
        <v>59.666666666666664</v>
      </c>
      <c r="H138" s="10">
        <v>13771.666666666666</v>
      </c>
      <c r="I138" s="10">
        <v>167.53333333333333</v>
      </c>
      <c r="J138" s="10">
        <v>2289.6666666666665</v>
      </c>
      <c r="K138" s="10">
        <v>8.1367709879157974</v>
      </c>
      <c r="L138" s="19">
        <v>4.5320409329607187</v>
      </c>
      <c r="M138" s="10">
        <v>25.25041253788407</v>
      </c>
      <c r="N138" s="10">
        <v>7531.5608165461499</v>
      </c>
      <c r="O138" s="10">
        <v>113.16471770535783</v>
      </c>
      <c r="P138" s="10">
        <v>1419.7662953223439</v>
      </c>
      <c r="Q138" s="10">
        <v>5.3165446176645759</v>
      </c>
      <c r="R138" s="19">
        <v>1.8937085553060926</v>
      </c>
      <c r="S138" s="10" t="s">
        <v>1722</v>
      </c>
      <c r="T138" s="10" t="s">
        <v>1723</v>
      </c>
      <c r="U138" s="12" t="s">
        <v>693</v>
      </c>
      <c r="V138" s="10" t="s">
        <v>1724</v>
      </c>
      <c r="W138" s="10" t="s">
        <v>1725</v>
      </c>
      <c r="X138" s="10">
        <v>0.34878000000001341</v>
      </c>
      <c r="Y138" s="10">
        <v>2.7</v>
      </c>
      <c r="Z138" s="10">
        <v>-14.3</v>
      </c>
      <c r="AA138" s="10">
        <v>0</v>
      </c>
      <c r="AB138" s="10">
        <v>-9.1</v>
      </c>
      <c r="AC138" s="11">
        <f>1+1/(0.005*EXP(0.6*Y138)+6*EXP(0.45*(AA138+AB138-X138))*(1+0.005*EXP(0.6*Y138)))</f>
        <v>9.8619344352183269</v>
      </c>
    </row>
    <row r="139" spans="1:29" ht="15" customHeight="1" x14ac:dyDescent="0.25">
      <c r="A139" s="1" t="s">
        <v>394</v>
      </c>
      <c r="B139" s="1"/>
      <c r="C139" s="1"/>
      <c r="D139" s="1"/>
      <c r="E139" s="1" t="s">
        <v>396</v>
      </c>
      <c r="F139" s="1" t="s">
        <v>395</v>
      </c>
      <c r="G139" s="17">
        <v>40.533333333333331</v>
      </c>
      <c r="H139" s="10">
        <v>11291.666666666666</v>
      </c>
      <c r="I139" s="10">
        <v>86.466666666666654</v>
      </c>
      <c r="J139" s="10">
        <v>1289.6666666666667</v>
      </c>
      <c r="K139" s="10">
        <v>9.1549238518655063</v>
      </c>
      <c r="L139" s="19">
        <v>4.469723746953485</v>
      </c>
      <c r="M139" s="10">
        <v>18.478455923949191</v>
      </c>
      <c r="N139" s="10">
        <v>3436.2346155833629</v>
      </c>
      <c r="O139" s="10">
        <v>0.92915732431775533</v>
      </c>
      <c r="P139" s="10">
        <v>537.96313380503454</v>
      </c>
      <c r="Q139" s="10">
        <v>1.4368869308853744</v>
      </c>
      <c r="R139" s="19">
        <v>0.81332654464079557</v>
      </c>
      <c r="S139" s="10" t="s">
        <v>1726</v>
      </c>
      <c r="T139" s="10" t="s">
        <v>1727</v>
      </c>
      <c r="U139" s="12" t="s">
        <v>885</v>
      </c>
      <c r="V139" s="10" t="s">
        <v>1728</v>
      </c>
      <c r="W139" s="10" t="s">
        <v>1729</v>
      </c>
      <c r="X139" s="10">
        <v>-2.6021450000000113</v>
      </c>
      <c r="Y139" s="10">
        <v>4.4000000000000004</v>
      </c>
      <c r="Z139" s="10">
        <v>-9.7999999999999972</v>
      </c>
      <c r="AA139" s="10">
        <v>-3.8000000000000025</v>
      </c>
      <c r="AB139" s="10">
        <v>-9.8999999999999986</v>
      </c>
      <c r="AC139" s="11">
        <f>1+1/(0.005*EXP(0.6*Y139)+6*EXP(0.45*(AA139+AB139-X139))*(1+0.005*EXP(0.6*Y139)))</f>
        <v>9.8039688270675978</v>
      </c>
    </row>
    <row r="140" spans="1:29" ht="15" customHeight="1" x14ac:dyDescent="0.25">
      <c r="A140" s="1" t="s">
        <v>397</v>
      </c>
      <c r="B140" s="1"/>
      <c r="C140" s="1"/>
      <c r="D140" s="1"/>
      <c r="E140" s="1" t="s">
        <v>399</v>
      </c>
      <c r="F140" s="1" t="s">
        <v>398</v>
      </c>
      <c r="G140" s="17">
        <v>42.349999999999994</v>
      </c>
      <c r="H140" s="10">
        <v>8052.5</v>
      </c>
      <c r="I140" s="10">
        <v>284.5</v>
      </c>
      <c r="J140" s="10">
        <v>1231</v>
      </c>
      <c r="K140" s="10">
        <v>6.2344163177985195</v>
      </c>
      <c r="L140" s="19">
        <v>4.447072959393477</v>
      </c>
      <c r="M140" s="10">
        <v>2.1920310216782983</v>
      </c>
      <c r="N140" s="10">
        <v>5016.9226125185551</v>
      </c>
      <c r="O140" s="10">
        <v>55.861435713737258</v>
      </c>
      <c r="P140" s="10">
        <v>289.9137802864845</v>
      </c>
      <c r="Q140" s="10">
        <v>2.6072131681119783</v>
      </c>
      <c r="R140" s="19">
        <v>0.61894065309929702</v>
      </c>
      <c r="S140" s="10" t="s">
        <v>1730</v>
      </c>
      <c r="T140" s="10" t="s">
        <v>1731</v>
      </c>
      <c r="U140" s="12" t="s">
        <v>1732</v>
      </c>
      <c r="V140" s="10" t="s">
        <v>1300</v>
      </c>
      <c r="W140" s="10" t="s">
        <v>1733</v>
      </c>
      <c r="X140" s="10">
        <v>-3.6058849999999949</v>
      </c>
      <c r="Y140" s="10">
        <v>5.3</v>
      </c>
      <c r="Z140" s="10">
        <v>-0.20000000000000018</v>
      </c>
      <c r="AA140" s="10">
        <v>0</v>
      </c>
      <c r="AB140" s="10">
        <v>-5.5</v>
      </c>
      <c r="AC140" s="11">
        <f>1+1/(0.005*EXP(0.6*Y140)+6*EXP(0.45*(AA140+AB140-X140))*(1+0.005*EXP(0.6*Y140)))</f>
        <v>1.3348610396312948</v>
      </c>
    </row>
    <row r="141" spans="1:29" ht="15" customHeight="1" x14ac:dyDescent="0.25">
      <c r="A141" s="1" t="s">
        <v>400</v>
      </c>
      <c r="B141" s="1"/>
      <c r="C141" s="1"/>
      <c r="D141" s="1"/>
      <c r="E141" s="1" t="s">
        <v>402</v>
      </c>
      <c r="F141" s="1" t="s">
        <v>401</v>
      </c>
      <c r="G141" s="17">
        <v>49.666666666666664</v>
      </c>
      <c r="H141" s="10">
        <v>14433.333333333334</v>
      </c>
      <c r="I141" s="10">
        <v>51.766666666666673</v>
      </c>
      <c r="J141" s="10">
        <v>1756.3333333333333</v>
      </c>
      <c r="K141" s="10">
        <v>8.9697818515110423</v>
      </c>
      <c r="L141" s="19">
        <v>4.3641407740442881</v>
      </c>
      <c r="M141" s="10">
        <v>19.844478661162508</v>
      </c>
      <c r="N141" s="10">
        <v>2589.0796305508475</v>
      </c>
      <c r="O141" s="10">
        <v>6.4933299110189182</v>
      </c>
      <c r="P141" s="10">
        <v>705.32711087362372</v>
      </c>
      <c r="Q141" s="10">
        <v>2.8174224581741858</v>
      </c>
      <c r="R141" s="19">
        <v>1.3563799446254876</v>
      </c>
      <c r="S141" s="10" t="s">
        <v>1734</v>
      </c>
      <c r="T141" s="10" t="s">
        <v>1735</v>
      </c>
      <c r="U141" s="12" t="s">
        <v>735</v>
      </c>
      <c r="V141" s="10" t="s">
        <v>1399</v>
      </c>
      <c r="W141" s="10" t="s">
        <v>1736</v>
      </c>
      <c r="X141" s="10">
        <v>-0.63561500000000526</v>
      </c>
      <c r="Y141" s="10">
        <v>3.8</v>
      </c>
      <c r="Z141" s="10">
        <v>-8.5999999999999979</v>
      </c>
      <c r="AA141" s="10">
        <v>-4.4000000000000021</v>
      </c>
      <c r="AB141" s="10">
        <v>-9.1</v>
      </c>
      <c r="AC141" s="11">
        <f>1+1/(0.005*EXP(0.6*Y141)+6*EXP(0.45*(AA141+AB141-X141))*(1+0.005*EXP(0.6*Y141)))</f>
        <v>15.673950910921652</v>
      </c>
    </row>
    <row r="142" spans="1:29" ht="15" customHeight="1" x14ac:dyDescent="0.25">
      <c r="A142" s="1" t="s">
        <v>403</v>
      </c>
      <c r="B142" s="1"/>
      <c r="C142" s="1"/>
      <c r="D142" s="1"/>
      <c r="E142" s="1" t="s">
        <v>405</v>
      </c>
      <c r="F142" s="1" t="s">
        <v>404</v>
      </c>
      <c r="G142" s="17">
        <v>51.174999999999997</v>
      </c>
      <c r="H142" s="10">
        <v>11298.25</v>
      </c>
      <c r="I142" s="10">
        <v>94.275000000000006</v>
      </c>
      <c r="J142" s="10">
        <v>1993.25</v>
      </c>
      <c r="K142" s="10">
        <v>7.8279200162386324</v>
      </c>
      <c r="L142" s="19">
        <v>4.2894913957706189</v>
      </c>
      <c r="M142" s="10">
        <v>15.039808287785247</v>
      </c>
      <c r="N142" s="10">
        <v>5608.3668671607666</v>
      </c>
      <c r="O142" s="10">
        <v>13.018032365402503</v>
      </c>
      <c r="P142" s="10">
        <v>1097.0789625181953</v>
      </c>
      <c r="Q142" s="10">
        <v>5.3278281462626325</v>
      </c>
      <c r="R142" s="19">
        <v>2.2285209475145344</v>
      </c>
      <c r="S142" s="10" t="s">
        <v>1737</v>
      </c>
      <c r="T142" s="10" t="s">
        <v>1738</v>
      </c>
      <c r="U142" s="12" t="s">
        <v>920</v>
      </c>
      <c r="V142" s="10" t="s">
        <v>1025</v>
      </c>
      <c r="W142" s="10" t="s">
        <v>1739</v>
      </c>
      <c r="X142" s="10">
        <v>-6.9844549999999943</v>
      </c>
      <c r="Y142" s="10">
        <v>5.7</v>
      </c>
      <c r="Z142" s="10">
        <v>-11.899999999999999</v>
      </c>
      <c r="AA142" s="10">
        <v>-4.5</v>
      </c>
      <c r="AB142" s="10">
        <v>-8.7999999999999989</v>
      </c>
      <c r="AC142" s="11">
        <f>1+1/(0.005*EXP(0.6*Y142)+6*EXP(0.45*(AA142+AB142-X142))*(1+0.005*EXP(0.6*Y142)))</f>
        <v>2.7979898137510526</v>
      </c>
    </row>
    <row r="143" spans="1:29" ht="15" customHeight="1" x14ac:dyDescent="0.25">
      <c r="A143" s="15" t="s">
        <v>406</v>
      </c>
      <c r="B143" s="1"/>
      <c r="C143" s="1"/>
      <c r="D143" s="15"/>
      <c r="E143" s="1" t="s">
        <v>406</v>
      </c>
      <c r="F143" s="1" t="s">
        <v>407</v>
      </c>
      <c r="G143" s="17">
        <v>45.8</v>
      </c>
      <c r="H143" s="10">
        <v>19000</v>
      </c>
      <c r="I143" s="10">
        <v>121.65</v>
      </c>
      <c r="J143" s="10">
        <v>2204.5</v>
      </c>
      <c r="K143" s="10">
        <v>11.200411343332963</v>
      </c>
      <c r="L143" s="19">
        <v>4.285968979576344</v>
      </c>
      <c r="M143" s="10">
        <v>13.717871555019032</v>
      </c>
      <c r="N143" s="10">
        <v>7919.5959492893326</v>
      </c>
      <c r="O143" s="10">
        <v>37.264527368531013</v>
      </c>
      <c r="P143" s="10">
        <v>1891.5106396740146</v>
      </c>
      <c r="Q143" s="10">
        <v>6.0177370266956123</v>
      </c>
      <c r="R143" s="19">
        <v>1.3883671373880859</v>
      </c>
      <c r="S143" s="10" t="s">
        <v>1056</v>
      </c>
      <c r="T143" s="10" t="s">
        <v>1740</v>
      </c>
      <c r="U143" s="12" t="s">
        <v>1564</v>
      </c>
      <c r="V143" s="10" t="s">
        <v>1631</v>
      </c>
      <c r="W143" s="10" t="s">
        <v>1741</v>
      </c>
      <c r="X143" s="10">
        <v>-2.7771300000000045</v>
      </c>
      <c r="Y143" s="10">
        <v>3.6</v>
      </c>
      <c r="Z143" s="10">
        <v>-22.4</v>
      </c>
      <c r="AA143" s="10">
        <v>-1.6000000000000014</v>
      </c>
      <c r="AB143" s="10">
        <v>-6.6999999999999993</v>
      </c>
      <c r="AC143" s="11">
        <f>1+1/(0.005*EXP(0.6*Y143)+6*EXP(0.45*(AA143+AB143-X143))*(1+0.005*EXP(0.6*Y143)))</f>
        <v>2.7704354178235278</v>
      </c>
    </row>
    <row r="144" spans="1:29" ht="15" customHeight="1" x14ac:dyDescent="0.25">
      <c r="A144" s="1" t="s">
        <v>408</v>
      </c>
      <c r="B144" s="1"/>
      <c r="C144" s="1"/>
      <c r="D144" s="1"/>
      <c r="E144" s="1" t="s">
        <v>410</v>
      </c>
      <c r="F144" s="1" t="s">
        <v>409</v>
      </c>
      <c r="G144" s="17">
        <v>66.099999999999994</v>
      </c>
      <c r="H144" s="10">
        <v>16000</v>
      </c>
      <c r="I144" s="10">
        <v>112.35</v>
      </c>
      <c r="J144" s="10">
        <v>2758</v>
      </c>
      <c r="K144" s="10">
        <v>7.1107738647967293</v>
      </c>
      <c r="L144" s="19">
        <v>4.2700426939456841</v>
      </c>
      <c r="M144" s="10">
        <v>7.4556466296805333</v>
      </c>
      <c r="N144" s="10">
        <v>8675.6363839586247</v>
      </c>
      <c r="O144" s="10">
        <v>26.368352242792891</v>
      </c>
      <c r="P144" s="10">
        <v>2332.3824729233411</v>
      </c>
      <c r="Q144" s="10">
        <v>2.6733861492265993</v>
      </c>
      <c r="R144" s="19">
        <v>1.2568343932514676</v>
      </c>
      <c r="S144" s="10" t="s">
        <v>1315</v>
      </c>
      <c r="T144" s="10" t="s">
        <v>1742</v>
      </c>
      <c r="U144" s="12" t="s">
        <v>900</v>
      </c>
      <c r="V144" s="10" t="s">
        <v>1743</v>
      </c>
      <c r="W144" s="10" t="s">
        <v>1744</v>
      </c>
      <c r="X144" s="10">
        <v>-1.0295950000000158</v>
      </c>
      <c r="Y144" s="10">
        <v>5.7</v>
      </c>
      <c r="Z144" s="10">
        <v>-14.200000000000003</v>
      </c>
      <c r="AA144" s="10">
        <v>-3.7999999999999972</v>
      </c>
      <c r="AB144" s="10">
        <v>-8.8000000000000007</v>
      </c>
      <c r="AC144" s="11">
        <f>1+1/(0.005*EXP(0.6*Y144)+6*EXP(0.45*(AA144+AB144-X144))*(1+0.005*EXP(0.6*Y144)))</f>
        <v>6.2424235234808112</v>
      </c>
    </row>
    <row r="145" spans="1:29" ht="15" customHeight="1" x14ac:dyDescent="0.25">
      <c r="A145" s="15" t="s">
        <v>411</v>
      </c>
      <c r="B145" s="1"/>
      <c r="C145" s="1"/>
      <c r="D145" s="15"/>
      <c r="E145" s="1" t="s">
        <v>413</v>
      </c>
      <c r="F145" s="1" t="s">
        <v>412</v>
      </c>
      <c r="G145" s="17">
        <v>43.577000769526741</v>
      </c>
      <c r="H145" s="10">
        <v>16908.11112642954</v>
      </c>
      <c r="I145" s="10">
        <v>133.37153232012312</v>
      </c>
      <c r="J145" s="10">
        <v>2074.5704740615274</v>
      </c>
      <c r="K145" s="10">
        <v>9.0546785984922806</v>
      </c>
      <c r="L145" s="19">
        <v>4.1839667418399102</v>
      </c>
      <c r="M145" s="10">
        <v>7.8729762854742642</v>
      </c>
      <c r="N145" s="10">
        <v>6852.1123931270713</v>
      </c>
      <c r="O145" s="10">
        <v>43.673364019385197</v>
      </c>
      <c r="P145" s="10">
        <v>1174.3884211478294</v>
      </c>
      <c r="Q145" s="10">
        <v>2.316689220408386</v>
      </c>
      <c r="R145" s="19">
        <v>1.5639944418378098</v>
      </c>
      <c r="S145" s="10" t="s">
        <v>1652</v>
      </c>
      <c r="T145" s="10" t="s">
        <v>1745</v>
      </c>
      <c r="U145" s="12" t="s">
        <v>1435</v>
      </c>
      <c r="V145" s="10" t="s">
        <v>1746</v>
      </c>
      <c r="W145" s="10" t="s">
        <v>1747</v>
      </c>
      <c r="X145" s="10">
        <v>-0.63561500000000526</v>
      </c>
      <c r="Y145" s="10">
        <v>4.2</v>
      </c>
      <c r="Z145" s="10">
        <v>-15.600000000000001</v>
      </c>
      <c r="AA145" s="10">
        <v>-6.1999999999999993</v>
      </c>
      <c r="AB145" s="10">
        <v>-4.3000000000000007</v>
      </c>
      <c r="AC145" s="11">
        <f>1+1/(0.005*EXP(0.6*Y145)+6*EXP(0.45*(AA145+AB145-X145))*(1+0.005*EXP(0.6*Y145)))</f>
        <v>8.2783356840746762</v>
      </c>
    </row>
    <row r="146" spans="1:29" ht="15" customHeight="1" x14ac:dyDescent="0.25">
      <c r="A146" s="1" t="s">
        <v>414</v>
      </c>
      <c r="B146" s="1"/>
      <c r="C146" s="1"/>
      <c r="D146" s="1"/>
      <c r="E146" s="1" t="s">
        <v>416</v>
      </c>
      <c r="F146" s="1" t="s">
        <v>415</v>
      </c>
      <c r="G146" s="17">
        <v>38.533333333333331</v>
      </c>
      <c r="H146" s="10">
        <v>10174</v>
      </c>
      <c r="I146" s="10">
        <v>100</v>
      </c>
      <c r="J146" s="10">
        <v>2261.3333333333335</v>
      </c>
      <c r="K146" s="10">
        <v>6.6262549691494828</v>
      </c>
      <c r="L146" s="19">
        <v>3.8911019028881237</v>
      </c>
      <c r="M146" s="10">
        <v>16.438471137345267</v>
      </c>
      <c r="N146" s="10">
        <v>3988.2993869568018</v>
      </c>
      <c r="O146" s="10">
        <v>22.715633383201094</v>
      </c>
      <c r="P146" s="10">
        <v>1510.6900189427786</v>
      </c>
      <c r="Q146" s="10">
        <v>4.7861545078080372</v>
      </c>
      <c r="R146" s="19">
        <v>1.8627978897879558</v>
      </c>
      <c r="S146" s="10" t="s">
        <v>1748</v>
      </c>
      <c r="T146" s="10" t="s">
        <v>1749</v>
      </c>
      <c r="U146" s="12" t="s">
        <v>1435</v>
      </c>
      <c r="V146" s="10" t="s">
        <v>1750</v>
      </c>
      <c r="W146" s="10" t="s">
        <v>1751</v>
      </c>
      <c r="X146" s="10">
        <v>-3.6728050000000074</v>
      </c>
      <c r="Y146" s="10">
        <v>3.4</v>
      </c>
      <c r="Z146" s="10">
        <v>-22.000000000000004</v>
      </c>
      <c r="AA146" s="10">
        <v>0</v>
      </c>
      <c r="AB146" s="10">
        <v>-10</v>
      </c>
      <c r="AC146" s="11">
        <f>1+1/(0.005*EXP(0.6*Y146)+6*EXP(0.45*(AA146+AB146-X146))*(1+0.005*EXP(0.6*Y146)))</f>
        <v>3.5008650704861908</v>
      </c>
    </row>
    <row r="147" spans="1:29" ht="15" customHeight="1" x14ac:dyDescent="0.25">
      <c r="A147" s="1" t="s">
        <v>417</v>
      </c>
      <c r="B147" s="1"/>
      <c r="C147" s="1"/>
      <c r="D147" s="1"/>
      <c r="E147" s="1" t="s">
        <v>417</v>
      </c>
      <c r="F147" s="1" t="s">
        <v>418</v>
      </c>
      <c r="G147" s="17">
        <v>63.55</v>
      </c>
      <c r="H147" s="10">
        <v>14466.666666666666</v>
      </c>
      <c r="I147" s="10">
        <v>69.900000000000006</v>
      </c>
      <c r="J147" s="10">
        <v>1843.3333333333333</v>
      </c>
      <c r="K147" s="10">
        <v>7.8743148829608645</v>
      </c>
      <c r="L147" s="19">
        <v>3.8310995828012806</v>
      </c>
      <c r="M147" s="10">
        <v>39.81011178080265</v>
      </c>
      <c r="N147" s="10">
        <v>57.735026918962575</v>
      </c>
      <c r="O147" s="10">
        <v>8.7681240867131827</v>
      </c>
      <c r="P147" s="10">
        <v>134.81221507464869</v>
      </c>
      <c r="Q147" s="10">
        <v>0.53840410422875229</v>
      </c>
      <c r="R147" s="19">
        <v>0.1879329974764837</v>
      </c>
      <c r="S147" s="10" t="s">
        <v>1056</v>
      </c>
      <c r="T147" s="10" t="s">
        <v>1752</v>
      </c>
      <c r="U147" s="12" t="s">
        <v>885</v>
      </c>
      <c r="V147" s="10" t="s">
        <v>1753</v>
      </c>
      <c r="W147" s="10" t="s">
        <v>1754</v>
      </c>
      <c r="X147" s="10">
        <v>0.25460499999999592</v>
      </c>
      <c r="Y147" s="10">
        <v>4.8</v>
      </c>
      <c r="Z147" s="10">
        <v>-9.6999999999999993</v>
      </c>
      <c r="AA147" s="10">
        <v>-1.6000000000000014</v>
      </c>
      <c r="AB147" s="10">
        <v>-8.7999999999999989</v>
      </c>
      <c r="AC147" s="11">
        <f>1+1/(0.005*EXP(0.6*Y147)+6*EXP(0.45*(AA147+AB147-X147))*(1+0.005*EXP(0.6*Y147)))</f>
        <v>7.9861314149253859</v>
      </c>
    </row>
    <row r="148" spans="1:29" ht="15" customHeight="1" x14ac:dyDescent="0.25">
      <c r="A148" s="15" t="s">
        <v>419</v>
      </c>
      <c r="B148" s="1"/>
      <c r="C148" s="1"/>
      <c r="D148" s="15"/>
      <c r="E148" s="1" t="s">
        <v>419</v>
      </c>
      <c r="F148" s="1" t="s">
        <v>420</v>
      </c>
      <c r="G148" s="17">
        <v>47.70000000000001</v>
      </c>
      <c r="H148" s="10">
        <v>10493</v>
      </c>
      <c r="I148" s="10">
        <v>83.466666666666669</v>
      </c>
      <c r="J148" s="10">
        <v>1420.3333333333333</v>
      </c>
      <c r="K148" s="10">
        <v>7.4788924569703221</v>
      </c>
      <c r="L148" s="19">
        <v>3.6342727726244686</v>
      </c>
      <c r="M148" s="10">
        <v>15.694266469000679</v>
      </c>
      <c r="N148" s="10">
        <v>1187.9170846485877</v>
      </c>
      <c r="O148" s="10">
        <v>4.6306946923040968</v>
      </c>
      <c r="P148" s="10">
        <v>239.33727944750581</v>
      </c>
      <c r="Q148" s="10">
        <v>1.0812348497764392</v>
      </c>
      <c r="R148" s="19">
        <v>0.44055362564152628</v>
      </c>
      <c r="S148" s="10" t="s">
        <v>1755</v>
      </c>
      <c r="T148" s="10" t="s">
        <v>1265</v>
      </c>
      <c r="U148" s="12" t="s">
        <v>818</v>
      </c>
      <c r="V148" s="10" t="s">
        <v>1266</v>
      </c>
      <c r="W148" s="10" t="s">
        <v>1565</v>
      </c>
      <c r="X148" s="10">
        <v>-3.3072100000000137</v>
      </c>
      <c r="Y148" s="10">
        <v>4.0999999999999996</v>
      </c>
      <c r="Z148" s="10">
        <v>-23.6</v>
      </c>
      <c r="AA148" s="10">
        <v>-3.3999999999999986</v>
      </c>
      <c r="AB148" s="10">
        <v>-10</v>
      </c>
      <c r="AC148" s="11">
        <f>1+1/(0.005*EXP(0.6*Y148)+6*EXP(0.45*(AA148+AB148-X148))*(1+0.005*EXP(0.6*Y148)))</f>
        <v>8.9243380815054323</v>
      </c>
    </row>
    <row r="149" spans="1:29" ht="15" customHeight="1" x14ac:dyDescent="0.25">
      <c r="A149" s="1" t="s">
        <v>421</v>
      </c>
      <c r="B149" s="1"/>
      <c r="C149" s="1"/>
      <c r="D149" s="1"/>
      <c r="E149" s="1" t="s">
        <v>423</v>
      </c>
      <c r="F149" s="1" t="s">
        <v>422</v>
      </c>
      <c r="G149" s="17">
        <v>62.75</v>
      </c>
      <c r="H149" s="10">
        <v>15551</v>
      </c>
      <c r="I149" s="10">
        <v>190.75</v>
      </c>
      <c r="J149" s="10">
        <v>3339.75</v>
      </c>
      <c r="K149" s="10">
        <v>5.7217609647045879</v>
      </c>
      <c r="L149" s="19">
        <v>3.4237782914029458</v>
      </c>
      <c r="M149" s="10">
        <v>12.943080519464184</v>
      </c>
      <c r="N149" s="10">
        <v>8980.0076466188675</v>
      </c>
      <c r="O149" s="10">
        <v>80.367385590590587</v>
      </c>
      <c r="P149" s="10">
        <v>3004.4987796081173</v>
      </c>
      <c r="Q149" s="10">
        <v>2.0175858327040368</v>
      </c>
      <c r="R149" s="19">
        <v>0.8951762469567377</v>
      </c>
      <c r="S149" s="10" t="s">
        <v>1756</v>
      </c>
      <c r="T149" s="10" t="s">
        <v>1757</v>
      </c>
      <c r="U149" s="12" t="s">
        <v>1671</v>
      </c>
      <c r="V149" s="10" t="s">
        <v>1758</v>
      </c>
      <c r="W149" s="10" t="s">
        <v>1759</v>
      </c>
      <c r="X149" s="10">
        <v>1.2418250000000117</v>
      </c>
      <c r="Y149" s="10">
        <v>4.8</v>
      </c>
      <c r="Z149" s="10">
        <v>-17.7</v>
      </c>
      <c r="AA149" s="10">
        <v>-2.4000000000000021</v>
      </c>
      <c r="AB149" s="10">
        <v>-8.8000000000000007</v>
      </c>
      <c r="AC149" s="11">
        <f>1+1/(0.005*EXP(0.6*Y149)+6*EXP(0.45*(AA149+AB149-X149))*(1+0.005*EXP(0.6*Y149)))</f>
        <v>9.828985964477738</v>
      </c>
    </row>
    <row r="150" spans="1:29" ht="15" customHeight="1" x14ac:dyDescent="0.25">
      <c r="A150" s="1" t="s">
        <v>424</v>
      </c>
      <c r="B150" s="1"/>
      <c r="C150" s="1"/>
      <c r="D150" s="1"/>
      <c r="E150" s="1" t="s">
        <v>426</v>
      </c>
      <c r="F150" s="1" t="s">
        <v>425</v>
      </c>
      <c r="G150" s="17">
        <v>47.4</v>
      </c>
      <c r="H150" s="10">
        <v>9509.5</v>
      </c>
      <c r="I150" s="10">
        <v>169.25</v>
      </c>
      <c r="J150" s="10">
        <v>1980.75</v>
      </c>
      <c r="K150" s="10">
        <v>5.7005294473022561</v>
      </c>
      <c r="L150" s="19">
        <v>3.3883539559037108</v>
      </c>
      <c r="M150" s="10">
        <v>9.3868702629435532</v>
      </c>
      <c r="N150" s="10">
        <v>3923.7666002622191</v>
      </c>
      <c r="O150" s="10">
        <v>23.041628993338701</v>
      </c>
      <c r="P150" s="10">
        <v>1445.1831198848124</v>
      </c>
      <c r="Q150" s="10">
        <v>1.8143405998137632</v>
      </c>
      <c r="R150" s="19">
        <v>0.67815692799332561</v>
      </c>
      <c r="S150" s="10" t="s">
        <v>1760</v>
      </c>
      <c r="T150" s="10" t="s">
        <v>1761</v>
      </c>
      <c r="U150" s="12" t="s">
        <v>786</v>
      </c>
      <c r="V150" s="10" t="s">
        <v>1762</v>
      </c>
      <c r="W150" s="10" t="s">
        <v>1763</v>
      </c>
      <c r="X150" s="10">
        <v>-3.3008199999999923</v>
      </c>
      <c r="Y150" s="10">
        <v>6.2</v>
      </c>
      <c r="Z150" s="10">
        <v>-2.5000000000000009</v>
      </c>
      <c r="AA150" s="10">
        <v>-1.0999999999999992</v>
      </c>
      <c r="AB150" s="10">
        <v>-7</v>
      </c>
      <c r="AC150" s="11">
        <f>1+1/(0.005*EXP(0.6*Y150)+6*EXP(0.45*(AA150+AB150-X150))*(1+0.005*EXP(0.6*Y150)))</f>
        <v>1.9602961698465784</v>
      </c>
    </row>
    <row r="151" spans="1:29" ht="15" customHeight="1" x14ac:dyDescent="0.25">
      <c r="A151" s="1" t="s">
        <v>427</v>
      </c>
      <c r="B151" s="1"/>
      <c r="C151" s="1"/>
      <c r="D151" s="1"/>
      <c r="E151" s="1" t="s">
        <v>429</v>
      </c>
      <c r="F151" s="1" t="s">
        <v>428</v>
      </c>
      <c r="G151" s="17">
        <v>61.050000000000004</v>
      </c>
      <c r="H151" s="10">
        <v>13328.25</v>
      </c>
      <c r="I151" s="10">
        <v>103.375</v>
      </c>
      <c r="J151" s="10">
        <v>3322</v>
      </c>
      <c r="K151" s="10">
        <v>5.8322892712877374</v>
      </c>
      <c r="L151" s="19">
        <v>3.3347910526843183</v>
      </c>
      <c r="M151" s="10">
        <v>9.6410580332243363</v>
      </c>
      <c r="N151" s="10">
        <v>7442.616133905246</v>
      </c>
      <c r="O151" s="10">
        <v>34.054894410838138</v>
      </c>
      <c r="P151" s="10">
        <v>3662.8629057974126</v>
      </c>
      <c r="Q151" s="10">
        <v>2.4094301080925553</v>
      </c>
      <c r="R151" s="19">
        <v>0.67018483789114125</v>
      </c>
      <c r="S151" s="10" t="s">
        <v>1764</v>
      </c>
      <c r="T151" s="10" t="s">
        <v>1765</v>
      </c>
      <c r="U151" s="12" t="s">
        <v>1071</v>
      </c>
      <c r="V151" s="10" t="s">
        <v>1658</v>
      </c>
      <c r="W151" s="10" t="s">
        <v>1766</v>
      </c>
      <c r="X151" s="10">
        <v>-2.2220750000000118</v>
      </c>
      <c r="Y151" s="10">
        <v>5.0999999999999996</v>
      </c>
      <c r="Z151" s="10">
        <v>-0.40000000000000036</v>
      </c>
      <c r="AA151" s="10">
        <v>-1.1999999999999997</v>
      </c>
      <c r="AB151" s="10">
        <v>-5.5</v>
      </c>
      <c r="AC151" s="11">
        <f>1+1/(0.005*EXP(0.6*Y151)+6*EXP(0.45*(AA151+AB151-X151))*(1+0.005*EXP(0.6*Y151)))</f>
        <v>2.0082642199910823</v>
      </c>
    </row>
    <row r="152" spans="1:29" ht="15" customHeight="1" x14ac:dyDescent="0.25">
      <c r="A152" s="3" t="s">
        <v>430</v>
      </c>
      <c r="B152" s="1"/>
      <c r="C152" s="1"/>
      <c r="E152" s="1" t="s">
        <v>419</v>
      </c>
      <c r="F152" s="1" t="s">
        <v>431</v>
      </c>
      <c r="G152" s="17">
        <v>49.699999999999996</v>
      </c>
      <c r="H152" s="10">
        <v>16182.5</v>
      </c>
      <c r="I152" s="10">
        <v>65.766666666666666</v>
      </c>
      <c r="J152" s="10">
        <v>3496.5</v>
      </c>
      <c r="K152" s="10">
        <v>5.1416840559015098</v>
      </c>
      <c r="L152" s="19">
        <v>3.2694403983282361</v>
      </c>
      <c r="M152" s="10">
        <v>19.423593900202913</v>
      </c>
      <c r="N152" s="10">
        <v>7533.2899519399889</v>
      </c>
      <c r="O152" s="10">
        <v>13.59877445458476</v>
      </c>
      <c r="P152" s="10">
        <v>1856.1983460826593</v>
      </c>
      <c r="Q152" s="10">
        <v>1.9114767189778599</v>
      </c>
      <c r="R152" s="19">
        <v>1.0638481125806951</v>
      </c>
      <c r="S152" s="10" t="s">
        <v>1767</v>
      </c>
      <c r="T152" s="10" t="s">
        <v>1768</v>
      </c>
      <c r="U152" s="12" t="s">
        <v>1769</v>
      </c>
      <c r="V152" s="10" t="s">
        <v>1770</v>
      </c>
      <c r="W152" s="10" t="s">
        <v>1771</v>
      </c>
      <c r="X152" s="10">
        <v>-3.2761950000000071</v>
      </c>
      <c r="Y152" s="10">
        <v>5</v>
      </c>
      <c r="Z152" s="10">
        <v>-0.19999999999999929</v>
      </c>
      <c r="AA152" s="10">
        <v>0</v>
      </c>
      <c r="AB152" s="10">
        <v>-2.4</v>
      </c>
      <c r="AC152" s="11">
        <f>1+1/(0.005*EXP(0.6*Y152)+6*EXP(0.45*(AA152+AB152-X152))*(1+0.005*EXP(0.6*Y152)))</f>
        <v>1.1010693711590942</v>
      </c>
    </row>
    <row r="153" spans="1:29" ht="15" customHeight="1" x14ac:dyDescent="0.25">
      <c r="A153" s="1" t="s">
        <v>432</v>
      </c>
      <c r="B153" s="1"/>
      <c r="C153" s="1"/>
      <c r="D153" s="1"/>
      <c r="E153" s="1" t="s">
        <v>434</v>
      </c>
      <c r="F153" s="1" t="s">
        <v>433</v>
      </c>
      <c r="G153" s="17">
        <v>58.966666666666661</v>
      </c>
      <c r="H153" s="10">
        <v>13958.06295212952</v>
      </c>
      <c r="I153" s="10">
        <v>206.66666666666666</v>
      </c>
      <c r="J153" s="10">
        <v>3604.1791814930184</v>
      </c>
      <c r="K153" s="10">
        <v>4.7762279174189484</v>
      </c>
      <c r="L153" s="19">
        <v>2.9092310551873002</v>
      </c>
      <c r="M153" s="10">
        <v>26.159765544311249</v>
      </c>
      <c r="N153" s="10">
        <v>4122.2854999841884</v>
      </c>
      <c r="O153" s="10">
        <v>66.980096546163139</v>
      </c>
      <c r="P153" s="10">
        <v>2576.9265462562289</v>
      </c>
      <c r="Q153" s="10">
        <v>2.2664966263016999</v>
      </c>
      <c r="R153" s="19">
        <v>0.71149385600600012</v>
      </c>
      <c r="S153" s="10" t="s">
        <v>1772</v>
      </c>
      <c r="T153" s="10" t="s">
        <v>1773</v>
      </c>
      <c r="U153" s="12" t="s">
        <v>1435</v>
      </c>
      <c r="V153" s="10" t="s">
        <v>1774</v>
      </c>
      <c r="W153" s="10" t="s">
        <v>1775</v>
      </c>
      <c r="X153" s="10">
        <v>-2.3805199999999966</v>
      </c>
      <c r="Y153" s="10">
        <v>4.4000000000000004</v>
      </c>
      <c r="Z153" s="10">
        <v>-17.600000000000001</v>
      </c>
      <c r="AA153" s="10">
        <v>-9.9999999999997868E-2</v>
      </c>
      <c r="AB153" s="10">
        <v>-8.1999999999999993</v>
      </c>
      <c r="AC153" s="11">
        <f>1+1/(0.005*EXP(0.6*Y153)+6*EXP(0.45*(AA153+AB153-X153))*(1+0.005*EXP(0.6*Y153)))</f>
        <v>2.932467240166436</v>
      </c>
    </row>
    <row r="154" spans="1:29" ht="15" customHeight="1" x14ac:dyDescent="0.25">
      <c r="A154" s="1" t="s">
        <v>435</v>
      </c>
      <c r="B154" s="1"/>
      <c r="C154" s="1"/>
      <c r="D154" s="1"/>
      <c r="E154" s="1" t="s">
        <v>437</v>
      </c>
      <c r="F154" s="1" t="s">
        <v>436</v>
      </c>
      <c r="G154" s="17">
        <v>66.433333333333337</v>
      </c>
      <c r="H154" s="10">
        <v>17100</v>
      </c>
      <c r="I154" s="10">
        <v>142.66666666666666</v>
      </c>
      <c r="J154" s="10">
        <v>4828</v>
      </c>
      <c r="K154" s="10">
        <v>4.7479002905541421</v>
      </c>
      <c r="L154" s="19">
        <v>2.9070138275928854</v>
      </c>
      <c r="M154" s="10">
        <v>30.873991211589928</v>
      </c>
      <c r="N154" s="10">
        <v>4095.119045888654</v>
      </c>
      <c r="O154" s="10">
        <v>15.631165450257807</v>
      </c>
      <c r="P154" s="10">
        <v>2892.2537924601293</v>
      </c>
      <c r="Q154" s="10">
        <v>3.0288965447126395</v>
      </c>
      <c r="R154" s="19">
        <v>1.2375918765460352</v>
      </c>
      <c r="S154" s="10" t="s">
        <v>1776</v>
      </c>
      <c r="T154" s="10" t="s">
        <v>1777</v>
      </c>
      <c r="U154" s="12" t="s">
        <v>932</v>
      </c>
      <c r="V154" s="10" t="s">
        <v>1778</v>
      </c>
      <c r="W154" s="10" t="s">
        <v>1779</v>
      </c>
      <c r="X154" s="10">
        <v>-2.8019500000000042</v>
      </c>
      <c r="Y154" s="10">
        <v>3.4</v>
      </c>
      <c r="Z154" s="10">
        <v>-17.5</v>
      </c>
      <c r="AA154" s="10">
        <v>-0.69999999999999929</v>
      </c>
      <c r="AB154" s="10">
        <v>-9</v>
      </c>
      <c r="AC154" s="11">
        <f>1+1/(0.005*EXP(0.6*Y154)+6*EXP(0.45*(AA154+AB154-X154))*(1+0.005*EXP(0.6*Y154)))</f>
        <v>4.1447809018091206</v>
      </c>
    </row>
    <row r="155" spans="1:29" ht="15" customHeight="1" x14ac:dyDescent="0.25">
      <c r="A155" s="1" t="s">
        <v>438</v>
      </c>
      <c r="B155" s="1"/>
      <c r="C155" s="1"/>
      <c r="D155" s="1"/>
      <c r="E155" s="1" t="s">
        <v>440</v>
      </c>
      <c r="F155" s="1" t="s">
        <v>439</v>
      </c>
      <c r="G155" s="17">
        <v>64.150000000000006</v>
      </c>
      <c r="H155" s="10">
        <v>20900</v>
      </c>
      <c r="I155" s="10">
        <v>158.5</v>
      </c>
      <c r="J155" s="10">
        <v>3576</v>
      </c>
      <c r="K155" s="10">
        <v>7.4350720809948285</v>
      </c>
      <c r="L155" s="19">
        <v>2.8453432044744758</v>
      </c>
      <c r="M155" s="10">
        <v>13.364318164425663</v>
      </c>
      <c r="N155" s="10">
        <v>6929.6464556281653</v>
      </c>
      <c r="O155" s="10">
        <v>26.16295090390226</v>
      </c>
      <c r="P155" s="10">
        <v>2851.0545417441595</v>
      </c>
      <c r="Q155" s="10">
        <v>3.9899747117134603</v>
      </c>
      <c r="R155" s="19">
        <v>0.91969751057149252</v>
      </c>
      <c r="S155" s="10" t="s">
        <v>1315</v>
      </c>
      <c r="T155" s="10" t="s">
        <v>1630</v>
      </c>
      <c r="U155" s="12" t="s">
        <v>885</v>
      </c>
      <c r="V155" s="10" t="s">
        <v>1631</v>
      </c>
      <c r="W155" s="10" t="s">
        <v>1780</v>
      </c>
      <c r="X155" s="10">
        <v>-3.4019500000000042</v>
      </c>
      <c r="Y155" s="10">
        <v>3.6</v>
      </c>
      <c r="Z155" s="10">
        <v>-10.9</v>
      </c>
      <c r="AA155" s="10">
        <v>-13.1</v>
      </c>
      <c r="AB155" s="10">
        <v>-8.7999999999999989</v>
      </c>
      <c r="AC155" s="11">
        <f>1+1/(0.005*EXP(0.6*Y155)+6*EXP(0.45*(AA155+AB155-X155))*(1+0.005*EXP(0.6*Y155)))</f>
        <v>23.284441651239945</v>
      </c>
    </row>
    <row r="156" spans="1:29" ht="15" customHeight="1" x14ac:dyDescent="0.25">
      <c r="A156" s="1" t="s">
        <v>441</v>
      </c>
      <c r="B156" s="1"/>
      <c r="C156" s="1"/>
      <c r="D156" s="1"/>
      <c r="E156" s="1" t="s">
        <v>443</v>
      </c>
      <c r="F156" s="1" t="s">
        <v>442</v>
      </c>
      <c r="G156" s="17">
        <v>53.575000000000003</v>
      </c>
      <c r="H156" s="10">
        <v>10073.25</v>
      </c>
      <c r="I156" s="10">
        <v>102.9</v>
      </c>
      <c r="J156" s="10">
        <v>2788</v>
      </c>
      <c r="K156" s="10">
        <v>4.8003350847989781</v>
      </c>
      <c r="L156" s="19">
        <v>2.7759436764896019</v>
      </c>
      <c r="M156" s="10">
        <v>9.581014212145412</v>
      </c>
      <c r="N156" s="10">
        <v>5093.5539246515618</v>
      </c>
      <c r="O156" s="10">
        <v>18.657974166559395</v>
      </c>
      <c r="P156" s="10">
        <v>2798.3346237837009</v>
      </c>
      <c r="Q156" s="10">
        <v>1.5915974545968363</v>
      </c>
      <c r="R156" s="19">
        <v>0.21028912481584344</v>
      </c>
      <c r="S156" s="10" t="s">
        <v>1781</v>
      </c>
      <c r="T156" s="10" t="s">
        <v>1782</v>
      </c>
      <c r="U156" s="12" t="s">
        <v>735</v>
      </c>
      <c r="V156" s="10" t="s">
        <v>1399</v>
      </c>
      <c r="W156" s="10" t="s">
        <v>1783</v>
      </c>
      <c r="X156" s="10">
        <v>-6.7837150000000115</v>
      </c>
      <c r="Y156" s="10">
        <v>3.4</v>
      </c>
      <c r="Z156" s="10">
        <v>-4.1999999999999993</v>
      </c>
      <c r="AA156" s="10">
        <v>-4.6000000000000014</v>
      </c>
      <c r="AB156" s="10">
        <v>-5.2</v>
      </c>
      <c r="AC156" s="11">
        <f>1+1/(0.005*EXP(0.6*Y156)+6*EXP(0.45*(AA156+AB156-X156))*(1+0.005*EXP(0.6*Y156)))</f>
        <v>1.6090459038890348</v>
      </c>
    </row>
    <row r="157" spans="1:29" ht="15" customHeight="1" x14ac:dyDescent="0.25">
      <c r="A157" s="1" t="s">
        <v>444</v>
      </c>
      <c r="B157" s="1"/>
      <c r="C157" s="1"/>
      <c r="D157" s="1"/>
      <c r="E157" s="1" t="s">
        <v>446</v>
      </c>
      <c r="F157" s="1" t="s">
        <v>445</v>
      </c>
      <c r="G157" s="17">
        <v>62.15</v>
      </c>
      <c r="H157" s="10">
        <v>12210.5</v>
      </c>
      <c r="I157" s="10">
        <v>253.25</v>
      </c>
      <c r="J157" s="10">
        <v>3873.75</v>
      </c>
      <c r="K157" s="10">
        <v>4.8306065386033143</v>
      </c>
      <c r="L157" s="19">
        <v>2.7141436911953059</v>
      </c>
      <c r="M157" s="10">
        <v>19.941497770562101</v>
      </c>
      <c r="N157" s="10">
        <v>5625.4686027032449</v>
      </c>
      <c r="O157" s="10">
        <v>128.01399663057683</v>
      </c>
      <c r="P157" s="10">
        <v>4310.7348464811275</v>
      </c>
      <c r="Q157" s="10">
        <v>2.2650227245834964</v>
      </c>
      <c r="R157" s="19">
        <v>0.70761017080510502</v>
      </c>
      <c r="S157" s="10" t="s">
        <v>1784</v>
      </c>
      <c r="T157" s="10" t="s">
        <v>1785</v>
      </c>
      <c r="U157" s="12" t="s">
        <v>932</v>
      </c>
      <c r="V157" s="10" t="s">
        <v>1324</v>
      </c>
      <c r="W157" s="10" t="s">
        <v>1786</v>
      </c>
      <c r="X157" s="10">
        <v>-3.4912350000000152</v>
      </c>
      <c r="Y157" s="10">
        <v>4.5</v>
      </c>
      <c r="Z157" s="10">
        <v>-15.2</v>
      </c>
      <c r="AA157" s="10">
        <v>-2.9000000000000021</v>
      </c>
      <c r="AB157" s="10">
        <v>-8.8000000000000007</v>
      </c>
      <c r="AC157" s="11">
        <f>1+1/(0.005*EXP(0.6*Y157)+6*EXP(0.45*(AA157+AB157-X157))*(1+0.005*EXP(0.6*Y157)))</f>
        <v>5.2599547139172484</v>
      </c>
    </row>
    <row r="158" spans="1:29" ht="15" customHeight="1" x14ac:dyDescent="0.25">
      <c r="A158" s="1" t="s">
        <v>447</v>
      </c>
      <c r="B158" s="1"/>
      <c r="C158" s="1"/>
      <c r="D158" s="1"/>
      <c r="E158" s="1" t="s">
        <v>449</v>
      </c>
      <c r="F158" s="1" t="s">
        <v>448</v>
      </c>
      <c r="G158" s="17">
        <v>31.733333333333331</v>
      </c>
      <c r="H158" s="10">
        <v>6392</v>
      </c>
      <c r="I158" s="10">
        <v>66.266666666666666</v>
      </c>
      <c r="J158" s="10">
        <v>1224.3333333333333</v>
      </c>
      <c r="K158" s="10">
        <v>5.4278380121014109</v>
      </c>
      <c r="L158" s="19">
        <v>2.6365200237207342</v>
      </c>
      <c r="M158" s="10">
        <v>6.9959512100452512</v>
      </c>
      <c r="N158" s="10">
        <v>1368.5799209399502</v>
      </c>
      <c r="O158" s="10">
        <v>6.7715089406522484</v>
      </c>
      <c r="P158" s="10">
        <v>425.24502740576929</v>
      </c>
      <c r="Q158" s="10">
        <v>0.99975389662989755</v>
      </c>
      <c r="R158" s="19">
        <v>0.4386492809355711</v>
      </c>
      <c r="S158" s="10" t="s">
        <v>1787</v>
      </c>
      <c r="T158" s="10" t="s">
        <v>1788</v>
      </c>
      <c r="U158" s="12" t="s">
        <v>1789</v>
      </c>
      <c r="V158" s="10" t="s">
        <v>1790</v>
      </c>
      <c r="W158" s="10" t="s">
        <v>1791</v>
      </c>
      <c r="X158" s="10">
        <v>-4.8664150000000008</v>
      </c>
      <c r="Y158" s="10">
        <v>4.0999999999999996</v>
      </c>
      <c r="Z158" s="10">
        <v>-6.1</v>
      </c>
      <c r="AA158" s="10">
        <v>-1.6000000000000005</v>
      </c>
      <c r="AB158" s="10">
        <v>-4.6999999999999993</v>
      </c>
      <c r="AC158" s="11">
        <f>1+1/(0.005*EXP(0.6*Y158)+6*EXP(0.45*(AA158+AB158-X158))*(1+0.005*EXP(0.6*Y158)))</f>
        <v>1.2949544289108643</v>
      </c>
    </row>
    <row r="159" spans="1:29" ht="15" customHeight="1" x14ac:dyDescent="0.25">
      <c r="A159" s="1" t="s">
        <v>450</v>
      </c>
      <c r="B159" s="1"/>
      <c r="C159" s="1"/>
      <c r="D159" s="1"/>
      <c r="E159" s="1" t="s">
        <v>452</v>
      </c>
      <c r="F159" s="1" t="s">
        <v>451</v>
      </c>
      <c r="G159" s="17">
        <v>41.56666666666667</v>
      </c>
      <c r="H159" s="10">
        <v>9671</v>
      </c>
      <c r="I159" s="10">
        <v>68.13333333333334</v>
      </c>
      <c r="J159" s="10">
        <v>2839.6666666666665</v>
      </c>
      <c r="K159" s="10">
        <v>4.5270106533436723</v>
      </c>
      <c r="L159" s="19">
        <v>2.6134950822002687</v>
      </c>
      <c r="M159" s="10">
        <v>12.786842195527914</v>
      </c>
      <c r="N159" s="10">
        <v>5556.1849321274394</v>
      </c>
      <c r="O159" s="10">
        <v>7.2569506911190516</v>
      </c>
      <c r="P159" s="10">
        <v>1778.6327145685063</v>
      </c>
      <c r="Q159" s="10">
        <v>3.3225966833793708</v>
      </c>
      <c r="R159" s="19">
        <v>1.2880932994269563</v>
      </c>
      <c r="S159" s="10" t="s">
        <v>1792</v>
      </c>
      <c r="T159" s="10" t="s">
        <v>1793</v>
      </c>
      <c r="U159" s="12" t="s">
        <v>1601</v>
      </c>
      <c r="V159" s="10" t="s">
        <v>921</v>
      </c>
      <c r="W159" s="10" t="s">
        <v>1794</v>
      </c>
      <c r="X159" s="10">
        <v>-6.9876700000000058</v>
      </c>
      <c r="Y159" s="10">
        <v>5.7</v>
      </c>
      <c r="Z159" s="10">
        <v>-4.7</v>
      </c>
      <c r="AA159" s="10">
        <v>-3.9999999999999991</v>
      </c>
      <c r="AB159" s="10">
        <v>-8</v>
      </c>
      <c r="AC159" s="11">
        <f>1+1/(0.005*EXP(0.6*Y159)+6*EXP(0.45*(AA159+AB159-X159))*(1+0.005*EXP(0.6*Y159)))</f>
        <v>2.139123109246178</v>
      </c>
    </row>
    <row r="160" spans="1:29" ht="15" customHeight="1" x14ac:dyDescent="0.25">
      <c r="A160" s="1" t="s">
        <v>453</v>
      </c>
      <c r="B160" s="1"/>
      <c r="C160" s="1"/>
      <c r="D160" s="1"/>
      <c r="E160" s="1" t="s">
        <v>455</v>
      </c>
      <c r="F160" s="1" t="s">
        <v>454</v>
      </c>
      <c r="G160" s="17">
        <v>67.3</v>
      </c>
      <c r="H160" s="10">
        <v>15174.333333333334</v>
      </c>
      <c r="I160" s="10">
        <v>198.33333333333334</v>
      </c>
      <c r="J160" s="10">
        <v>4689</v>
      </c>
      <c r="K160" s="10">
        <v>3.9716456650275807</v>
      </c>
      <c r="L160" s="19">
        <v>2.5363664235426691</v>
      </c>
      <c r="M160" s="10">
        <v>5.8403767001795392</v>
      </c>
      <c r="N160" s="10">
        <v>10508.655971785036</v>
      </c>
      <c r="O160" s="10">
        <v>33.231511150312379</v>
      </c>
      <c r="P160" s="10">
        <v>4688.6097086449836</v>
      </c>
      <c r="Q160" s="10">
        <v>1.1100601582275635</v>
      </c>
      <c r="R160" s="19">
        <v>0.41519435251075787</v>
      </c>
      <c r="S160" s="10" t="s">
        <v>1795</v>
      </c>
      <c r="T160" s="10" t="s">
        <v>1796</v>
      </c>
      <c r="U160" s="12" t="s">
        <v>1513</v>
      </c>
      <c r="V160" s="10" t="s">
        <v>1797</v>
      </c>
      <c r="W160" s="10" t="s">
        <v>1798</v>
      </c>
      <c r="X160" s="10">
        <v>-4.7938650000000056</v>
      </c>
      <c r="Y160" s="10">
        <v>3.9</v>
      </c>
      <c r="Z160" s="10">
        <v>-17.200000000000003</v>
      </c>
      <c r="AA160" s="10">
        <v>-0.59999999999999787</v>
      </c>
      <c r="AB160" s="10">
        <v>-9.1</v>
      </c>
      <c r="AC160" s="11">
        <f>1+1/(0.005*EXP(0.6*Y160)+6*EXP(0.45*(AA160+AB160-X160))*(1+0.005*EXP(0.6*Y160)))</f>
        <v>2.3407934198555402</v>
      </c>
    </row>
    <row r="161" spans="1:29" ht="15" customHeight="1" x14ac:dyDescent="0.25">
      <c r="A161" s="1" t="s">
        <v>456</v>
      </c>
      <c r="B161" s="1"/>
      <c r="C161" s="1"/>
      <c r="D161" s="1"/>
      <c r="E161" s="1" t="s">
        <v>458</v>
      </c>
      <c r="F161" s="1" t="s">
        <v>457</v>
      </c>
      <c r="G161" s="17">
        <v>57.349999999999994</v>
      </c>
      <c r="H161" s="10">
        <v>12807.5</v>
      </c>
      <c r="I161" s="10">
        <v>224.35</v>
      </c>
      <c r="J161" s="10">
        <v>4176.75</v>
      </c>
      <c r="K161" s="10">
        <v>4.4179217311749888</v>
      </c>
      <c r="L161" s="19">
        <v>2.5264552289530702</v>
      </c>
      <c r="M161" s="10">
        <v>24.838478214254607</v>
      </c>
      <c r="N161" s="10">
        <v>7671.4546860422761</v>
      </c>
      <c r="O161" s="10">
        <v>178.78802159727221</v>
      </c>
      <c r="P161" s="10">
        <v>4883.1695564117645</v>
      </c>
      <c r="Q161" s="10">
        <v>1.5705112866949409</v>
      </c>
      <c r="R161" s="19">
        <v>0.19635941577751112</v>
      </c>
      <c r="S161" s="10" t="s">
        <v>1799</v>
      </c>
      <c r="T161" s="10" t="s">
        <v>1800</v>
      </c>
      <c r="U161" s="12" t="s">
        <v>831</v>
      </c>
      <c r="V161" s="10" t="s">
        <v>1304</v>
      </c>
      <c r="W161" s="10" t="s">
        <v>1801</v>
      </c>
      <c r="X161" s="10">
        <v>-3.7230100000000093</v>
      </c>
      <c r="Y161" s="10">
        <v>5.7</v>
      </c>
      <c r="Z161" s="10">
        <v>-11</v>
      </c>
      <c r="AA161" s="10">
        <v>-3.3000000000000007</v>
      </c>
      <c r="AB161" s="10">
        <v>-6.4</v>
      </c>
      <c r="AC161" s="11">
        <f>1+1/(0.005*EXP(0.6*Y161)+6*EXP(0.45*(AA161+AB161-X161))*(1+0.005*EXP(0.6*Y161)))</f>
        <v>2.6062925280953269</v>
      </c>
    </row>
    <row r="162" spans="1:29" ht="15" customHeight="1" x14ac:dyDescent="0.25">
      <c r="A162" s="1" t="s">
        <v>459</v>
      </c>
      <c r="B162" s="1"/>
      <c r="C162" s="1"/>
      <c r="D162" s="1"/>
      <c r="E162" s="1" t="s">
        <v>461</v>
      </c>
      <c r="F162" s="1" t="s">
        <v>460</v>
      </c>
      <c r="G162" s="17">
        <v>53.533333333333339</v>
      </c>
      <c r="H162" s="10">
        <v>17266.47904940588</v>
      </c>
      <c r="I162" s="10">
        <v>280</v>
      </c>
      <c r="J162" s="10">
        <v>5342.4021263289551</v>
      </c>
      <c r="K162" s="10">
        <v>4.0779626452234945</v>
      </c>
      <c r="L162" s="19">
        <v>2.4740895488135037</v>
      </c>
      <c r="M162" s="10">
        <v>24.411540986454177</v>
      </c>
      <c r="N162" s="10">
        <v>5953.6226257225708</v>
      </c>
      <c r="O162" s="10">
        <v>72.380936716790288</v>
      </c>
      <c r="P162" s="10">
        <v>4253.625885264938</v>
      </c>
      <c r="Q162" s="10">
        <v>1.7079573073630649</v>
      </c>
      <c r="R162" s="19">
        <v>0.37684610116472295</v>
      </c>
      <c r="S162" s="10" t="s">
        <v>1802</v>
      </c>
      <c r="T162" s="10" t="s">
        <v>1803</v>
      </c>
      <c r="U162" s="12" t="s">
        <v>1804</v>
      </c>
      <c r="V162" s="10" t="s">
        <v>1805</v>
      </c>
      <c r="W162" s="10" t="s">
        <v>1806</v>
      </c>
      <c r="X162" s="10">
        <v>-1.4233799999999901</v>
      </c>
      <c r="Y162" s="10">
        <v>5.7</v>
      </c>
      <c r="Z162" s="10">
        <v>-22.400000000000002</v>
      </c>
      <c r="AA162" s="10">
        <v>-1.9999999999999964</v>
      </c>
      <c r="AB162" s="10">
        <v>-4.5</v>
      </c>
      <c r="AC162" s="11">
        <f>1+1/(0.005*EXP(0.6*Y162)+6*EXP(0.45*(AA162+AB162-X162))*(1+0.005*EXP(0.6*Y162)))</f>
        <v>2.1665977089472856</v>
      </c>
    </row>
    <row r="163" spans="1:29" ht="15" customHeight="1" x14ac:dyDescent="0.25">
      <c r="A163" s="1" t="s">
        <v>462</v>
      </c>
      <c r="B163" s="1"/>
      <c r="C163" s="1"/>
      <c r="D163" s="1"/>
      <c r="E163" s="1" t="s">
        <v>223</v>
      </c>
      <c r="F163" s="1" t="s">
        <v>463</v>
      </c>
      <c r="G163" s="17">
        <v>46.849999999999994</v>
      </c>
      <c r="H163" s="10">
        <v>9391.25</v>
      </c>
      <c r="I163" s="10">
        <v>124.3</v>
      </c>
      <c r="J163" s="10">
        <v>3260</v>
      </c>
      <c r="K163" s="10">
        <v>4.2984164316191986</v>
      </c>
      <c r="L163" s="19">
        <v>2.4675150614666101</v>
      </c>
      <c r="M163" s="10">
        <v>13.327040181525678</v>
      </c>
      <c r="N163" s="10">
        <v>6145.9126458159162</v>
      </c>
      <c r="O163" s="10">
        <v>35.420709573167301</v>
      </c>
      <c r="P163" s="10">
        <v>3661.2634431299807</v>
      </c>
      <c r="Q163" s="10">
        <v>2.0887714831880628</v>
      </c>
      <c r="R163" s="19">
        <v>0.74499130974962668</v>
      </c>
      <c r="S163" s="10" t="s">
        <v>1807</v>
      </c>
      <c r="T163" s="10" t="s">
        <v>1808</v>
      </c>
      <c r="U163" s="12" t="s">
        <v>1809</v>
      </c>
      <c r="V163" s="10" t="s">
        <v>1810</v>
      </c>
      <c r="W163" s="10" t="s">
        <v>1811</v>
      </c>
      <c r="X163" s="10">
        <v>-6.0763700000000096</v>
      </c>
      <c r="Y163" s="10">
        <v>5.3</v>
      </c>
      <c r="Z163" s="10">
        <v>-11.71</v>
      </c>
      <c r="AA163" s="10">
        <v>-0.59999999999999964</v>
      </c>
      <c r="AB163" s="10">
        <v>-8</v>
      </c>
      <c r="AC163" s="11">
        <f>1+1/(0.005*EXP(0.6*Y163)+6*EXP(0.45*(AA163+AB163-X163))*(1+0.005*EXP(0.6*Y163)))</f>
        <v>1.4387363736266934</v>
      </c>
    </row>
    <row r="164" spans="1:29" ht="15" customHeight="1" x14ac:dyDescent="0.25">
      <c r="A164" s="1" t="s">
        <v>464</v>
      </c>
      <c r="B164" s="1"/>
      <c r="C164" s="1"/>
      <c r="D164" s="1"/>
      <c r="E164" s="1" t="s">
        <v>466</v>
      </c>
      <c r="F164" s="1" t="s">
        <v>465</v>
      </c>
      <c r="G164" s="17">
        <v>51.424999999999997</v>
      </c>
      <c r="H164" s="10">
        <v>10403.25</v>
      </c>
      <c r="I164" s="10">
        <v>178</v>
      </c>
      <c r="J164" s="10">
        <v>3190</v>
      </c>
      <c r="K164" s="10">
        <v>4.1959932638173774</v>
      </c>
      <c r="L164" s="19">
        <v>2.3895661042993259</v>
      </c>
      <c r="M164" s="10">
        <v>14.699744895745654</v>
      </c>
      <c r="N164" s="10">
        <v>4251.7077647301521</v>
      </c>
      <c r="O164" s="10">
        <v>44.437221635321293</v>
      </c>
      <c r="P164" s="10">
        <v>1969.9233487625856</v>
      </c>
      <c r="Q164" s="10">
        <v>2.3346243491232839</v>
      </c>
      <c r="R164" s="19">
        <v>0.90726203206432343</v>
      </c>
      <c r="S164" s="10" t="s">
        <v>1812</v>
      </c>
      <c r="T164" s="10" t="s">
        <v>1813</v>
      </c>
      <c r="U164" s="12" t="s">
        <v>932</v>
      </c>
      <c r="V164" s="10" t="s">
        <v>1814</v>
      </c>
      <c r="W164" s="10" t="s">
        <v>1815</v>
      </c>
      <c r="X164" s="10">
        <v>-2.2203800000000191</v>
      </c>
      <c r="Y164" s="10">
        <v>5.0999999999999996</v>
      </c>
      <c r="Z164" s="10">
        <v>-16.399999999999999</v>
      </c>
      <c r="AA164" s="10">
        <v>0</v>
      </c>
      <c r="AB164" s="10">
        <v>-10</v>
      </c>
      <c r="AC164" s="11">
        <f>1+1/(0.005*EXP(0.6*Y164)+6*EXP(0.45*(AA164+AB164-X164))*(1+0.005*EXP(0.6*Y164)))</f>
        <v>4.2575727364173126</v>
      </c>
    </row>
    <row r="165" spans="1:29" ht="15" customHeight="1" x14ac:dyDescent="0.25">
      <c r="A165" s="1" t="s">
        <v>467</v>
      </c>
      <c r="B165" s="1"/>
      <c r="C165" s="1"/>
      <c r="D165" s="1"/>
      <c r="E165" s="1" t="s">
        <v>469</v>
      </c>
      <c r="F165" s="1" t="s">
        <v>468</v>
      </c>
      <c r="G165" s="17">
        <v>39.133333333333333</v>
      </c>
      <c r="H165" s="10">
        <v>12033.333333333334</v>
      </c>
      <c r="I165" s="10">
        <v>127.86666666666667</v>
      </c>
      <c r="J165" s="10">
        <v>2705</v>
      </c>
      <c r="K165" s="10">
        <v>4.7315038025443563</v>
      </c>
      <c r="L165" s="19">
        <v>2.2979333725065785</v>
      </c>
      <c r="M165" s="10">
        <v>9.0588814614903228</v>
      </c>
      <c r="N165" s="10">
        <v>1501.1106998930302</v>
      </c>
      <c r="O165" s="10">
        <v>42.301930610000859</v>
      </c>
      <c r="P165" s="10">
        <v>1027.4585149776121</v>
      </c>
      <c r="Q165" s="10">
        <v>1.1186946729484157</v>
      </c>
      <c r="R165" s="19">
        <v>0.51322823593253408</v>
      </c>
      <c r="S165" s="10" t="s">
        <v>1816</v>
      </c>
      <c r="T165" s="10" t="s">
        <v>1817</v>
      </c>
      <c r="U165" s="12" t="s">
        <v>1158</v>
      </c>
      <c r="V165" s="10" t="s">
        <v>1818</v>
      </c>
      <c r="W165" s="10" t="s">
        <v>1819</v>
      </c>
      <c r="X165" s="10">
        <v>-7.8778899999999998</v>
      </c>
      <c r="Y165" s="10">
        <v>5.4</v>
      </c>
      <c r="Z165" s="10">
        <v>-17.800000000000004</v>
      </c>
      <c r="AA165" s="10">
        <v>-4.4999999999999964</v>
      </c>
      <c r="AB165" s="10">
        <v>-7.7000000000000011</v>
      </c>
      <c r="AC165" s="11">
        <f>1+1/(0.005*EXP(0.6*Y165)+6*EXP(0.45*(AA165+AB165-X165))*(1+0.005*EXP(0.6*Y165)))</f>
        <v>1.9130996776473297</v>
      </c>
    </row>
    <row r="166" spans="1:29" ht="15" customHeight="1" x14ac:dyDescent="0.25">
      <c r="A166" s="15" t="s">
        <v>470</v>
      </c>
      <c r="B166" s="1"/>
      <c r="C166" s="1"/>
      <c r="D166" s="15"/>
      <c r="E166" s="1" t="s">
        <v>472</v>
      </c>
      <c r="F166" s="1" t="s">
        <v>471</v>
      </c>
      <c r="G166" s="17">
        <v>78.25</v>
      </c>
      <c r="H166" s="10">
        <v>18158.849557522124</v>
      </c>
      <c r="I166" s="10">
        <v>187.5</v>
      </c>
      <c r="J166" s="10">
        <v>6255.570796460177</v>
      </c>
      <c r="K166" s="10">
        <v>3.0089161174775829</v>
      </c>
      <c r="L166" s="19">
        <v>2.2818972662725012</v>
      </c>
      <c r="M166" s="10">
        <v>2.616295090390218</v>
      </c>
      <c r="N166" s="10">
        <v>1896.6731449348895</v>
      </c>
      <c r="O166" s="10">
        <v>9.1923881554251174</v>
      </c>
      <c r="P166" s="10">
        <v>2005.9618169120833</v>
      </c>
      <c r="Q166" s="10">
        <v>0.66166587058029702</v>
      </c>
      <c r="R166" s="19">
        <v>0.7707089047992951</v>
      </c>
      <c r="S166" s="10" t="s">
        <v>1820</v>
      </c>
      <c r="T166" s="10" t="s">
        <v>1821</v>
      </c>
      <c r="U166" s="12" t="s">
        <v>920</v>
      </c>
      <c r="V166" s="10" t="s">
        <v>1039</v>
      </c>
      <c r="W166" s="10" t="s">
        <v>1602</v>
      </c>
      <c r="X166" s="10">
        <v>1.2418250000000117</v>
      </c>
      <c r="Y166" s="10">
        <v>6.2</v>
      </c>
      <c r="Z166" s="10">
        <v>-6.3999999999999995</v>
      </c>
      <c r="AA166" s="10">
        <v>-3.4000000000000012</v>
      </c>
      <c r="AB166" s="10">
        <v>-6.7999999999999989</v>
      </c>
      <c r="AC166" s="11">
        <f>1+1/(0.005*EXP(0.6*Y166)+6*EXP(0.45*(AA166+AB166-X166))*(1+0.005*EXP(0.6*Y166)))</f>
        <v>5.0266212072920142</v>
      </c>
    </row>
    <row r="167" spans="1:29" ht="15" customHeight="1" x14ac:dyDescent="0.25">
      <c r="A167" s="1" t="s">
        <v>473</v>
      </c>
      <c r="B167" s="1"/>
      <c r="C167" s="1"/>
      <c r="D167" s="1"/>
      <c r="E167" s="1" t="s">
        <v>346</v>
      </c>
      <c r="F167" s="1" t="s">
        <v>474</v>
      </c>
      <c r="G167" s="17">
        <v>46.05</v>
      </c>
      <c r="H167" s="10">
        <v>13200</v>
      </c>
      <c r="I167" s="10">
        <v>87.65</v>
      </c>
      <c r="J167" s="10">
        <v>4585.5</v>
      </c>
      <c r="K167" s="10">
        <v>3.0930307773715797</v>
      </c>
      <c r="L167" s="19">
        <v>2.20514772557169</v>
      </c>
      <c r="M167" s="10">
        <v>17.465537495307725</v>
      </c>
      <c r="N167" s="10">
        <v>1272.7922061357856</v>
      </c>
      <c r="O167" s="10">
        <v>47.16402230514268</v>
      </c>
      <c r="P167" s="10">
        <v>1513.9156185203983</v>
      </c>
      <c r="Q167" s="10">
        <v>1.2987416440001973</v>
      </c>
      <c r="R167" s="19">
        <v>0.3028501361841176</v>
      </c>
      <c r="S167" s="10" t="s">
        <v>1822</v>
      </c>
      <c r="T167" s="10" t="s">
        <v>1823</v>
      </c>
      <c r="U167" s="12" t="s">
        <v>1539</v>
      </c>
      <c r="V167" s="10" t="s">
        <v>1824</v>
      </c>
      <c r="W167" s="10" t="s">
        <v>1825</v>
      </c>
      <c r="X167" s="10">
        <v>-5.7940599999999902</v>
      </c>
      <c r="Y167" s="10">
        <v>5.3</v>
      </c>
      <c r="Z167" s="10">
        <v>-15</v>
      </c>
      <c r="AA167" s="10">
        <v>-3.3000000000000007</v>
      </c>
      <c r="AB167" s="10">
        <v>-8.1999999999999993</v>
      </c>
      <c r="AC167" s="11">
        <f>1+1/(0.005*EXP(0.6*Y167)+6*EXP(0.45*(AA167+AB167-X167))*(1+0.005*EXP(0.6*Y167)))</f>
        <v>2.5726770736237663</v>
      </c>
    </row>
    <row r="168" spans="1:29" ht="15" customHeight="1" x14ac:dyDescent="0.25">
      <c r="A168" s="1" t="s">
        <v>475</v>
      </c>
      <c r="B168" s="1"/>
      <c r="C168" s="1"/>
      <c r="D168" s="1"/>
      <c r="E168" s="1" t="s">
        <v>477</v>
      </c>
      <c r="F168" s="1" t="s">
        <v>476</v>
      </c>
      <c r="G168" s="17">
        <v>52.466666666666669</v>
      </c>
      <c r="H168" s="10">
        <v>10153.333333333334</v>
      </c>
      <c r="I168" s="10">
        <v>92.066666666666663</v>
      </c>
      <c r="J168" s="10">
        <v>3546.3333333333335</v>
      </c>
      <c r="K168" s="10">
        <v>3.4877836441680805</v>
      </c>
      <c r="L168" s="19">
        <v>2.1976773276472024</v>
      </c>
      <c r="M168" s="10">
        <v>7.6008771423653885</v>
      </c>
      <c r="N168" s="10">
        <v>4709.7751892562073</v>
      </c>
      <c r="O168" s="10">
        <v>17.378243102607808</v>
      </c>
      <c r="P168" s="10">
        <v>2840.8879480425362</v>
      </c>
      <c r="Q168" s="10">
        <v>1.191214605634844</v>
      </c>
      <c r="R168" s="19">
        <v>0.37118932922405917</v>
      </c>
      <c r="S168" s="10" t="s">
        <v>1826</v>
      </c>
      <c r="T168" s="10" t="s">
        <v>1827</v>
      </c>
      <c r="U168" s="12" t="s">
        <v>1828</v>
      </c>
      <c r="V168" s="10" t="s">
        <v>1829</v>
      </c>
      <c r="W168" s="10" t="s">
        <v>1830</v>
      </c>
      <c r="X168" s="10">
        <v>-4.4207500000000071</v>
      </c>
      <c r="Y168" s="10">
        <v>4.8</v>
      </c>
      <c r="Z168" s="10">
        <v>-0.20000000000000018</v>
      </c>
      <c r="AA168" s="10">
        <v>-2</v>
      </c>
      <c r="AB168" s="10">
        <v>-1.6999999999999997</v>
      </c>
      <c r="AC168" s="11">
        <f>1+1/(0.005*EXP(0.6*Y168)+6*EXP(0.45*(AA168+AB168-X168))*(1+0.005*EXP(0.6*Y168)))</f>
        <v>1.1095658590414679</v>
      </c>
    </row>
    <row r="169" spans="1:29" ht="15" customHeight="1" x14ac:dyDescent="0.25">
      <c r="A169" s="1" t="s">
        <v>478</v>
      </c>
      <c r="B169" s="1"/>
      <c r="C169" s="1"/>
      <c r="D169" s="1"/>
      <c r="E169" s="1" t="s">
        <v>205</v>
      </c>
      <c r="F169" s="1" t="s">
        <v>479</v>
      </c>
      <c r="G169" s="17">
        <v>59.566666666666663</v>
      </c>
      <c r="H169" s="10">
        <v>13100</v>
      </c>
      <c r="I169" s="10">
        <v>64.566666666666663</v>
      </c>
      <c r="J169" s="10">
        <v>4341.333333333333</v>
      </c>
      <c r="K169" s="10">
        <v>3.5844649990102231</v>
      </c>
      <c r="L169" s="19">
        <v>2.1535991814208484</v>
      </c>
      <c r="M169" s="10">
        <v>13.289218687843706</v>
      </c>
      <c r="N169" s="10">
        <v>4334.7433603386489</v>
      </c>
      <c r="O169" s="10">
        <v>6.6710818712809488</v>
      </c>
      <c r="P169" s="10">
        <v>2083.900509461364</v>
      </c>
      <c r="Q169" s="10">
        <v>1.8710604565838569</v>
      </c>
      <c r="R169" s="19">
        <v>0.54620360834354076</v>
      </c>
      <c r="S169" s="10" t="s">
        <v>1831</v>
      </c>
      <c r="T169" s="10" t="s">
        <v>1832</v>
      </c>
      <c r="U169" s="12" t="s">
        <v>1833</v>
      </c>
      <c r="V169" s="10" t="s">
        <v>1834</v>
      </c>
      <c r="W169" s="10" t="s">
        <v>1835</v>
      </c>
      <c r="X169" s="10">
        <v>-2.0228350000000064</v>
      </c>
      <c r="Y169" s="10">
        <v>4.3</v>
      </c>
      <c r="Z169" s="10">
        <v>-16.599999999999998</v>
      </c>
      <c r="AA169" s="10">
        <v>-4.4000000000000021</v>
      </c>
      <c r="AB169" s="10">
        <v>-9.8999999999999986</v>
      </c>
      <c r="AC169" s="11">
        <f>1+1/(0.005*EXP(0.6*Y169)+6*EXP(0.45*(AA169+AB169-X169))*(1+0.005*EXP(0.6*Y169)))</f>
        <v>11.930634734823615</v>
      </c>
    </row>
    <row r="170" spans="1:29" ht="15" customHeight="1" x14ac:dyDescent="0.25">
      <c r="A170" s="1" t="s">
        <v>480</v>
      </c>
      <c r="B170" s="1"/>
      <c r="C170" s="1"/>
      <c r="D170" s="1"/>
      <c r="E170" s="1" t="s">
        <v>223</v>
      </c>
      <c r="F170" s="1" t="s">
        <v>481</v>
      </c>
      <c r="G170" s="17">
        <v>58.366666666666667</v>
      </c>
      <c r="H170" s="10">
        <v>14124.666666666666</v>
      </c>
      <c r="I170" s="10">
        <v>116.33333333333333</v>
      </c>
      <c r="J170" s="10">
        <v>4824.666666666667</v>
      </c>
      <c r="K170" s="10">
        <v>3.1836459761828895</v>
      </c>
      <c r="L170" s="19">
        <v>2.1147562435852678</v>
      </c>
      <c r="M170" s="10">
        <v>8.6094908869998754</v>
      </c>
      <c r="N170" s="10">
        <v>6881.0773381305135</v>
      </c>
      <c r="O170" s="10">
        <v>21.385353243127224</v>
      </c>
      <c r="P170" s="10">
        <v>3280.2155925081106</v>
      </c>
      <c r="Q170" s="10">
        <v>0.58971336680434838</v>
      </c>
      <c r="R170" s="19">
        <v>0.65286518686450878</v>
      </c>
      <c r="S170" s="10" t="s">
        <v>1107</v>
      </c>
      <c r="T170" s="10" t="s">
        <v>1836</v>
      </c>
      <c r="U170" s="12" t="s">
        <v>1837</v>
      </c>
      <c r="V170" s="10" t="s">
        <v>1838</v>
      </c>
      <c r="W170" s="10" t="s">
        <v>1839</v>
      </c>
      <c r="X170" s="10">
        <v>-12.861544999999991</v>
      </c>
      <c r="Y170" s="10">
        <v>5.78</v>
      </c>
      <c r="Z170" s="10">
        <v>-6.0199999999999987</v>
      </c>
      <c r="AA170" s="10">
        <v>-1.1000000000000014</v>
      </c>
      <c r="AB170" s="10">
        <v>-6.6</v>
      </c>
      <c r="AC170" s="11">
        <f>1+1/(0.005*EXP(0.6*Y170)+6*EXP(0.45*(AA170+AB170-X170))*(1+0.005*EXP(0.6*Y170)))</f>
        <v>1.0140456539630662</v>
      </c>
    </row>
    <row r="171" spans="1:29" ht="15" customHeight="1" x14ac:dyDescent="0.25">
      <c r="A171" s="1" t="s">
        <v>482</v>
      </c>
      <c r="B171" s="1"/>
      <c r="C171" s="1"/>
      <c r="D171" s="1"/>
      <c r="E171" s="1" t="s">
        <v>484</v>
      </c>
      <c r="F171" s="1" t="s">
        <v>483</v>
      </c>
      <c r="G171" s="17">
        <v>62.6</v>
      </c>
      <c r="H171" s="10">
        <v>15551</v>
      </c>
      <c r="I171" s="10">
        <v>1407.8333333333333</v>
      </c>
      <c r="J171" s="10">
        <v>4219.666666666667</v>
      </c>
      <c r="K171" s="10">
        <v>4.0614678484034608</v>
      </c>
      <c r="L171" s="19">
        <v>2.024373381124223</v>
      </c>
      <c r="M171" s="10">
        <v>17.556480285068545</v>
      </c>
      <c r="N171" s="10">
        <v>5564.0455605611287</v>
      </c>
      <c r="O171" s="10">
        <v>2280.3964750308955</v>
      </c>
      <c r="P171" s="10">
        <v>1186.3934142321139</v>
      </c>
      <c r="Q171" s="10">
        <v>2.1606692289621128</v>
      </c>
      <c r="R171" s="19">
        <v>1.0786775521360676</v>
      </c>
      <c r="S171" s="10" t="s">
        <v>1840</v>
      </c>
      <c r="T171" s="10" t="s">
        <v>1841</v>
      </c>
      <c r="U171" s="12" t="s">
        <v>1353</v>
      </c>
      <c r="V171" s="10" t="s">
        <v>1575</v>
      </c>
      <c r="W171" s="10" t="s">
        <v>1842</v>
      </c>
      <c r="X171" s="10">
        <v>-2.0168150000000025</v>
      </c>
      <c r="Y171" s="10">
        <v>6.2</v>
      </c>
      <c r="Z171" s="10">
        <v>-15.100000000000001</v>
      </c>
      <c r="AA171" s="10">
        <v>0</v>
      </c>
      <c r="AB171" s="10">
        <v>-6</v>
      </c>
      <c r="AC171" s="11">
        <f>1+1/(0.005*EXP(0.6*Y171)+6*EXP(0.45*(AA171+AB171-X171))*(1+0.005*EXP(0.6*Y171)))</f>
        <v>1.7082998628862565</v>
      </c>
    </row>
    <row r="172" spans="1:29" ht="15" customHeight="1" x14ac:dyDescent="0.25">
      <c r="A172" s="1" t="s">
        <v>485</v>
      </c>
      <c r="B172" s="1"/>
      <c r="C172" s="1"/>
      <c r="D172" s="1"/>
      <c r="E172" s="1" t="s">
        <v>487</v>
      </c>
      <c r="F172" s="1" t="s">
        <v>486</v>
      </c>
      <c r="G172" s="17">
        <v>48.650000000000006</v>
      </c>
      <c r="H172" s="10">
        <v>12600</v>
      </c>
      <c r="I172" s="10">
        <v>126</v>
      </c>
      <c r="J172" s="10">
        <v>4624</v>
      </c>
      <c r="K172" s="10">
        <v>2.7422575598850747</v>
      </c>
      <c r="L172" s="19">
        <v>2.0215188539654729</v>
      </c>
      <c r="M172" s="10">
        <v>14.071424945612268</v>
      </c>
      <c r="N172" s="10">
        <v>3394.1125496954282</v>
      </c>
      <c r="O172" s="10">
        <v>35.355339059327378</v>
      </c>
      <c r="P172" s="10">
        <v>189.50461735799473</v>
      </c>
      <c r="Q172" s="10">
        <v>0.84640636230071731</v>
      </c>
      <c r="R172" s="19">
        <v>0.51388843012209362</v>
      </c>
      <c r="S172" s="10" t="s">
        <v>1843</v>
      </c>
      <c r="T172" s="10" t="s">
        <v>1844</v>
      </c>
      <c r="U172" s="12" t="s">
        <v>1444</v>
      </c>
      <c r="V172" s="10" t="s">
        <v>1845</v>
      </c>
      <c r="W172" s="10" t="s">
        <v>1846</v>
      </c>
      <c r="X172" s="10">
        <v>-1.7119250000000175</v>
      </c>
      <c r="Y172" s="10">
        <v>5.4</v>
      </c>
      <c r="Z172" s="10">
        <v>-11.799999999999999</v>
      </c>
      <c r="AA172" s="10">
        <v>-7.7000000000000011</v>
      </c>
      <c r="AB172" s="10">
        <v>-9.1</v>
      </c>
      <c r="AC172" s="11">
        <f>1+1/(0.005*EXP(0.6*Y172)+6*EXP(0.45*(AA172+AB172-X172))*(1+0.005*EXP(0.6*Y172)))</f>
        <v>8.3919145670259674</v>
      </c>
    </row>
    <row r="173" spans="1:29" ht="15" customHeight="1" x14ac:dyDescent="0.25">
      <c r="A173" s="15" t="s">
        <v>488</v>
      </c>
      <c r="B173" s="1"/>
      <c r="C173" s="1"/>
      <c r="D173" s="15"/>
      <c r="E173" s="1" t="s">
        <v>490</v>
      </c>
      <c r="F173" s="1" t="s">
        <v>489</v>
      </c>
      <c r="G173" s="17">
        <v>39.299999999999997</v>
      </c>
      <c r="H173" s="10">
        <v>12700</v>
      </c>
      <c r="I173" s="10">
        <v>362</v>
      </c>
      <c r="J173" s="10">
        <v>3464</v>
      </c>
      <c r="K173" s="10">
        <v>4.1186392185587799</v>
      </c>
      <c r="L173" s="19">
        <v>1.9922702823031448</v>
      </c>
      <c r="M173" s="10">
        <v>13.717871555019032</v>
      </c>
      <c r="N173" s="10">
        <v>0</v>
      </c>
      <c r="O173" s="10">
        <v>29.698484809834994</v>
      </c>
      <c r="P173" s="10">
        <v>1623.517169604313</v>
      </c>
      <c r="Q173" s="10">
        <v>1.9303353021754814</v>
      </c>
      <c r="R173" s="19">
        <v>0.87199042789200709</v>
      </c>
      <c r="S173" s="10" t="s">
        <v>1679</v>
      </c>
      <c r="T173" s="10" t="s">
        <v>1847</v>
      </c>
      <c r="U173" s="12" t="s">
        <v>1848</v>
      </c>
      <c r="V173" s="10" t="s">
        <v>1849</v>
      </c>
      <c r="W173" s="10" t="s">
        <v>1850</v>
      </c>
      <c r="X173" s="10">
        <v>-2.5008199999999925</v>
      </c>
      <c r="Y173" s="10">
        <v>4.2</v>
      </c>
      <c r="Z173" s="10">
        <v>-23.6</v>
      </c>
      <c r="AA173" s="10">
        <v>0</v>
      </c>
      <c r="AB173" s="10">
        <v>-0.39999999999999947</v>
      </c>
      <c r="AC173" s="11">
        <f>1+1/(0.005*EXP(0.6*Y173)+6*EXP(0.45*(AA173+AB173-X173))*(1+0.005*EXP(0.6*Y173)))</f>
        <v>1.0607372222596025</v>
      </c>
    </row>
    <row r="174" spans="1:29" ht="15" customHeight="1" x14ac:dyDescent="0.25">
      <c r="A174" s="1" t="s">
        <v>491</v>
      </c>
      <c r="B174" s="1"/>
      <c r="C174" s="1"/>
      <c r="D174" s="1"/>
      <c r="E174" s="1" t="s">
        <v>493</v>
      </c>
      <c r="F174" s="1" t="s">
        <v>492</v>
      </c>
      <c r="G174" s="17">
        <v>55.375</v>
      </c>
      <c r="H174" s="10">
        <v>13391.5</v>
      </c>
      <c r="I174" s="10">
        <v>149.75</v>
      </c>
      <c r="J174" s="10">
        <v>4787.5</v>
      </c>
      <c r="K174" s="10">
        <v>3.3160159924389871</v>
      </c>
      <c r="L174" s="19">
        <v>1.9744590013682659</v>
      </c>
      <c r="M174" s="10">
        <v>12.573616557432187</v>
      </c>
      <c r="N174" s="10">
        <v>5080.5139831845099</v>
      </c>
      <c r="O174" s="10">
        <v>36.554753452868482</v>
      </c>
      <c r="P174" s="10">
        <v>3352.9153980777187</v>
      </c>
      <c r="Q174" s="10">
        <v>1.0863383319142919</v>
      </c>
      <c r="R174" s="19">
        <v>0.4302118546026315</v>
      </c>
      <c r="S174" s="10" t="s">
        <v>1851</v>
      </c>
      <c r="T174" s="10" t="s">
        <v>1852</v>
      </c>
      <c r="U174" s="12" t="s">
        <v>1853</v>
      </c>
      <c r="V174" s="10" t="s">
        <v>1854</v>
      </c>
      <c r="W174" s="10" t="s">
        <v>1855</v>
      </c>
      <c r="X174" s="10">
        <v>-5.7598300000000018</v>
      </c>
      <c r="Y174" s="10">
        <v>4.46</v>
      </c>
      <c r="Z174" s="10">
        <v>-14.439999999999998</v>
      </c>
      <c r="AA174" s="10">
        <v>-10.8</v>
      </c>
      <c r="AB174" s="10">
        <v>-1.9000000000000004</v>
      </c>
      <c r="AC174" s="11">
        <f>1+1/(0.005*EXP(0.6*Y174)+6*EXP(0.45*(AA174+AB174-X174))*(1+0.005*EXP(0.6*Y174)))</f>
        <v>3.8093962632169043</v>
      </c>
    </row>
    <row r="175" spans="1:29" ht="15" customHeight="1" x14ac:dyDescent="0.25">
      <c r="A175" s="1" t="s">
        <v>494</v>
      </c>
      <c r="B175" s="1"/>
      <c r="C175" s="1"/>
      <c r="D175" s="1"/>
      <c r="E175" s="1" t="s">
        <v>496</v>
      </c>
      <c r="F175" s="1" t="s">
        <v>495</v>
      </c>
      <c r="G175" s="17">
        <v>52.333333333333336</v>
      </c>
      <c r="H175" s="10">
        <v>17933.333333333332</v>
      </c>
      <c r="I175" s="10">
        <v>1755.3333333333333</v>
      </c>
      <c r="J175" s="10">
        <v>3964.6666666666665</v>
      </c>
      <c r="K175" s="10">
        <v>4.51608112221325</v>
      </c>
      <c r="L175" s="19">
        <v>1.9575029638534469</v>
      </c>
      <c r="M175" s="10">
        <v>19.673925214184703</v>
      </c>
      <c r="N175" s="10">
        <v>6964.4334538663888</v>
      </c>
      <c r="O175" s="10">
        <v>366.30770307670713</v>
      </c>
      <c r="P175" s="10">
        <v>681.57342475578673</v>
      </c>
      <c r="Q175" s="10">
        <v>1.3875281747952575</v>
      </c>
      <c r="R175" s="19">
        <v>0.75455461953422664</v>
      </c>
      <c r="S175" s="10" t="s">
        <v>1856</v>
      </c>
      <c r="T175" s="10" t="s">
        <v>1857</v>
      </c>
      <c r="U175" s="12" t="s">
        <v>1858</v>
      </c>
      <c r="V175" s="10" t="s">
        <v>1859</v>
      </c>
      <c r="W175" s="10" t="s">
        <v>1860</v>
      </c>
      <c r="X175" s="10">
        <v>-3.9707399999999979</v>
      </c>
      <c r="Y175" s="10">
        <v>5.9</v>
      </c>
      <c r="Z175" s="10">
        <v>-9.9999999999999982</v>
      </c>
      <c r="AA175" s="10">
        <v>-1.6000000000000014</v>
      </c>
      <c r="AB175" s="10">
        <v>-9.1</v>
      </c>
      <c r="AC175" s="11">
        <f>1+1/(0.005*EXP(0.6*Y175)+6*EXP(0.45*(AA175+AB175-X175))*(1+0.005*EXP(0.6*Y175)))</f>
        <v>2.9500373839614413</v>
      </c>
    </row>
    <row r="176" spans="1:29" ht="15" customHeight="1" x14ac:dyDescent="0.25">
      <c r="A176" s="1" t="s">
        <v>497</v>
      </c>
      <c r="B176" s="1"/>
      <c r="C176" s="1"/>
      <c r="D176" s="1"/>
      <c r="E176" s="1" t="s">
        <v>499</v>
      </c>
      <c r="F176" s="1" t="s">
        <v>498</v>
      </c>
      <c r="G176" s="17">
        <v>62.575000000000003</v>
      </c>
      <c r="H176" s="10">
        <v>13809</v>
      </c>
      <c r="I176" s="10">
        <v>246.75</v>
      </c>
      <c r="J176" s="10">
        <v>6364.25</v>
      </c>
      <c r="K176" s="10">
        <v>3.4545162148366169</v>
      </c>
      <c r="L176" s="19">
        <v>1.944095110324547</v>
      </c>
      <c r="M176" s="10">
        <v>16.974760675779788</v>
      </c>
      <c r="N176" s="10">
        <v>6900.8109185322082</v>
      </c>
      <c r="O176" s="10">
        <v>133.95117269612336</v>
      </c>
      <c r="P176" s="10">
        <v>6804.5345848681427</v>
      </c>
      <c r="Q176" s="10">
        <v>1.7925284281878091</v>
      </c>
      <c r="R176" s="19">
        <v>0.63869902715029614</v>
      </c>
      <c r="S176" s="10" t="s">
        <v>1861</v>
      </c>
      <c r="T176" s="10" t="s">
        <v>1862</v>
      </c>
      <c r="U176" s="12" t="s">
        <v>831</v>
      </c>
      <c r="V176" s="10" t="s">
        <v>1863</v>
      </c>
      <c r="W176" s="10" t="s">
        <v>1864</v>
      </c>
      <c r="X176" s="10">
        <v>-5.3262050000000087</v>
      </c>
      <c r="Y176" s="10">
        <v>6.2</v>
      </c>
      <c r="Z176" s="10">
        <v>-12.3</v>
      </c>
      <c r="AA176" s="10">
        <v>-2.6999999999999993</v>
      </c>
      <c r="AB176" s="10">
        <v>-10</v>
      </c>
      <c r="AC176" s="11">
        <f>1+1/(0.005*EXP(0.6*Y176)+6*EXP(0.45*(AA176+AB176-X176))*(1+0.005*EXP(0.6*Y176)))</f>
        <v>3.1346398300248417</v>
      </c>
    </row>
    <row r="177" spans="1:29" ht="15" customHeight="1" x14ac:dyDescent="0.25">
      <c r="A177" s="1" t="s">
        <v>500</v>
      </c>
      <c r="B177" s="1"/>
      <c r="C177" s="1"/>
      <c r="D177" s="1"/>
      <c r="E177" s="1" t="s">
        <v>502</v>
      </c>
      <c r="F177" s="1" t="s">
        <v>501</v>
      </c>
      <c r="G177" s="17">
        <v>62.5</v>
      </c>
      <c r="H177" s="10">
        <v>14350</v>
      </c>
      <c r="I177" s="10">
        <v>227.75</v>
      </c>
      <c r="J177" s="10">
        <v>6188.25</v>
      </c>
      <c r="K177" s="10">
        <v>3.364684452698341</v>
      </c>
      <c r="L177" s="19">
        <v>1.9023055501129105</v>
      </c>
      <c r="M177" s="10">
        <v>13.267252918370119</v>
      </c>
      <c r="N177" s="10">
        <v>6246.3322571463223</v>
      </c>
      <c r="O177" s="10">
        <v>162.08305484123463</v>
      </c>
      <c r="P177" s="10">
        <v>6687.4041986907496</v>
      </c>
      <c r="Q177" s="10">
        <v>1.3300441767358613</v>
      </c>
      <c r="R177" s="19">
        <v>0.27573766802739785</v>
      </c>
      <c r="S177" s="10" t="s">
        <v>1865</v>
      </c>
      <c r="T177" s="10" t="s">
        <v>1866</v>
      </c>
      <c r="U177" s="12" t="s">
        <v>693</v>
      </c>
      <c r="V177" s="10" t="s">
        <v>1258</v>
      </c>
      <c r="W177" s="10" t="s">
        <v>1867</v>
      </c>
      <c r="X177" s="10">
        <v>-2.6171850000000121</v>
      </c>
      <c r="Y177" s="10">
        <v>0.2</v>
      </c>
      <c r="Z177" s="10">
        <v>-17.3</v>
      </c>
      <c r="AA177" s="10">
        <v>-2.0999999999999979</v>
      </c>
      <c r="AB177" s="10">
        <v>-10</v>
      </c>
      <c r="AC177" s="11">
        <f>1+1/(0.005*EXP(0.6*Y177)+6*EXP(0.45*(AA177+AB177-X177))*(1+0.005*EXP(0.6*Y177)))</f>
        <v>12.082540570120575</v>
      </c>
    </row>
    <row r="178" spans="1:29" ht="15" customHeight="1" x14ac:dyDescent="0.25">
      <c r="A178" s="1" t="s">
        <v>503</v>
      </c>
      <c r="B178" s="1"/>
      <c r="C178" s="1"/>
      <c r="D178" s="1"/>
      <c r="E178" s="1" t="s">
        <v>505</v>
      </c>
      <c r="F178" s="1" t="s">
        <v>504</v>
      </c>
      <c r="G178" s="17">
        <v>43.433333333333337</v>
      </c>
      <c r="H178" s="10">
        <v>9685.3333333333339</v>
      </c>
      <c r="I178" s="10">
        <v>103.06666666666666</v>
      </c>
      <c r="J178" s="10">
        <v>3886</v>
      </c>
      <c r="K178" s="10">
        <v>3.2393090598061534</v>
      </c>
      <c r="L178" s="19">
        <v>1.8423838993159187</v>
      </c>
      <c r="M178" s="10">
        <v>9.5552777737401655</v>
      </c>
      <c r="N178" s="10">
        <v>4193.4087963533129</v>
      </c>
      <c r="O178" s="10">
        <v>57.207109115330518</v>
      </c>
      <c r="P178" s="10">
        <v>2282.9211550117102</v>
      </c>
      <c r="Q178" s="10">
        <v>1.9524738521572096</v>
      </c>
      <c r="R178" s="19">
        <v>0.61819752302450559</v>
      </c>
      <c r="S178" s="10" t="s">
        <v>1679</v>
      </c>
      <c r="T178" s="10" t="s">
        <v>1868</v>
      </c>
      <c r="U178" s="12" t="s">
        <v>1869</v>
      </c>
      <c r="V178" s="10" t="s">
        <v>1870</v>
      </c>
      <c r="W178" s="10" t="s">
        <v>1871</v>
      </c>
      <c r="X178" s="10">
        <v>-0.63561500000000526</v>
      </c>
      <c r="Y178" s="10">
        <v>5.7</v>
      </c>
      <c r="Z178" s="10">
        <v>-13.800000000000002</v>
      </c>
      <c r="AA178" s="10">
        <v>-1.3999999999999968</v>
      </c>
      <c r="AB178" s="10">
        <v>-7.3</v>
      </c>
      <c r="AC178" s="11">
        <f>1+1/(0.005*EXP(0.6*Y178)+6*EXP(0.45*(AA178+AB178-X178))*(1+0.005*EXP(0.6*Y178)))</f>
        <v>3.9722087194023441</v>
      </c>
    </row>
    <row r="179" spans="1:29" ht="15" customHeight="1" x14ac:dyDescent="0.25">
      <c r="A179" s="1" t="s">
        <v>506</v>
      </c>
      <c r="B179" s="1"/>
      <c r="C179" s="1"/>
      <c r="D179" s="1"/>
      <c r="E179" s="1" t="s">
        <v>508</v>
      </c>
      <c r="F179" s="1" t="s">
        <v>507</v>
      </c>
      <c r="G179" s="17">
        <v>56</v>
      </c>
      <c r="H179" s="10">
        <v>11342.75</v>
      </c>
      <c r="I179" s="10">
        <v>272.75</v>
      </c>
      <c r="J179" s="10">
        <v>5790.25</v>
      </c>
      <c r="K179" s="10">
        <v>3.2803819920028867</v>
      </c>
      <c r="L179" s="19">
        <v>1.8388009761651383</v>
      </c>
      <c r="M179" s="10">
        <v>11.49289635673564</v>
      </c>
      <c r="N179" s="10">
        <v>6714.7504979708665</v>
      </c>
      <c r="O179" s="10">
        <v>90.525779017176461</v>
      </c>
      <c r="P179" s="10">
        <v>6911.6224518318895</v>
      </c>
      <c r="Q179" s="10">
        <v>1.7209629905739043</v>
      </c>
      <c r="R179" s="19">
        <v>0.61446581498864727</v>
      </c>
      <c r="S179" s="10" t="s">
        <v>1872</v>
      </c>
      <c r="T179" s="10" t="s">
        <v>1873</v>
      </c>
      <c r="U179" s="12" t="s">
        <v>1671</v>
      </c>
      <c r="V179" s="10" t="s">
        <v>1874</v>
      </c>
      <c r="W179" s="10" t="s">
        <v>1875</v>
      </c>
      <c r="X179" s="10">
        <v>0.56494999999999707</v>
      </c>
      <c r="Y179" s="10">
        <v>5.7</v>
      </c>
      <c r="Z179" s="10">
        <v>-11</v>
      </c>
      <c r="AA179" s="10">
        <v>-6.6000000000000014</v>
      </c>
      <c r="AB179" s="10">
        <v>-7.7999999999999989</v>
      </c>
      <c r="AC179" s="11">
        <f>1+1/(0.005*EXP(0.6*Y179)+6*EXP(0.45*(AA179+AB179-X179))*(1+0.005*EXP(0.6*Y179)))</f>
        <v>7.2082918685586712</v>
      </c>
    </row>
    <row r="180" spans="1:29" ht="15" customHeight="1" x14ac:dyDescent="0.25">
      <c r="A180" s="1" t="s">
        <v>509</v>
      </c>
      <c r="B180" s="1"/>
      <c r="C180" s="1"/>
      <c r="D180" s="1"/>
      <c r="E180" s="1" t="s">
        <v>511</v>
      </c>
      <c r="F180" s="1" t="s">
        <v>510</v>
      </c>
      <c r="G180" s="17">
        <v>61.275000000000006</v>
      </c>
      <c r="H180" s="10">
        <v>16950</v>
      </c>
      <c r="I180" s="10">
        <v>411</v>
      </c>
      <c r="J180" s="10">
        <v>6487.75</v>
      </c>
      <c r="K180" s="10">
        <v>2.976418573015442</v>
      </c>
      <c r="L180" s="19">
        <v>1.8175855171365034</v>
      </c>
      <c r="M180" s="10">
        <v>17.591167291190942</v>
      </c>
      <c r="N180" s="10">
        <v>7028.2762229914288</v>
      </c>
      <c r="O180" s="10">
        <v>166.48323238893059</v>
      </c>
      <c r="P180" s="10">
        <v>4282.2489710431364</v>
      </c>
      <c r="Q180" s="10">
        <v>0.79467737625424217</v>
      </c>
      <c r="R180" s="19">
        <v>0.49629083361997756</v>
      </c>
      <c r="S180" s="10" t="s">
        <v>1107</v>
      </c>
      <c r="T180" s="10" t="s">
        <v>1876</v>
      </c>
      <c r="U180" s="12" t="s">
        <v>1877</v>
      </c>
      <c r="V180" s="10" t="s">
        <v>1878</v>
      </c>
      <c r="W180" s="10" t="s">
        <v>1879</v>
      </c>
      <c r="X180" s="10">
        <v>-8.5933000000000028</v>
      </c>
      <c r="Y180" s="10">
        <v>5</v>
      </c>
      <c r="Z180" s="10">
        <v>-1.21</v>
      </c>
      <c r="AA180" s="10">
        <v>-2.2999999999999998</v>
      </c>
      <c r="AB180" s="10">
        <v>-6.3</v>
      </c>
      <c r="AC180" s="11">
        <f>1+1/(0.005*EXP(0.6*Y180)+6*EXP(0.45*(AA180+AB180-X180))*(1+0.005*EXP(0.6*Y180)))</f>
        <v>1.1496307777939474</v>
      </c>
    </row>
    <row r="181" spans="1:29" ht="15" customHeight="1" x14ac:dyDescent="0.25">
      <c r="A181" s="1" t="s">
        <v>512</v>
      </c>
      <c r="B181" s="1"/>
      <c r="C181" s="1"/>
      <c r="D181" s="1"/>
      <c r="E181" s="1" t="s">
        <v>514</v>
      </c>
      <c r="F181" s="1" t="s">
        <v>513</v>
      </c>
      <c r="G181" s="17">
        <v>52.625</v>
      </c>
      <c r="H181" s="10">
        <v>13677</v>
      </c>
      <c r="I181" s="10">
        <v>300</v>
      </c>
      <c r="J181" s="10">
        <v>7329.75</v>
      </c>
      <c r="K181" s="10">
        <v>3.2462310997839952</v>
      </c>
      <c r="L181" s="19">
        <v>1.7998720775822785</v>
      </c>
      <c r="M181" s="10">
        <v>19.841433919956494</v>
      </c>
      <c r="N181" s="10">
        <v>7849.8869206292811</v>
      </c>
      <c r="O181" s="10">
        <v>161.35261592755992</v>
      </c>
      <c r="P181" s="10">
        <v>9103.7079030103614</v>
      </c>
      <c r="Q181" s="10">
        <v>1.6040965815527326</v>
      </c>
      <c r="R181" s="19">
        <v>0.52668234515091394</v>
      </c>
      <c r="S181" s="10" t="s">
        <v>1880</v>
      </c>
      <c r="T181" s="10" t="s">
        <v>1881</v>
      </c>
      <c r="U181" s="12" t="s">
        <v>996</v>
      </c>
      <c r="V181" s="10" t="s">
        <v>1270</v>
      </c>
      <c r="W181" s="10" t="s">
        <v>1882</v>
      </c>
      <c r="X181" s="10">
        <v>0.25460499999999592</v>
      </c>
      <c r="Y181" s="10">
        <v>0.8</v>
      </c>
      <c r="Z181" s="10">
        <v>-17.399999999999999</v>
      </c>
      <c r="AA181" s="10">
        <v>0</v>
      </c>
      <c r="AB181" s="10">
        <v>-6.6</v>
      </c>
      <c r="AC181" s="11">
        <f>1+1/(0.005*EXP(0.6*Y181)+6*EXP(0.45*(AA181+AB181-X181))*(1+0.005*EXP(0.6*Y181)))</f>
        <v>4.511285155825691</v>
      </c>
    </row>
    <row r="182" spans="1:29" ht="15" customHeight="1" x14ac:dyDescent="0.25">
      <c r="A182" s="1" t="s">
        <v>515</v>
      </c>
      <c r="B182" s="1"/>
      <c r="C182" s="1"/>
      <c r="D182" s="1"/>
      <c r="E182" s="1" t="s">
        <v>517</v>
      </c>
      <c r="F182" s="1" t="s">
        <v>516</v>
      </c>
      <c r="G182" s="17">
        <v>35.450000000000003</v>
      </c>
      <c r="H182" s="10">
        <v>10094.5</v>
      </c>
      <c r="I182" s="10">
        <v>72.449999999999989</v>
      </c>
      <c r="J182" s="10">
        <v>2785.5</v>
      </c>
      <c r="K182" s="10">
        <v>3.6734802438610368</v>
      </c>
      <c r="L182" s="19">
        <v>1.787323818518388</v>
      </c>
      <c r="M182" s="10">
        <v>13.930003589374973</v>
      </c>
      <c r="N182" s="10">
        <v>714.88495577959952</v>
      </c>
      <c r="O182" s="10">
        <v>5.8689862838483426</v>
      </c>
      <c r="P182" s="10">
        <v>564.97831816805149</v>
      </c>
      <c r="Q182" s="10">
        <v>0.48844075900935996</v>
      </c>
      <c r="R182" s="19">
        <v>0.17632312924125232</v>
      </c>
      <c r="S182" s="10" t="s">
        <v>1883</v>
      </c>
      <c r="T182" s="10" t="s">
        <v>1884</v>
      </c>
      <c r="U182" s="12" t="s">
        <v>735</v>
      </c>
      <c r="V182" s="10" t="s">
        <v>1885</v>
      </c>
      <c r="W182" s="10" t="s">
        <v>1886</v>
      </c>
      <c r="X182" s="10">
        <v>-4.1239450000000071</v>
      </c>
      <c r="Y182" s="10">
        <v>5.0999999999999996</v>
      </c>
      <c r="Z182" s="10">
        <v>0.29999999999999982</v>
      </c>
      <c r="AA182" s="10">
        <v>-1.4999999999999998</v>
      </c>
      <c r="AB182" s="10">
        <v>-3.9</v>
      </c>
      <c r="AC182" s="11">
        <f>1+1/(0.005*EXP(0.6*Y182)+6*EXP(0.45*(AA182+AB182-X182))*(1+0.005*EXP(0.6*Y182)))</f>
        <v>1.2600240393658813</v>
      </c>
    </row>
    <row r="183" spans="1:29" ht="15" customHeight="1" x14ac:dyDescent="0.25">
      <c r="A183" s="1" t="s">
        <v>518</v>
      </c>
      <c r="B183" s="1"/>
      <c r="C183" s="1"/>
      <c r="D183" s="1"/>
      <c r="E183" s="1" t="s">
        <v>520</v>
      </c>
      <c r="F183" s="1" t="s">
        <v>519</v>
      </c>
      <c r="G183" s="17">
        <v>55.075000000000003</v>
      </c>
      <c r="H183" s="10">
        <v>13950</v>
      </c>
      <c r="I183" s="10">
        <v>341.25</v>
      </c>
      <c r="J183" s="10">
        <v>6570.25</v>
      </c>
      <c r="K183" s="10">
        <v>3.0889128349354333</v>
      </c>
      <c r="L183" s="19">
        <v>1.7617272696511759</v>
      </c>
      <c r="M183" s="10">
        <v>19.671701332963888</v>
      </c>
      <c r="N183" s="10">
        <v>8171.2391961072835</v>
      </c>
      <c r="O183" s="10">
        <v>194.53255939987699</v>
      </c>
      <c r="P183" s="10">
        <v>7588.3684840682317</v>
      </c>
      <c r="Q183" s="10">
        <v>1.1260465954807732</v>
      </c>
      <c r="R183" s="19">
        <v>0.16354022633432314</v>
      </c>
      <c r="S183" s="10" t="s">
        <v>1887</v>
      </c>
      <c r="T183" s="10" t="s">
        <v>1888</v>
      </c>
      <c r="U183" s="12" t="s">
        <v>996</v>
      </c>
      <c r="V183" s="10" t="s">
        <v>694</v>
      </c>
      <c r="W183" s="10" t="s">
        <v>1889</v>
      </c>
      <c r="X183" s="10">
        <v>0.56494999999999707</v>
      </c>
      <c r="Y183" s="10">
        <v>5.8</v>
      </c>
      <c r="Z183" s="10">
        <v>-14</v>
      </c>
      <c r="AA183" s="10">
        <v>-2</v>
      </c>
      <c r="AB183" s="10">
        <v>-7.5</v>
      </c>
      <c r="AC183" s="11">
        <f>1+1/(0.005*EXP(0.6*Y183)+6*EXP(0.45*(AA183+AB183-X183))*(1+0.005*EXP(0.6*Y183)))</f>
        <v>5.2098367893950357</v>
      </c>
    </row>
    <row r="184" spans="1:29" ht="15" customHeight="1" x14ac:dyDescent="0.25">
      <c r="A184" s="1" t="s">
        <v>521</v>
      </c>
      <c r="B184" s="1"/>
      <c r="C184" s="1"/>
      <c r="D184" s="1"/>
      <c r="E184" s="1" t="s">
        <v>334</v>
      </c>
      <c r="F184" s="1" t="s">
        <v>522</v>
      </c>
      <c r="G184" s="17">
        <v>47.766666666666673</v>
      </c>
      <c r="H184" s="10">
        <v>9671.6666666666661</v>
      </c>
      <c r="I184" s="10">
        <v>169.33333333333334</v>
      </c>
      <c r="J184" s="10">
        <v>2699</v>
      </c>
      <c r="K184" s="10">
        <v>3.9947155074624328</v>
      </c>
      <c r="L184" s="19">
        <v>1.7466900515280972</v>
      </c>
      <c r="M184" s="10">
        <v>25.932476421146774</v>
      </c>
      <c r="N184" s="10">
        <v>2392.0510724759501</v>
      </c>
      <c r="O184" s="10">
        <v>42.453896562428</v>
      </c>
      <c r="P184" s="10">
        <v>1304.7448026338332</v>
      </c>
      <c r="Q184" s="10">
        <v>1.2770012302542419</v>
      </c>
      <c r="R184" s="19">
        <v>0.73889318112191638</v>
      </c>
      <c r="S184" s="10" t="s">
        <v>1163</v>
      </c>
      <c r="T184" s="10" t="s">
        <v>1890</v>
      </c>
      <c r="U184" s="12" t="s">
        <v>715</v>
      </c>
      <c r="V184" s="10" t="s">
        <v>1891</v>
      </c>
      <c r="W184" s="10" t="s">
        <v>1892</v>
      </c>
      <c r="X184" s="10">
        <v>-6.9607850000000182</v>
      </c>
      <c r="Y184" s="10">
        <v>4.0999999999999996</v>
      </c>
      <c r="Z184" s="10">
        <v>-3.2000000000000011</v>
      </c>
      <c r="AA184" s="10">
        <v>-2.1999999999999993</v>
      </c>
      <c r="AB184" s="10">
        <v>-5.2</v>
      </c>
      <c r="AC184" s="11">
        <f>1+1/(0.005*EXP(0.6*Y184)+6*EXP(0.45*(AA184+AB184-X184))*(1+0.005*EXP(0.6*Y184)))</f>
        <v>1.1897298376958378</v>
      </c>
    </row>
    <row r="185" spans="1:29" ht="15" customHeight="1" x14ac:dyDescent="0.25">
      <c r="A185" s="15" t="s">
        <v>523</v>
      </c>
      <c r="B185" s="1"/>
      <c r="C185" s="1"/>
      <c r="D185" s="15"/>
      <c r="E185" s="1" t="s">
        <v>525</v>
      </c>
      <c r="F185" s="1" t="s">
        <v>524</v>
      </c>
      <c r="G185" s="17">
        <v>38.251669496321448</v>
      </c>
      <c r="H185" s="10">
        <v>9540.4540420819485</v>
      </c>
      <c r="I185" s="10">
        <v>178.27956989247312</v>
      </c>
      <c r="J185" s="10">
        <v>2775.6949058693244</v>
      </c>
      <c r="K185" s="10">
        <v>3.5789040202393121</v>
      </c>
      <c r="L185" s="19">
        <v>1.7389779423821068</v>
      </c>
      <c r="M185" s="10">
        <v>11.144688748862494</v>
      </c>
      <c r="N185" s="10">
        <v>1308.8285982227649</v>
      </c>
      <c r="O185" s="10">
        <v>37.86745509528842</v>
      </c>
      <c r="P185" s="10">
        <v>913.91421890299227</v>
      </c>
      <c r="Q185" s="10">
        <v>0.64675285682764239</v>
      </c>
      <c r="R185" s="19">
        <v>0.28749991351579962</v>
      </c>
      <c r="S185" s="10" t="s">
        <v>1893</v>
      </c>
      <c r="T185" s="10" t="s">
        <v>1894</v>
      </c>
      <c r="U185" s="12" t="s">
        <v>1085</v>
      </c>
      <c r="V185" s="10" t="s">
        <v>1895</v>
      </c>
      <c r="W185" s="10" t="s">
        <v>1896</v>
      </c>
      <c r="X185" s="10">
        <v>-0.23222500000000582</v>
      </c>
      <c r="Y185" s="10">
        <v>6.1</v>
      </c>
      <c r="Z185" s="10">
        <v>-9.6</v>
      </c>
      <c r="AA185" s="10">
        <v>-2.7000000000000011</v>
      </c>
      <c r="AB185" s="10">
        <v>-8.7999999999999989</v>
      </c>
      <c r="AC185" s="11">
        <f>1+1/(0.005*EXP(0.6*Y185)+6*EXP(0.45*(AA185+AB185-X185))*(1+0.005*EXP(0.6*Y185)))</f>
        <v>5.1788011013728354</v>
      </c>
    </row>
    <row r="186" spans="1:29" ht="15" customHeight="1" x14ac:dyDescent="0.25">
      <c r="A186" s="1" t="s">
        <v>526</v>
      </c>
      <c r="B186" s="1"/>
      <c r="C186" s="1"/>
      <c r="D186" s="1"/>
      <c r="E186" s="1" t="s">
        <v>528</v>
      </c>
      <c r="F186" s="1" t="s">
        <v>527</v>
      </c>
      <c r="G186" s="17">
        <v>59.766666666666673</v>
      </c>
      <c r="H186" s="10">
        <v>19566.666666666668</v>
      </c>
      <c r="I186" s="10">
        <v>2312</v>
      </c>
      <c r="J186" s="10">
        <v>7358.666666666667</v>
      </c>
      <c r="K186" s="10">
        <v>2.5735423830182582</v>
      </c>
      <c r="L186" s="19">
        <v>1.6647385210263861</v>
      </c>
      <c r="M186" s="10">
        <v>14.968077142149294</v>
      </c>
      <c r="N186" s="10">
        <v>9920.8534579104326</v>
      </c>
      <c r="O186" s="10">
        <v>746.24660803249219</v>
      </c>
      <c r="P186" s="10">
        <v>2568.4279887381167</v>
      </c>
      <c r="Q186" s="10">
        <v>0.60856344542621821</v>
      </c>
      <c r="R186" s="19">
        <v>0.36074916687834835</v>
      </c>
      <c r="S186" s="10" t="s">
        <v>1897</v>
      </c>
      <c r="T186" s="10" t="s">
        <v>1898</v>
      </c>
      <c r="U186" s="12" t="s">
        <v>875</v>
      </c>
      <c r="V186" s="10" t="s">
        <v>1899</v>
      </c>
      <c r="W186" s="10" t="s">
        <v>1900</v>
      </c>
      <c r="X186" s="10">
        <v>-0.84783000000000175</v>
      </c>
      <c r="Y186" s="10">
        <v>5.4</v>
      </c>
      <c r="Z186" s="10">
        <v>-10.9</v>
      </c>
      <c r="AA186" s="10">
        <v>-4.7999999999999989</v>
      </c>
      <c r="AB186" s="10">
        <v>-7.5</v>
      </c>
      <c r="AC186" s="11">
        <f>1+1/(0.005*EXP(0.6*Y186)+6*EXP(0.45*(AA186+AB186-X186))*(1+0.005*EXP(0.6*Y186)))</f>
        <v>6.9962365802837319</v>
      </c>
    </row>
    <row r="187" spans="1:29" ht="15" customHeight="1" x14ac:dyDescent="0.25">
      <c r="A187" s="1" t="s">
        <v>529</v>
      </c>
      <c r="B187" s="1"/>
      <c r="C187" s="1"/>
      <c r="D187" s="1"/>
      <c r="E187" s="1" t="s">
        <v>531</v>
      </c>
      <c r="F187" s="1" t="s">
        <v>530</v>
      </c>
      <c r="G187" s="17">
        <v>33.950000000000003</v>
      </c>
      <c r="H187" s="10">
        <v>8249</v>
      </c>
      <c r="I187" s="10">
        <v>138</v>
      </c>
      <c r="J187" s="10">
        <v>2415</v>
      </c>
      <c r="K187" s="10">
        <v>3.4294799834202618</v>
      </c>
      <c r="L187" s="19">
        <v>1.6478531815905244</v>
      </c>
      <c r="M187" s="10">
        <v>6.5760930650348488</v>
      </c>
      <c r="N187" s="10">
        <v>441.23463146040564</v>
      </c>
      <c r="O187" s="10">
        <v>24.041630560342615</v>
      </c>
      <c r="P187" s="10">
        <v>289.9137802864845</v>
      </c>
      <c r="Q187" s="10">
        <v>0.22899332296057678</v>
      </c>
      <c r="R187" s="19">
        <v>8.5961369982569022E-2</v>
      </c>
      <c r="S187" s="10" t="s">
        <v>1901</v>
      </c>
      <c r="T187" s="10" t="s">
        <v>1902</v>
      </c>
      <c r="U187" s="12" t="s">
        <v>1238</v>
      </c>
      <c r="V187" s="10" t="s">
        <v>1903</v>
      </c>
      <c r="W187" s="10" t="s">
        <v>1904</v>
      </c>
      <c r="X187" s="10">
        <v>-3.9162300000000032</v>
      </c>
      <c r="Y187" s="10">
        <v>4.9000000000000004</v>
      </c>
      <c r="Z187" s="10">
        <v>-10</v>
      </c>
      <c r="AA187" s="10">
        <v>0</v>
      </c>
      <c r="AB187" s="10">
        <v>-9.1</v>
      </c>
      <c r="AC187" s="11">
        <f>1+1/(0.005*EXP(0.6*Y187)+6*EXP(0.45*(AA187+AB187-X187))*(1+0.005*EXP(0.6*Y187)))</f>
        <v>2.3664077849594114</v>
      </c>
    </row>
    <row r="188" spans="1:29" ht="15" customHeight="1" x14ac:dyDescent="0.25">
      <c r="A188" s="1" t="s">
        <v>532</v>
      </c>
      <c r="B188" s="1"/>
      <c r="C188" s="1"/>
      <c r="D188" s="1"/>
      <c r="E188" s="1" t="s">
        <v>534</v>
      </c>
      <c r="F188" s="1" t="s">
        <v>533</v>
      </c>
      <c r="G188" s="17">
        <v>33.366666666666667</v>
      </c>
      <c r="H188" s="10">
        <v>9565.6666666666661</v>
      </c>
      <c r="I188" s="10">
        <v>128</v>
      </c>
      <c r="J188" s="10">
        <v>4580</v>
      </c>
      <c r="K188" s="10">
        <v>2.5402903432571713</v>
      </c>
      <c r="L188" s="19">
        <v>1.5816705160042133</v>
      </c>
      <c r="M188" s="10">
        <v>18.744154644404045</v>
      </c>
      <c r="N188" s="10">
        <v>4069.0338329059568</v>
      </c>
      <c r="O188" s="10">
        <v>43.208795400936602</v>
      </c>
      <c r="P188" s="10">
        <v>2921.3043319722783</v>
      </c>
      <c r="Q188" s="10">
        <v>1.0690726717698285</v>
      </c>
      <c r="R188" s="19">
        <v>0.33924040994580357</v>
      </c>
      <c r="S188" s="10" t="s">
        <v>1905</v>
      </c>
      <c r="T188" s="10" t="s">
        <v>1906</v>
      </c>
      <c r="U188" s="12" t="s">
        <v>1907</v>
      </c>
      <c r="V188" s="10" t="s">
        <v>1449</v>
      </c>
      <c r="W188" s="10" t="s">
        <v>1908</v>
      </c>
      <c r="X188" s="10">
        <v>-8.315665000000001</v>
      </c>
      <c r="Y188" s="10">
        <v>4.5</v>
      </c>
      <c r="Z188" s="10">
        <v>-15.600000000000005</v>
      </c>
      <c r="AA188" s="10">
        <v>0</v>
      </c>
      <c r="AB188" s="10">
        <v>-9</v>
      </c>
      <c r="AC188" s="11">
        <f>1+1/(0.005*EXP(0.6*Y188)+6*EXP(0.45*(AA188+AB188-X188))*(1+0.005*EXP(0.6*Y188)))</f>
        <v>1.2078058450353883</v>
      </c>
    </row>
    <row r="189" spans="1:29" ht="15" customHeight="1" x14ac:dyDescent="0.25">
      <c r="A189" s="1" t="s">
        <v>535</v>
      </c>
      <c r="B189" s="1"/>
      <c r="C189" s="1"/>
      <c r="D189" s="1"/>
      <c r="E189" s="1" t="s">
        <v>537</v>
      </c>
      <c r="F189" s="1" t="s">
        <v>536</v>
      </c>
      <c r="G189" s="17">
        <v>37.049999999999997</v>
      </c>
      <c r="H189" s="10">
        <v>9396</v>
      </c>
      <c r="I189" s="10">
        <v>276.5</v>
      </c>
      <c r="J189" s="10">
        <v>2942.5</v>
      </c>
      <c r="K189" s="10">
        <v>3.1769113711497088</v>
      </c>
      <c r="L189" s="19">
        <v>1.5280702353741131</v>
      </c>
      <c r="M189" s="10">
        <v>10.253048327204938</v>
      </c>
      <c r="N189" s="10">
        <v>1985.5558415718253</v>
      </c>
      <c r="O189" s="10">
        <v>55.861435713737258</v>
      </c>
      <c r="P189" s="10">
        <v>406.58639918226481</v>
      </c>
      <c r="Q189" s="10">
        <v>0.23580862758024587</v>
      </c>
      <c r="R189" s="19">
        <v>0.13570693708458048</v>
      </c>
      <c r="S189" s="10" t="s">
        <v>1909</v>
      </c>
      <c r="T189" s="10" t="s">
        <v>1910</v>
      </c>
      <c r="U189" s="12" t="s">
        <v>1911</v>
      </c>
      <c r="V189" s="10" t="s">
        <v>1912</v>
      </c>
      <c r="W189" s="10" t="s">
        <v>1913</v>
      </c>
      <c r="X189" s="10">
        <v>-0.34576499999999943</v>
      </c>
      <c r="Y189" s="10">
        <v>5.4</v>
      </c>
      <c r="Z189" s="10">
        <v>-16.5</v>
      </c>
      <c r="AA189" s="10">
        <v>-3.5</v>
      </c>
      <c r="AB189" s="10">
        <v>0.79999999999999971</v>
      </c>
      <c r="AC189" s="11">
        <f>1+1/(0.005*EXP(0.6*Y189)+6*EXP(0.45*(AA189+AB189-X189))*(1+0.005*EXP(0.6*Y189)))</f>
        <v>1.4043367431466556</v>
      </c>
    </row>
    <row r="190" spans="1:29" ht="15" customHeight="1" x14ac:dyDescent="0.25">
      <c r="A190" s="1" t="s">
        <v>538</v>
      </c>
      <c r="B190" s="1"/>
      <c r="C190" s="1"/>
      <c r="D190" s="1"/>
      <c r="E190" s="1" t="s">
        <v>540</v>
      </c>
      <c r="F190" s="1" t="s">
        <v>539</v>
      </c>
      <c r="G190" s="17">
        <v>52.5</v>
      </c>
      <c r="H190" s="10">
        <v>15666.666666666666</v>
      </c>
      <c r="I190" s="10">
        <v>213.66666666666666</v>
      </c>
      <c r="J190" s="10">
        <v>5322.333333333333</v>
      </c>
      <c r="K190" s="10">
        <v>3.5127772955686587</v>
      </c>
      <c r="L190" s="19">
        <v>1.480918776868035</v>
      </c>
      <c r="M190" s="10">
        <v>19.721054738527531</v>
      </c>
      <c r="N190" s="10">
        <v>2753.7852736430473</v>
      </c>
      <c r="O190" s="10">
        <v>50.846173241782203</v>
      </c>
      <c r="P190" s="10">
        <v>3227.3801036341129</v>
      </c>
      <c r="Q190" s="10">
        <v>1.4128920518743115</v>
      </c>
      <c r="R190" s="19">
        <v>0.54750393376212581</v>
      </c>
      <c r="S190" s="10" t="s">
        <v>1914</v>
      </c>
      <c r="T190" s="10" t="s">
        <v>1915</v>
      </c>
      <c r="U190" s="12" t="s">
        <v>1916</v>
      </c>
      <c r="V190" s="10" t="s">
        <v>1917</v>
      </c>
      <c r="W190" s="10" t="s">
        <v>1918</v>
      </c>
      <c r="X190" s="10">
        <v>-7.5510050000000044</v>
      </c>
      <c r="Y190" s="10">
        <v>5.7</v>
      </c>
      <c r="Z190" s="10">
        <v>-6.6000000000000005</v>
      </c>
      <c r="AA190" s="10">
        <v>-8.6999999999999993</v>
      </c>
      <c r="AB190" s="10">
        <v>-2.6</v>
      </c>
      <c r="AC190" s="11">
        <f>1+1/(0.005*EXP(0.6*Y190)+6*EXP(0.45*(AA190+AB190-X190))*(1+0.005*EXP(0.6*Y190)))</f>
        <v>1.6978574183402577</v>
      </c>
    </row>
    <row r="191" spans="1:29" ht="15" customHeight="1" x14ac:dyDescent="0.25">
      <c r="A191" s="1" t="s">
        <v>541</v>
      </c>
      <c r="B191" s="1"/>
      <c r="C191" s="1"/>
      <c r="D191" s="1"/>
      <c r="E191" s="1" t="s">
        <v>543</v>
      </c>
      <c r="F191" s="1" t="s">
        <v>542</v>
      </c>
      <c r="G191" s="17">
        <v>53.150000000000006</v>
      </c>
      <c r="H191" s="10">
        <v>11500</v>
      </c>
      <c r="I191" s="10">
        <v>309.25</v>
      </c>
      <c r="J191" s="10">
        <v>6454.25</v>
      </c>
      <c r="K191" s="10">
        <v>2.6102891626986651</v>
      </c>
      <c r="L191" s="19">
        <v>1.4716890520685182</v>
      </c>
      <c r="M191" s="10">
        <v>14.284373746627203</v>
      </c>
      <c r="N191" s="10">
        <v>5095.3599153216519</v>
      </c>
      <c r="O191" s="10">
        <v>147.61972542087094</v>
      </c>
      <c r="P191" s="10">
        <v>7107.2480550960554</v>
      </c>
      <c r="Q191" s="10">
        <v>1.01097078166697</v>
      </c>
      <c r="R191" s="19">
        <v>0.17351293918025329</v>
      </c>
      <c r="S191" s="10" t="s">
        <v>1919</v>
      </c>
      <c r="T191" s="10" t="s">
        <v>1920</v>
      </c>
      <c r="U191" s="12" t="s">
        <v>1921</v>
      </c>
      <c r="V191" s="10" t="s">
        <v>1922</v>
      </c>
      <c r="W191" s="10" t="s">
        <v>1923</v>
      </c>
      <c r="X191" s="10">
        <v>-6.4705450000000058</v>
      </c>
      <c r="Y191" s="10">
        <v>3.8</v>
      </c>
      <c r="Z191" s="10">
        <v>-17.600000000000001</v>
      </c>
      <c r="AA191" s="10">
        <v>0</v>
      </c>
      <c r="AB191" s="10">
        <v>-5.4</v>
      </c>
      <c r="AC191" s="11">
        <f>1+1/(0.005*EXP(0.6*Y191)+6*EXP(0.45*(AA191+AB191-X191))*(1+0.005*EXP(0.6*Y191)))</f>
        <v>1.0976840044190179</v>
      </c>
    </row>
    <row r="192" spans="1:29" ht="15" customHeight="1" x14ac:dyDescent="0.25">
      <c r="A192" s="1" t="s">
        <v>544</v>
      </c>
      <c r="B192" s="1"/>
      <c r="C192" s="1"/>
      <c r="D192" s="1"/>
      <c r="E192" s="1" t="s">
        <v>546</v>
      </c>
      <c r="F192" s="1" t="s">
        <v>545</v>
      </c>
      <c r="G192" s="17">
        <v>48.375</v>
      </c>
      <c r="H192" s="10">
        <v>11351</v>
      </c>
      <c r="I192" s="10">
        <v>573.25</v>
      </c>
      <c r="J192" s="10">
        <v>6878.25</v>
      </c>
      <c r="K192" s="10">
        <v>2.6321115076552424</v>
      </c>
      <c r="L192" s="19">
        <v>1.470981613092248</v>
      </c>
      <c r="M192" s="10">
        <v>16.101216310163231</v>
      </c>
      <c r="N192" s="10">
        <v>5993.4428058225985</v>
      </c>
      <c r="O192" s="10">
        <v>253.10389829738565</v>
      </c>
      <c r="P192" s="10">
        <v>8425.8413773739339</v>
      </c>
      <c r="Q192" s="10">
        <v>1.0735701911106965</v>
      </c>
      <c r="R192" s="19">
        <v>0.2227110150310625</v>
      </c>
      <c r="S192" s="10" t="s">
        <v>1924</v>
      </c>
      <c r="T192" s="10" t="s">
        <v>1925</v>
      </c>
      <c r="U192" s="12" t="s">
        <v>1926</v>
      </c>
      <c r="V192" s="10" t="s">
        <v>1927</v>
      </c>
      <c r="W192" s="10" t="s">
        <v>1928</v>
      </c>
      <c r="X192" s="10">
        <v>-2.9891699999999908</v>
      </c>
      <c r="Y192" s="10">
        <v>4.5999999999999996</v>
      </c>
      <c r="Z192" s="10">
        <v>-11.700000000000001</v>
      </c>
      <c r="AA192" s="10">
        <v>-6.1</v>
      </c>
      <c r="AB192" s="10">
        <v>-4.4000000000000004</v>
      </c>
      <c r="AC192" s="11">
        <f>1+1/(0.005*EXP(0.6*Y192)+6*EXP(0.45*(AA192+AB192-X192))*(1+0.005*EXP(0.6*Y192)))</f>
        <v>4.339453867040973</v>
      </c>
    </row>
    <row r="193" spans="1:29" ht="15" customHeight="1" x14ac:dyDescent="0.25">
      <c r="A193" s="1" t="s">
        <v>547</v>
      </c>
      <c r="B193" s="1"/>
      <c r="C193" s="1"/>
      <c r="D193" s="1"/>
      <c r="E193" s="1" t="s">
        <v>549</v>
      </c>
      <c r="F193" s="1" t="s">
        <v>548</v>
      </c>
      <c r="G193" s="17">
        <v>35.799999999999997</v>
      </c>
      <c r="H193" s="10">
        <v>8919.3333333333339</v>
      </c>
      <c r="I193" s="10">
        <v>213.66666666666666</v>
      </c>
      <c r="J193" s="10">
        <v>3057.3333333333335</v>
      </c>
      <c r="K193" s="10">
        <v>3.004437660468716</v>
      </c>
      <c r="L193" s="19">
        <v>1.4655888089529807</v>
      </c>
      <c r="M193" s="10">
        <v>11.554652742510285</v>
      </c>
      <c r="N193" s="10">
        <v>2402.6036571464151</v>
      </c>
      <c r="O193" s="10">
        <v>19.139836293274126</v>
      </c>
      <c r="P193" s="10">
        <v>1180.6880762222231</v>
      </c>
      <c r="Q193" s="10">
        <v>0.35944379801238924</v>
      </c>
      <c r="R193" s="19">
        <v>0.20418904895331219</v>
      </c>
      <c r="S193" s="10" t="s">
        <v>1929</v>
      </c>
      <c r="T193" s="10" t="s">
        <v>1930</v>
      </c>
      <c r="U193" s="12" t="s">
        <v>1931</v>
      </c>
      <c r="V193" s="10" t="s">
        <v>1932</v>
      </c>
      <c r="W193" s="10" t="s">
        <v>1933</v>
      </c>
      <c r="X193" s="10">
        <v>-2.4724350000000048</v>
      </c>
      <c r="Y193" s="10">
        <v>5.5</v>
      </c>
      <c r="Z193" s="10">
        <v>-18.7</v>
      </c>
      <c r="AA193" s="10">
        <v>0</v>
      </c>
      <c r="AB193" s="10">
        <v>-3.7</v>
      </c>
      <c r="AC193" s="11">
        <f>1+1/(0.005*EXP(0.6*Y193)+6*EXP(0.45*(AA193+AB193-X193))*(1+0.005*EXP(0.6*Y193)))</f>
        <v>1.2464813971944313</v>
      </c>
    </row>
    <row r="194" spans="1:29" ht="15" customHeight="1" x14ac:dyDescent="0.25">
      <c r="A194" s="1" t="s">
        <v>550</v>
      </c>
      <c r="B194" s="1"/>
      <c r="C194" s="1"/>
      <c r="D194" s="1"/>
      <c r="E194" s="1" t="s">
        <v>552</v>
      </c>
      <c r="F194" s="1" t="s">
        <v>551</v>
      </c>
      <c r="G194" s="17">
        <v>43.666666666666664</v>
      </c>
      <c r="H194" s="10">
        <v>11340.333333333334</v>
      </c>
      <c r="I194" s="10">
        <v>1044.6666666666667</v>
      </c>
      <c r="J194" s="10">
        <v>6111</v>
      </c>
      <c r="K194" s="10">
        <v>2.4034405341800977</v>
      </c>
      <c r="L194" s="19">
        <v>1.4634522423152829</v>
      </c>
      <c r="M194" s="10">
        <v>12.955436439322826</v>
      </c>
      <c r="N194" s="10">
        <v>5781.3649195785374</v>
      </c>
      <c r="O194" s="10">
        <v>529.91351495629294</v>
      </c>
      <c r="P194" s="10">
        <v>4668.4302500947788</v>
      </c>
      <c r="Q194" s="10">
        <v>1.0782659435272663</v>
      </c>
      <c r="R194" s="19">
        <v>0.25322511740430531</v>
      </c>
      <c r="S194" s="10" t="s">
        <v>1934</v>
      </c>
      <c r="T194" s="10" t="s">
        <v>1935</v>
      </c>
      <c r="U194" s="12" t="s">
        <v>693</v>
      </c>
      <c r="V194" s="10" t="s">
        <v>1936</v>
      </c>
      <c r="W194" s="10" t="s">
        <v>1937</v>
      </c>
      <c r="X194" s="10">
        <v>-0.33072500000000582</v>
      </c>
      <c r="Y194" s="10">
        <v>4.7</v>
      </c>
      <c r="Z194" s="10">
        <v>-14.399999999999999</v>
      </c>
      <c r="AA194" s="10">
        <v>-6.2000000000000028</v>
      </c>
      <c r="AB194" s="10">
        <v>-9.1</v>
      </c>
      <c r="AC194" s="11">
        <f>1+1/(0.005*EXP(0.6*Y194)+6*EXP(0.45*(AA194+AB194-X194))*(1+0.005*EXP(0.6*Y194)))</f>
        <v>11.916452133244347</v>
      </c>
    </row>
    <row r="195" spans="1:29" ht="15" customHeight="1" x14ac:dyDescent="0.25">
      <c r="A195" s="1" t="s">
        <v>553</v>
      </c>
      <c r="B195" s="1"/>
      <c r="C195" s="1"/>
      <c r="D195" s="1"/>
      <c r="E195" s="1" t="s">
        <v>555</v>
      </c>
      <c r="F195" s="1" t="s">
        <v>554</v>
      </c>
      <c r="G195" s="17">
        <v>78.966666666666654</v>
      </c>
      <c r="H195" s="10">
        <v>15166.666666666666</v>
      </c>
      <c r="I195" s="10">
        <v>301.66666666666669</v>
      </c>
      <c r="J195" s="10">
        <v>4772</v>
      </c>
      <c r="K195" s="10">
        <v>3.3318978698575989</v>
      </c>
      <c r="L195" s="19">
        <v>1.4448429853874305</v>
      </c>
      <c r="M195" s="10">
        <v>8.5360021868163383</v>
      </c>
      <c r="N195" s="10">
        <v>3324.6553706111126</v>
      </c>
      <c r="O195" s="10">
        <v>87.374672150076435</v>
      </c>
      <c r="P195" s="10">
        <v>1962.6795459269454</v>
      </c>
      <c r="Q195" s="10">
        <v>0.58403614434168349</v>
      </c>
      <c r="R195" s="19">
        <v>0.29714575934191884</v>
      </c>
      <c r="S195" s="10" t="s">
        <v>1938</v>
      </c>
      <c r="T195" s="10" t="s">
        <v>1939</v>
      </c>
      <c r="U195" s="12" t="s">
        <v>885</v>
      </c>
      <c r="V195" s="10" t="s">
        <v>1940</v>
      </c>
      <c r="W195" s="10" t="s">
        <v>1941</v>
      </c>
      <c r="X195" s="10">
        <v>-6.2070350000000181</v>
      </c>
      <c r="Y195" s="10">
        <v>3.9</v>
      </c>
      <c r="Z195" s="10">
        <v>-10.299999999999999</v>
      </c>
      <c r="AA195" s="10">
        <v>-3.5000000000000018</v>
      </c>
      <c r="AB195" s="10">
        <v>-8.6999999999999993</v>
      </c>
      <c r="AC195" s="11">
        <f>1+1/(0.005*EXP(0.6*Y195)+6*EXP(0.45*(AA195+AB195-X195))*(1+0.005*EXP(0.6*Y195)))</f>
        <v>3.0946160177175654</v>
      </c>
    </row>
    <row r="196" spans="1:29" ht="15" customHeight="1" x14ac:dyDescent="0.25">
      <c r="A196" s="1" t="s">
        <v>556</v>
      </c>
      <c r="B196" s="1"/>
      <c r="C196" s="1"/>
      <c r="D196" s="1"/>
      <c r="E196" s="1" t="s">
        <v>558</v>
      </c>
      <c r="F196" s="1" t="s">
        <v>557</v>
      </c>
      <c r="G196" s="17">
        <v>55.150000000000006</v>
      </c>
      <c r="H196" s="10">
        <v>12296.75</v>
      </c>
      <c r="I196" s="10">
        <v>463</v>
      </c>
      <c r="J196" s="10">
        <v>7690.25</v>
      </c>
      <c r="K196" s="10">
        <v>2.5577542953284134</v>
      </c>
      <c r="L196" s="19">
        <v>1.437435553908849</v>
      </c>
      <c r="M196" s="10">
        <v>13.396641370134528</v>
      </c>
      <c r="N196" s="10">
        <v>6755.569128504274</v>
      </c>
      <c r="O196" s="10">
        <v>376.08066510612673</v>
      </c>
      <c r="P196" s="10">
        <v>8782.2715123518392</v>
      </c>
      <c r="Q196" s="10">
        <v>1.2477260492041184</v>
      </c>
      <c r="R196" s="19">
        <v>0.41343826479968343</v>
      </c>
      <c r="S196" s="10" t="s">
        <v>1872</v>
      </c>
      <c r="T196" s="10" t="s">
        <v>1873</v>
      </c>
      <c r="U196" s="12" t="s">
        <v>1671</v>
      </c>
      <c r="V196" s="10" t="s">
        <v>1874</v>
      </c>
      <c r="W196" s="10" t="s">
        <v>1942</v>
      </c>
      <c r="X196" s="10">
        <v>-4.3780650000000021</v>
      </c>
      <c r="Y196" s="10">
        <v>5.7</v>
      </c>
      <c r="Z196" s="10">
        <v>-11</v>
      </c>
      <c r="AA196" s="10">
        <v>-4.5</v>
      </c>
      <c r="AB196" s="10">
        <v>-7.7999999999999989</v>
      </c>
      <c r="AC196" s="11">
        <f>1+1/(0.005*EXP(0.6*Y196)+6*EXP(0.45*(AA196+AB196-X196))*(1+0.005*EXP(0.6*Y196)))</f>
        <v>3.8685765370770975</v>
      </c>
    </row>
    <row r="197" spans="1:29" ht="15" customHeight="1" x14ac:dyDescent="0.25">
      <c r="A197" s="1" t="s">
        <v>559</v>
      </c>
      <c r="B197" s="1"/>
      <c r="C197" s="1"/>
      <c r="D197" s="1"/>
      <c r="E197" s="1" t="s">
        <v>373</v>
      </c>
      <c r="F197" s="1" t="s">
        <v>560</v>
      </c>
      <c r="G197" s="17">
        <v>50.751110023579656</v>
      </c>
      <c r="H197" s="10">
        <v>14347.1161283411</v>
      </c>
      <c r="I197" s="10">
        <v>220.41420859841912</v>
      </c>
      <c r="J197" s="10">
        <v>4300.8298392645975</v>
      </c>
      <c r="K197" s="10">
        <v>3.3170045538802433</v>
      </c>
      <c r="L197" s="19">
        <v>1.4339858523260043</v>
      </c>
      <c r="M197" s="10">
        <v>4.5470736905088245</v>
      </c>
      <c r="N197" s="10">
        <v>4813.324868564021</v>
      </c>
      <c r="O197" s="10">
        <v>25.114116957317236</v>
      </c>
      <c r="P197" s="10">
        <v>1096.3132875969586</v>
      </c>
      <c r="Q197" s="10">
        <v>0.45320275568135732</v>
      </c>
      <c r="R197" s="19">
        <v>0.30706149692871904</v>
      </c>
      <c r="S197" s="10" t="s">
        <v>1943</v>
      </c>
      <c r="T197" s="10" t="s">
        <v>1944</v>
      </c>
      <c r="U197" s="12" t="s">
        <v>1601</v>
      </c>
      <c r="V197" s="10" t="s">
        <v>1945</v>
      </c>
      <c r="W197" s="10" t="s">
        <v>1946</v>
      </c>
      <c r="X197" s="10">
        <v>-7.5776950000000145</v>
      </c>
      <c r="Y197" s="10">
        <v>5.7</v>
      </c>
      <c r="Z197" s="10">
        <v>-6.1000000000000005</v>
      </c>
      <c r="AA197" s="10">
        <v>-3.9999999999999991</v>
      </c>
      <c r="AB197" s="10">
        <v>-9</v>
      </c>
      <c r="AC197" s="11">
        <f>1+1/(0.005*EXP(0.6*Y197)+6*EXP(0.45*(AA197+AB197-X197))*(1+0.005*EXP(0.6*Y197)))</f>
        <v>2.3232354351334492</v>
      </c>
    </row>
    <row r="198" spans="1:29" ht="15" customHeight="1" x14ac:dyDescent="0.25">
      <c r="A198" s="1" t="s">
        <v>561</v>
      </c>
      <c r="B198" s="1"/>
      <c r="C198" s="1"/>
      <c r="D198" s="1"/>
      <c r="E198" s="1" t="s">
        <v>563</v>
      </c>
      <c r="F198" s="1" t="s">
        <v>562</v>
      </c>
      <c r="G198" s="17">
        <v>68.05</v>
      </c>
      <c r="H198" s="10">
        <v>19200</v>
      </c>
      <c r="I198" s="10">
        <v>187.5</v>
      </c>
      <c r="J198" s="10">
        <v>7645.5</v>
      </c>
      <c r="K198" s="10">
        <v>3.805238637137327</v>
      </c>
      <c r="L198" s="19">
        <v>1.4266304446311873</v>
      </c>
      <c r="M198" s="10">
        <v>1.0606601717798212</v>
      </c>
      <c r="N198" s="10">
        <v>7919.5959492893326</v>
      </c>
      <c r="O198" s="10">
        <v>34.648232278140831</v>
      </c>
      <c r="P198" s="10">
        <v>7430.9851634894276</v>
      </c>
      <c r="Q198" s="10">
        <v>2.6626219222830261</v>
      </c>
      <c r="R198" s="19">
        <v>0.72407129866038067</v>
      </c>
      <c r="S198" s="10" t="s">
        <v>1947</v>
      </c>
      <c r="T198" s="10" t="s">
        <v>1948</v>
      </c>
      <c r="U198" s="12" t="s">
        <v>1377</v>
      </c>
      <c r="V198" s="10" t="s">
        <v>1949</v>
      </c>
      <c r="W198" s="10" t="s">
        <v>1950</v>
      </c>
      <c r="X198" s="10">
        <v>-0.63561500000000526</v>
      </c>
      <c r="Y198" s="10">
        <v>3.2</v>
      </c>
      <c r="Z198" s="10">
        <v>-12.5</v>
      </c>
      <c r="AA198" s="10">
        <v>-8.1000000000000014</v>
      </c>
      <c r="AB198" s="10">
        <v>-10</v>
      </c>
      <c r="AC198" s="11">
        <f>1+1/(0.005*EXP(0.6*Y198)+6*EXP(0.45*(AA198+AB198-X198))*(1+0.005*EXP(0.6*Y198)))</f>
        <v>28.396167447810971</v>
      </c>
    </row>
    <row r="199" spans="1:29" ht="15" customHeight="1" x14ac:dyDescent="0.25">
      <c r="A199" s="1" t="s">
        <v>564</v>
      </c>
      <c r="B199" s="1"/>
      <c r="C199" s="1"/>
      <c r="D199" s="1"/>
      <c r="E199" s="1" t="s">
        <v>566</v>
      </c>
      <c r="F199" s="1" t="s">
        <v>565</v>
      </c>
      <c r="G199" s="17">
        <v>45.566666666666663</v>
      </c>
      <c r="H199" s="10">
        <v>12401.333333333334</v>
      </c>
      <c r="I199" s="10">
        <v>235.66666666666666</v>
      </c>
      <c r="J199" s="10">
        <v>7923</v>
      </c>
      <c r="K199" s="10">
        <v>2.2872626022194571</v>
      </c>
      <c r="L199" s="19">
        <v>1.3498966400236299</v>
      </c>
      <c r="M199" s="10">
        <v>23.63606002136002</v>
      </c>
      <c r="N199" s="10">
        <v>5498.0001212562138</v>
      </c>
      <c r="O199" s="10">
        <v>80.158176958644262</v>
      </c>
      <c r="P199" s="10">
        <v>6895.8798568420552</v>
      </c>
      <c r="Q199" s="10">
        <v>1.3665593340448192</v>
      </c>
      <c r="R199" s="19">
        <v>0.43618931224211405</v>
      </c>
      <c r="S199" s="10" t="s">
        <v>1951</v>
      </c>
      <c r="T199" s="10" t="s">
        <v>1952</v>
      </c>
      <c r="U199" s="12" t="s">
        <v>1953</v>
      </c>
      <c r="V199" s="10" t="s">
        <v>1954</v>
      </c>
      <c r="W199" s="10" t="s">
        <v>1955</v>
      </c>
      <c r="X199" s="10">
        <v>-6.0017549999999975</v>
      </c>
      <c r="Y199" s="10">
        <v>5.0999999999999996</v>
      </c>
      <c r="Z199" s="10">
        <v>-3.5999999999999996</v>
      </c>
      <c r="AA199" s="10">
        <v>-4.3000000000000007</v>
      </c>
      <c r="AB199" s="10">
        <v>-4.0999999999999996</v>
      </c>
      <c r="AC199" s="11">
        <f>1+1/(0.005*EXP(0.6*Y199)+6*EXP(0.45*(AA199+AB199-X199))*(1+0.005*EXP(0.6*Y199)))</f>
        <v>1.4231416677951452</v>
      </c>
    </row>
    <row r="200" spans="1:29" ht="15" customHeight="1" x14ac:dyDescent="0.25">
      <c r="A200" s="15" t="s">
        <v>567</v>
      </c>
      <c r="B200" s="1"/>
      <c r="C200" s="1"/>
      <c r="D200" s="15"/>
      <c r="E200" s="1" t="s">
        <v>569</v>
      </c>
      <c r="F200" s="1" t="s">
        <v>568</v>
      </c>
      <c r="G200" s="17">
        <v>39.174999999999997</v>
      </c>
      <c r="H200" s="10">
        <v>11559.058088235295</v>
      </c>
      <c r="I200" s="10">
        <v>2175.5</v>
      </c>
      <c r="J200" s="10">
        <v>5415.2676470588231</v>
      </c>
      <c r="K200" s="10">
        <v>2.2764476763090951</v>
      </c>
      <c r="L200" s="19">
        <v>1.3283235990607523</v>
      </c>
      <c r="M200" s="10">
        <v>7.7761922987196472</v>
      </c>
      <c r="N200" s="10">
        <v>3954.040060962081</v>
      </c>
      <c r="O200" s="10">
        <v>413.11701328638918</v>
      </c>
      <c r="P200" s="10">
        <v>2485.8871072655775</v>
      </c>
      <c r="Q200" s="10">
        <v>0.62930279464130634</v>
      </c>
      <c r="R200" s="19">
        <v>0.20843718278591541</v>
      </c>
      <c r="S200" s="10" t="s">
        <v>1956</v>
      </c>
      <c r="T200" s="10" t="s">
        <v>1957</v>
      </c>
      <c r="U200" s="12" t="s">
        <v>1958</v>
      </c>
      <c r="V200" s="10" t="s">
        <v>1959</v>
      </c>
      <c r="W200" s="10" t="s">
        <v>1960</v>
      </c>
      <c r="X200" s="10">
        <v>0.1709699999999866</v>
      </c>
      <c r="Y200" s="10">
        <v>5.28</v>
      </c>
      <c r="Z200" s="10">
        <v>-3.919999999999999</v>
      </c>
      <c r="AA200" s="10">
        <v>-6.1800000000000006</v>
      </c>
      <c r="AB200" s="10">
        <v>-6.4</v>
      </c>
      <c r="AC200" s="11">
        <f>1+1/(0.005*EXP(0.6*Y200)+6*EXP(0.45*(AA200+AB200-X200))*(1+0.005*EXP(0.6*Y200)))</f>
        <v>8.1212771392615508</v>
      </c>
    </row>
    <row r="201" spans="1:29" ht="15" customHeight="1" x14ac:dyDescent="0.25">
      <c r="A201" s="1" t="s">
        <v>570</v>
      </c>
      <c r="B201" s="1"/>
      <c r="C201" s="1"/>
      <c r="D201" s="1"/>
      <c r="E201" s="1" t="s">
        <v>572</v>
      </c>
      <c r="F201" s="1" t="s">
        <v>571</v>
      </c>
      <c r="G201" s="17">
        <v>63.524999999999999</v>
      </c>
      <c r="H201" s="10">
        <v>13323.75</v>
      </c>
      <c r="I201" s="10">
        <v>455.25</v>
      </c>
      <c r="J201" s="10">
        <v>10136.25</v>
      </c>
      <c r="K201" s="10">
        <v>2.3150143801196985</v>
      </c>
      <c r="L201" s="19">
        <v>1.2788369937988917</v>
      </c>
      <c r="M201" s="10">
        <v>18.125925263739436</v>
      </c>
      <c r="N201" s="10">
        <v>7145.6926128029509</v>
      </c>
      <c r="O201" s="10">
        <v>132.09939439679502</v>
      </c>
      <c r="P201" s="10">
        <v>12902.667046648405</v>
      </c>
      <c r="Q201" s="10">
        <v>1.1731826641346486</v>
      </c>
      <c r="R201" s="19">
        <v>0.39656606600691646</v>
      </c>
      <c r="S201" s="10" t="s">
        <v>1961</v>
      </c>
      <c r="T201" s="10" t="s">
        <v>1962</v>
      </c>
      <c r="U201" s="12" t="s">
        <v>920</v>
      </c>
      <c r="V201" s="10" t="s">
        <v>1963</v>
      </c>
      <c r="W201" s="10" t="s">
        <v>1964</v>
      </c>
      <c r="X201" s="10">
        <v>-2.7440499999999886</v>
      </c>
      <c r="Y201" s="10">
        <v>6.2</v>
      </c>
      <c r="Z201" s="10">
        <v>-11.8</v>
      </c>
      <c r="AA201" s="10">
        <v>-4.3000000000000007</v>
      </c>
      <c r="AB201" s="10">
        <v>-9</v>
      </c>
      <c r="AC201" s="11">
        <f>1+1/(0.005*EXP(0.6*Y201)+6*EXP(0.45*(AA201+AB201-X201))*(1+0.005*EXP(0.6*Y201)))</f>
        <v>4.718422646653349</v>
      </c>
    </row>
    <row r="202" spans="1:29" ht="15" customHeight="1" x14ac:dyDescent="0.25">
      <c r="A202" s="1" t="s">
        <v>573</v>
      </c>
      <c r="B202" s="1"/>
      <c r="C202" s="1"/>
      <c r="D202" s="1"/>
      <c r="E202" s="1" t="s">
        <v>208</v>
      </c>
      <c r="F202" s="1" t="s">
        <v>574</v>
      </c>
      <c r="G202" s="17">
        <v>46.45</v>
      </c>
      <c r="H202" s="10">
        <v>10755.5</v>
      </c>
      <c r="I202" s="10">
        <v>234</v>
      </c>
      <c r="J202" s="10">
        <v>6513</v>
      </c>
      <c r="K202" s="10">
        <v>2.184143620960417</v>
      </c>
      <c r="L202" s="19">
        <v>1.2773270205918843</v>
      </c>
      <c r="M202" s="10">
        <v>10.315522284402242</v>
      </c>
      <c r="N202" s="10">
        <v>6205.2539298028196</v>
      </c>
      <c r="O202" s="10">
        <v>91.26152895205442</v>
      </c>
      <c r="P202" s="10">
        <v>6398.3885992229843</v>
      </c>
      <c r="Q202" s="10">
        <v>0.80972923000688501</v>
      </c>
      <c r="R202" s="19">
        <v>0.25708446714617073</v>
      </c>
      <c r="S202" s="10" t="s">
        <v>1599</v>
      </c>
      <c r="T202" s="10" t="s">
        <v>1600</v>
      </c>
      <c r="U202" s="12" t="s">
        <v>1601</v>
      </c>
      <c r="V202" s="10" t="s">
        <v>1296</v>
      </c>
      <c r="W202" s="10" t="s">
        <v>1286</v>
      </c>
      <c r="X202" s="10">
        <v>1.2418250000000117</v>
      </c>
      <c r="Y202" s="10">
        <v>6.2</v>
      </c>
      <c r="Z202" s="10">
        <v>-5.8999999999999995</v>
      </c>
      <c r="AA202" s="10">
        <v>-0.30000000000000071</v>
      </c>
      <c r="AB202" s="10">
        <v>-10</v>
      </c>
      <c r="AC202" s="11">
        <f>1+1/(0.005*EXP(0.6*Y202)+6*EXP(0.45*(AA202+AB202-X202))*(1+0.005*EXP(0.6*Y202)))</f>
        <v>5.056828709034459</v>
      </c>
    </row>
    <row r="203" spans="1:29" ht="15" customHeight="1" x14ac:dyDescent="0.25">
      <c r="A203" s="15" t="s">
        <v>680</v>
      </c>
      <c r="B203" s="1"/>
      <c r="C203" s="1"/>
      <c r="D203" s="15"/>
      <c r="E203" s="1" t="s">
        <v>575</v>
      </c>
      <c r="F203" s="1" t="s">
        <v>576</v>
      </c>
      <c r="G203" s="17">
        <v>47.133333333333326</v>
      </c>
      <c r="H203" s="10">
        <v>17633.333333333332</v>
      </c>
      <c r="I203" s="10">
        <v>275.66666666666669</v>
      </c>
      <c r="J203" s="10">
        <v>7187</v>
      </c>
      <c r="K203" s="10">
        <v>2.8334721708458139</v>
      </c>
      <c r="L203" s="19">
        <v>1.2529723172335945</v>
      </c>
      <c r="M203" s="10">
        <v>12.287120628256838</v>
      </c>
      <c r="N203" s="10">
        <v>4119.8705481280977</v>
      </c>
      <c r="O203" s="10">
        <v>116.02298622830448</v>
      </c>
      <c r="P203" s="10">
        <v>3292.1822549792105</v>
      </c>
      <c r="Q203" s="10">
        <v>1.2938040578950178</v>
      </c>
      <c r="R203" s="19">
        <v>0.7157519992823631</v>
      </c>
      <c r="S203" s="10" t="s">
        <v>852</v>
      </c>
      <c r="T203" s="10" t="s">
        <v>1965</v>
      </c>
      <c r="U203" s="12" t="s">
        <v>900</v>
      </c>
      <c r="V203" s="10" t="s">
        <v>1966</v>
      </c>
      <c r="W203" s="10" t="s">
        <v>1967</v>
      </c>
      <c r="X203" s="10">
        <v>-1.9891699999999983</v>
      </c>
      <c r="Y203" s="10">
        <v>6.2</v>
      </c>
      <c r="Z203" s="10">
        <v>-16.300000000000004</v>
      </c>
      <c r="AA203" s="10">
        <v>-0.39999999999999503</v>
      </c>
      <c r="AB203" s="10">
        <v>-9.1</v>
      </c>
      <c r="AC203" s="11">
        <f>1+1/(0.005*EXP(0.6*Y203)+6*EXP(0.45*(AA203+AB203-X203))*(1+0.005*EXP(0.6*Y203)))</f>
        <v>3.2085473757161052</v>
      </c>
    </row>
    <row r="204" spans="1:29" ht="15" customHeight="1" x14ac:dyDescent="0.25">
      <c r="A204" s="1" t="s">
        <v>577</v>
      </c>
      <c r="B204" s="1"/>
      <c r="C204" s="1"/>
      <c r="D204" s="1"/>
      <c r="E204" s="1" t="s">
        <v>579</v>
      </c>
      <c r="F204" s="1" t="s">
        <v>578</v>
      </c>
      <c r="G204" s="17">
        <v>38.15</v>
      </c>
      <c r="H204" s="10">
        <v>11050</v>
      </c>
      <c r="I204" s="10">
        <v>217.5</v>
      </c>
      <c r="J204" s="10">
        <v>4273.5</v>
      </c>
      <c r="K204" s="10">
        <v>2.6084074461572806</v>
      </c>
      <c r="L204" s="19">
        <v>1.2528695971012216</v>
      </c>
      <c r="M204" s="10">
        <v>12.374368670764563</v>
      </c>
      <c r="N204" s="10">
        <v>353.55339059327378</v>
      </c>
      <c r="O204" s="10">
        <v>31.81980515339464</v>
      </c>
      <c r="P204" s="10">
        <v>635.68899628670624</v>
      </c>
      <c r="Q204" s="10">
        <v>0.30527261513074028</v>
      </c>
      <c r="R204" s="19">
        <v>0.12840662651262713</v>
      </c>
      <c r="S204" s="10" t="s">
        <v>1968</v>
      </c>
      <c r="T204" s="10" t="s">
        <v>1969</v>
      </c>
      <c r="U204" s="12" t="s">
        <v>1676</v>
      </c>
      <c r="V204" s="10" t="s">
        <v>1970</v>
      </c>
      <c r="W204" s="10" t="s">
        <v>1971</v>
      </c>
      <c r="X204" s="10">
        <v>-8.8820200000000042</v>
      </c>
      <c r="Y204" s="10">
        <v>4.4000000000000004</v>
      </c>
      <c r="Z204" s="10">
        <v>-17.999999999999993</v>
      </c>
      <c r="AA204" s="10">
        <v>-0.70000000000000639</v>
      </c>
      <c r="AB204" s="10">
        <v>-9.8999999999999986</v>
      </c>
      <c r="AC204" s="11">
        <f>1+1/(0.005*EXP(0.6*Y204)+6*EXP(0.45*(AA204+AB204-X204))*(1+0.005*EXP(0.6*Y204)))</f>
        <v>1.3296393066656793</v>
      </c>
    </row>
    <row r="205" spans="1:29" ht="15" customHeight="1" x14ac:dyDescent="0.25">
      <c r="A205" s="1" t="s">
        <v>580</v>
      </c>
      <c r="B205" s="1"/>
      <c r="C205" s="1"/>
      <c r="D205" s="1"/>
      <c r="E205" s="1" t="s">
        <v>582</v>
      </c>
      <c r="F205" s="1" t="s">
        <v>581</v>
      </c>
      <c r="G205" s="17">
        <v>45.5</v>
      </c>
      <c r="H205" s="10">
        <v>9962</v>
      </c>
      <c r="I205" s="10">
        <v>160.66666666666666</v>
      </c>
      <c r="J205" s="10">
        <v>4167.666666666667</v>
      </c>
      <c r="K205" s="10">
        <v>2.7801325568028048</v>
      </c>
      <c r="L205" s="19">
        <v>1.2331961508403977</v>
      </c>
      <c r="M205" s="10">
        <v>11.123398761170098</v>
      </c>
      <c r="N205" s="10">
        <v>6413.6831851908619</v>
      </c>
      <c r="O205" s="10">
        <v>17.897858344878397</v>
      </c>
      <c r="P205" s="10">
        <v>3133.4652277204755</v>
      </c>
      <c r="Q205" s="10">
        <v>0.85080958550622465</v>
      </c>
      <c r="R205" s="19">
        <v>0.5399122673509793</v>
      </c>
      <c r="S205" s="10" t="s">
        <v>925</v>
      </c>
      <c r="T205" s="10" t="s">
        <v>1972</v>
      </c>
      <c r="U205" s="12" t="s">
        <v>1973</v>
      </c>
      <c r="V205" s="10" t="s">
        <v>1079</v>
      </c>
      <c r="W205" s="10" t="s">
        <v>1974</v>
      </c>
      <c r="X205" s="10">
        <v>-0.34576499999999943</v>
      </c>
      <c r="Y205" s="10">
        <v>6.2</v>
      </c>
      <c r="Z205" s="10">
        <v>-4.5000000000000009</v>
      </c>
      <c r="AA205" s="10">
        <v>-3.6999999999999984</v>
      </c>
      <c r="AB205" s="10">
        <v>-1.4000000000000004</v>
      </c>
      <c r="AC205" s="11">
        <f>1+1/(0.005*EXP(0.6*Y205)+6*EXP(0.45*(AA205+AB205-X205))*(1+0.005*EXP(0.6*Y205)))</f>
        <v>1.9448171034601227</v>
      </c>
    </row>
    <row r="206" spans="1:29" ht="15" customHeight="1" x14ac:dyDescent="0.25">
      <c r="A206" s="1" t="s">
        <v>583</v>
      </c>
      <c r="B206" s="1"/>
      <c r="C206" s="1"/>
      <c r="D206" s="1"/>
      <c r="E206" s="1" t="s">
        <v>585</v>
      </c>
      <c r="F206" s="1" t="s">
        <v>584</v>
      </c>
      <c r="G206" s="17">
        <v>33</v>
      </c>
      <c r="H206" s="10">
        <v>9911.5</v>
      </c>
      <c r="I206" s="10">
        <v>85.75</v>
      </c>
      <c r="J206" s="10">
        <v>4257</v>
      </c>
      <c r="K206" s="10">
        <v>2.4711667382394022</v>
      </c>
      <c r="L206" s="19">
        <v>1.2311807785037696</v>
      </c>
      <c r="M206" s="10">
        <v>12.303657992645931</v>
      </c>
      <c r="N206" s="10">
        <v>2953.5850250162089</v>
      </c>
      <c r="O206" s="10">
        <v>4.4547727214752575</v>
      </c>
      <c r="P206" s="10">
        <v>2163.7467504308356</v>
      </c>
      <c r="Q206" s="10">
        <v>0.56222550496172252</v>
      </c>
      <c r="R206" s="19">
        <v>0.28562539874050213</v>
      </c>
      <c r="S206" s="10" t="s">
        <v>1975</v>
      </c>
      <c r="T206" s="10" t="s">
        <v>1976</v>
      </c>
      <c r="U206" s="12" t="s">
        <v>1977</v>
      </c>
      <c r="V206" s="10" t="s">
        <v>1978</v>
      </c>
      <c r="W206" s="10" t="s">
        <v>1979</v>
      </c>
      <c r="X206" s="10">
        <v>-8.6797799999999992</v>
      </c>
      <c r="Y206" s="10">
        <v>4.2</v>
      </c>
      <c r="Z206" s="10">
        <v>-1.4999999999999991</v>
      </c>
      <c r="AA206" s="10">
        <v>-9.1000000000000014</v>
      </c>
      <c r="AB206" s="10">
        <v>-2.8</v>
      </c>
      <c r="AC206" s="11">
        <f>1+1/(0.005*EXP(0.6*Y206)+6*EXP(0.45*(AA206+AB206-X206))*(1+0.005*EXP(0.6*Y206)))</f>
        <v>1.6416946514990347</v>
      </c>
    </row>
    <row r="207" spans="1:29" ht="15" customHeight="1" x14ac:dyDescent="0.25">
      <c r="A207" s="1" t="s">
        <v>586</v>
      </c>
      <c r="B207" s="1"/>
      <c r="C207" s="1"/>
      <c r="D207" s="1"/>
      <c r="E207" s="1" t="s">
        <v>588</v>
      </c>
      <c r="F207" s="1" t="s">
        <v>587</v>
      </c>
      <c r="G207" s="17">
        <v>44.774999999999999</v>
      </c>
      <c r="H207" s="10">
        <v>10695.25</v>
      </c>
      <c r="I207" s="10">
        <v>228.25</v>
      </c>
      <c r="J207" s="10">
        <v>7455.25</v>
      </c>
      <c r="K207" s="10">
        <v>2.1070186391273675</v>
      </c>
      <c r="L207" s="19">
        <v>1.1937305182217108</v>
      </c>
      <c r="M207" s="10">
        <v>12.115933036020527</v>
      </c>
      <c r="N207" s="10">
        <v>5600.2956692779471</v>
      </c>
      <c r="O207" s="10">
        <v>47.232580563279271</v>
      </c>
      <c r="P207" s="10">
        <v>7996.4912044804587</v>
      </c>
      <c r="Q207" s="10">
        <v>0.88824562852716482</v>
      </c>
      <c r="R207" s="19">
        <v>0.23570449388683265</v>
      </c>
      <c r="S207" s="10" t="s">
        <v>1980</v>
      </c>
      <c r="T207" s="10" t="s">
        <v>1981</v>
      </c>
      <c r="U207" s="12" t="s">
        <v>1982</v>
      </c>
      <c r="V207" s="10" t="s">
        <v>1983</v>
      </c>
      <c r="W207" s="10" t="s">
        <v>1984</v>
      </c>
      <c r="X207" s="10">
        <v>-1.5192499999999856</v>
      </c>
      <c r="Y207" s="10">
        <v>5.7</v>
      </c>
      <c r="Z207" s="10">
        <v>-7.3999999999999995</v>
      </c>
      <c r="AA207" s="10">
        <v>-3.6000000000000005</v>
      </c>
      <c r="AB207" s="10">
        <v>-6</v>
      </c>
      <c r="AC207" s="11">
        <f>1+1/(0.005*EXP(0.6*Y207)+6*EXP(0.45*(AA207+AB207-X207))*(1+0.005*EXP(0.6*Y207)))</f>
        <v>3.9841571610979094</v>
      </c>
    </row>
    <row r="208" spans="1:29" ht="15" customHeight="1" x14ac:dyDescent="0.25">
      <c r="A208" s="1" t="s">
        <v>589</v>
      </c>
      <c r="B208" s="1"/>
      <c r="C208" s="1"/>
      <c r="D208" s="1"/>
      <c r="E208" s="1" t="s">
        <v>188</v>
      </c>
      <c r="F208" s="1" t="s">
        <v>590</v>
      </c>
      <c r="G208" s="17">
        <v>50.900000000000006</v>
      </c>
      <c r="H208" s="10">
        <v>10576</v>
      </c>
      <c r="I208" s="10">
        <v>441.75</v>
      </c>
      <c r="J208" s="10">
        <v>6734.75</v>
      </c>
      <c r="K208" s="10">
        <v>2.0043352888470589</v>
      </c>
      <c r="L208" s="19">
        <v>1.1921718206827412</v>
      </c>
      <c r="M208" s="10">
        <v>14.317122615944852</v>
      </c>
      <c r="N208" s="10">
        <v>5547.2246514210447</v>
      </c>
      <c r="O208" s="10">
        <v>211.14667098172933</v>
      </c>
      <c r="P208" s="10">
        <v>5529.2317956475654</v>
      </c>
      <c r="Q208" s="10">
        <v>0.73873544329121732</v>
      </c>
      <c r="R208" s="19">
        <v>0.30514088986514293</v>
      </c>
      <c r="S208" s="10" t="s">
        <v>1985</v>
      </c>
      <c r="T208" s="10" t="s">
        <v>1986</v>
      </c>
      <c r="U208" s="12" t="s">
        <v>885</v>
      </c>
      <c r="V208" s="10" t="s">
        <v>1987</v>
      </c>
      <c r="W208" s="10" t="s">
        <v>1988</v>
      </c>
      <c r="X208" s="10">
        <v>-1.9891699999999983</v>
      </c>
      <c r="Y208" s="10">
        <v>5</v>
      </c>
      <c r="Z208" s="10">
        <v>-6.5</v>
      </c>
      <c r="AA208" s="10">
        <v>-3.0999999999999996</v>
      </c>
      <c r="AB208" s="10">
        <v>-6.9</v>
      </c>
      <c r="AC208" s="11">
        <f>1+1/(0.005*EXP(0.6*Y208)+6*EXP(0.45*(AA208+AB208-X208))*(1+0.005*EXP(0.6*Y208)))</f>
        <v>4.5719733566496386</v>
      </c>
    </row>
    <row r="209" spans="1:29" ht="15" customHeight="1" x14ac:dyDescent="0.25">
      <c r="A209" s="15" t="s">
        <v>591</v>
      </c>
      <c r="B209" s="1"/>
      <c r="C209" s="1"/>
      <c r="D209" s="15"/>
      <c r="E209" s="1" t="s">
        <v>591</v>
      </c>
      <c r="F209" s="1" t="s">
        <v>592</v>
      </c>
      <c r="G209" s="17">
        <v>45.849999999999994</v>
      </c>
      <c r="H209" s="10">
        <v>8761.6666666666661</v>
      </c>
      <c r="I209" s="10">
        <v>430.5</v>
      </c>
      <c r="J209" s="10">
        <v>4171</v>
      </c>
      <c r="K209" s="10">
        <v>2.2740985277778294</v>
      </c>
      <c r="L209" s="19">
        <v>1.1110510979229369</v>
      </c>
      <c r="M209" s="10">
        <v>16.192745289171963</v>
      </c>
      <c r="N209" s="10">
        <v>2529.7929427787817</v>
      </c>
      <c r="O209" s="10">
        <v>37.476659402887016</v>
      </c>
      <c r="P209" s="10">
        <v>1974.9124031207054</v>
      </c>
      <c r="Q209" s="10">
        <v>0.5583637386516167</v>
      </c>
      <c r="R209" s="19">
        <v>0.29784461180629013</v>
      </c>
      <c r="S209" s="10" t="s">
        <v>852</v>
      </c>
      <c r="T209" s="10" t="s">
        <v>1989</v>
      </c>
      <c r="U209" s="12" t="s">
        <v>1253</v>
      </c>
      <c r="V209" s="10" t="s">
        <v>1990</v>
      </c>
      <c r="W209" s="10" t="s">
        <v>1991</v>
      </c>
      <c r="X209" s="10">
        <v>0.26438499999999476</v>
      </c>
      <c r="Y209" s="10">
        <v>3.9</v>
      </c>
      <c r="Z209" s="10">
        <v>-12.299999999999999</v>
      </c>
      <c r="AA209" s="10">
        <v>-1.6000000000000014</v>
      </c>
      <c r="AB209" s="10">
        <v>-8.6999999999999993</v>
      </c>
      <c r="AC209" s="11">
        <f>1+1/(0.005*EXP(0.6*Y209)+6*EXP(0.45*(AA209+AB209-X209))*(1+0.005*EXP(0.6*Y209)))</f>
        <v>10.407843475390422</v>
      </c>
    </row>
    <row r="210" spans="1:29" ht="15" customHeight="1" x14ac:dyDescent="0.25">
      <c r="A210" s="1" t="s">
        <v>678</v>
      </c>
      <c r="B210" s="1"/>
      <c r="C210" s="1"/>
      <c r="D210" s="1"/>
      <c r="E210" s="1" t="s">
        <v>593</v>
      </c>
      <c r="F210" s="1" t="s">
        <v>594</v>
      </c>
      <c r="G210" s="17">
        <v>60.533333333333331</v>
      </c>
      <c r="H210" s="10">
        <v>12671</v>
      </c>
      <c r="I210" s="10">
        <v>206.33333333333334</v>
      </c>
      <c r="J210" s="10">
        <v>8046.333333333333</v>
      </c>
      <c r="K210" s="10">
        <v>1.7608386695081653</v>
      </c>
      <c r="L210" s="19">
        <v>1.1079620401513017</v>
      </c>
      <c r="M210" s="10">
        <v>25.07993886223278</v>
      </c>
      <c r="N210" s="10">
        <v>2601.1772334848697</v>
      </c>
      <c r="O210" s="10">
        <v>44.071910933533793</v>
      </c>
      <c r="P210" s="10">
        <v>3782.3183807465666</v>
      </c>
      <c r="Q210" s="10">
        <v>0.5985493952976223</v>
      </c>
      <c r="R210" s="19">
        <v>0.17588106343917503</v>
      </c>
      <c r="S210" s="10" t="s">
        <v>852</v>
      </c>
      <c r="T210" s="10" t="s">
        <v>1992</v>
      </c>
      <c r="U210" s="12" t="s">
        <v>1993</v>
      </c>
      <c r="V210" s="10" t="s">
        <v>1994</v>
      </c>
      <c r="W210" s="10" t="s">
        <v>1995</v>
      </c>
      <c r="X210" s="10">
        <v>-1.0295950000000158</v>
      </c>
      <c r="Y210" s="10">
        <v>3.2</v>
      </c>
      <c r="Z210" s="10">
        <v>-18.200000000000003</v>
      </c>
      <c r="AA210" s="10">
        <v>0</v>
      </c>
      <c r="AB210" s="10">
        <v>-9.1</v>
      </c>
      <c r="AC210" s="11">
        <f>1+1/(0.005*EXP(0.6*Y210)+6*EXP(0.45*(AA210+AB210-X210))*(1+0.005*EXP(0.6*Y210)))</f>
        <v>6.041559178208642</v>
      </c>
    </row>
    <row r="211" spans="1:29" ht="15" customHeight="1" x14ac:dyDescent="0.25">
      <c r="A211" s="1" t="s">
        <v>595</v>
      </c>
      <c r="B211" s="1"/>
      <c r="C211" s="1"/>
      <c r="D211" s="1"/>
      <c r="E211" s="1" t="s">
        <v>597</v>
      </c>
      <c r="F211" s="1" t="s">
        <v>596</v>
      </c>
      <c r="G211" s="17">
        <v>42.133333333333333</v>
      </c>
      <c r="H211" s="10">
        <v>13729.666666666666</v>
      </c>
      <c r="I211" s="10">
        <v>166</v>
      </c>
      <c r="J211" s="10">
        <v>8174.333333333333</v>
      </c>
      <c r="K211" s="10">
        <v>1.6529093035036215</v>
      </c>
      <c r="L211" s="19">
        <v>1.0862861868608391</v>
      </c>
      <c r="M211" s="10">
        <v>16.389122408882454</v>
      </c>
      <c r="N211" s="10">
        <v>4926.8996674717573</v>
      </c>
      <c r="O211" s="10">
        <v>77.967942130083188</v>
      </c>
      <c r="P211" s="10">
        <v>1756.459601964511</v>
      </c>
      <c r="Q211" s="10">
        <v>0.31915356709876402</v>
      </c>
      <c r="R211" s="19">
        <v>0.29731938177842376</v>
      </c>
      <c r="S211" s="10" t="s">
        <v>1996</v>
      </c>
      <c r="T211" s="10" t="s">
        <v>1997</v>
      </c>
      <c r="U211" s="12" t="s">
        <v>1998</v>
      </c>
      <c r="V211" s="10" t="s">
        <v>1999</v>
      </c>
      <c r="W211" s="10" t="s">
        <v>2000</v>
      </c>
      <c r="X211" s="10">
        <v>-7.4953649999999978</v>
      </c>
      <c r="Y211" s="10">
        <v>3.2</v>
      </c>
      <c r="Z211" s="10">
        <v>-4.3999999999999995</v>
      </c>
      <c r="AA211" s="10">
        <v>-14.3</v>
      </c>
      <c r="AB211" s="10">
        <v>-5.6999999999999993</v>
      </c>
      <c r="AC211" s="11">
        <f>1+1/(0.005*EXP(0.6*Y211)+6*EXP(0.45*(AA211+AB211-X211))*(1+0.005*EXP(0.6*Y211)))</f>
        <v>18.719326776844774</v>
      </c>
    </row>
    <row r="212" spans="1:29" ht="15" customHeight="1" x14ac:dyDescent="0.25">
      <c r="A212" s="1" t="s">
        <v>598</v>
      </c>
      <c r="B212" s="1"/>
      <c r="C212" s="1"/>
      <c r="D212" s="1"/>
      <c r="E212" s="1" t="s">
        <v>600</v>
      </c>
      <c r="F212" s="1" t="s">
        <v>599</v>
      </c>
      <c r="G212" s="17">
        <v>61.2</v>
      </c>
      <c r="H212" s="10">
        <v>13650</v>
      </c>
      <c r="I212" s="10">
        <v>1098.5</v>
      </c>
      <c r="J212" s="10">
        <v>11327.75</v>
      </c>
      <c r="K212" s="10">
        <v>1.958317680206914</v>
      </c>
      <c r="L212" s="19">
        <v>1.0791902196408629</v>
      </c>
      <c r="M212" s="10">
        <v>12.69304271375988</v>
      </c>
      <c r="N212" s="10">
        <v>5264.0288753007426</v>
      </c>
      <c r="O212" s="10">
        <v>728.5943086976913</v>
      </c>
      <c r="P212" s="10">
        <v>13139.223578659434</v>
      </c>
      <c r="Q212" s="10">
        <v>0.97104782644503473</v>
      </c>
      <c r="R212" s="19">
        <v>0.31390746318951734</v>
      </c>
      <c r="S212" s="10" t="s">
        <v>2001</v>
      </c>
      <c r="T212" s="10" t="s">
        <v>2002</v>
      </c>
      <c r="U212" s="12" t="s">
        <v>1158</v>
      </c>
      <c r="V212" s="10" t="s">
        <v>2003</v>
      </c>
      <c r="W212" s="10" t="s">
        <v>2004</v>
      </c>
      <c r="X212" s="10">
        <v>-5.8761950000000072</v>
      </c>
      <c r="Y212" s="10">
        <v>3.4</v>
      </c>
      <c r="Z212" s="10">
        <v>-19.600000000000001</v>
      </c>
      <c r="AA212" s="10">
        <v>-1.0999999999999979</v>
      </c>
      <c r="AB212" s="10">
        <v>-8.8000000000000007</v>
      </c>
      <c r="AC212" s="11">
        <f>1+1/(0.005*EXP(0.6*Y212)+6*EXP(0.45*(AA212+AB212-X212))*(1+0.005*EXP(0.6*Y212)))</f>
        <v>1.9457070914915335</v>
      </c>
    </row>
    <row r="213" spans="1:29" ht="15" customHeight="1" x14ac:dyDescent="0.25">
      <c r="A213" s="1" t="s">
        <v>601</v>
      </c>
      <c r="B213" s="1"/>
      <c r="C213" s="1"/>
      <c r="D213" s="1"/>
      <c r="E213" s="1" t="s">
        <v>603</v>
      </c>
      <c r="F213" s="1" t="s">
        <v>602</v>
      </c>
      <c r="G213" s="17">
        <v>38</v>
      </c>
      <c r="H213" s="10">
        <v>11266.666666666666</v>
      </c>
      <c r="I213" s="10">
        <v>234.66666666666666</v>
      </c>
      <c r="J213" s="10">
        <v>5258.666666666667</v>
      </c>
      <c r="K213" s="10">
        <v>2.2157030114940333</v>
      </c>
      <c r="L213" s="19">
        <v>1.0766787133923441</v>
      </c>
      <c r="M213" s="10">
        <v>9.9513818135975338</v>
      </c>
      <c r="N213" s="10">
        <v>680.68592855540453</v>
      </c>
      <c r="O213" s="10">
        <v>28.746014216467181</v>
      </c>
      <c r="P213" s="10">
        <v>1356.1284354121242</v>
      </c>
      <c r="Q213" s="10">
        <v>0.42582290704175413</v>
      </c>
      <c r="R213" s="19">
        <v>0.19232061944942774</v>
      </c>
      <c r="S213" s="10" t="s">
        <v>2005</v>
      </c>
      <c r="T213" s="10" t="s">
        <v>2006</v>
      </c>
      <c r="U213" s="12" t="s">
        <v>2007</v>
      </c>
      <c r="V213" s="10" t="s">
        <v>2008</v>
      </c>
      <c r="W213" s="10" t="s">
        <v>2009</v>
      </c>
      <c r="X213" s="10">
        <v>-5.3196200000000022</v>
      </c>
      <c r="Y213" s="10">
        <v>3.4</v>
      </c>
      <c r="Z213" s="10">
        <v>-20.400000000000002</v>
      </c>
      <c r="AA213" s="10">
        <v>-4.2999999999999972</v>
      </c>
      <c r="AB213" s="10">
        <v>-2.4000000000000004</v>
      </c>
      <c r="AC213" s="11">
        <f>1+1/(0.005*EXP(0.6*Y213)+6*EXP(0.45*(AA213+AB213-X213))*(1+0.005*EXP(0.6*Y213)))</f>
        <v>1.2953066343184694</v>
      </c>
    </row>
    <row r="214" spans="1:29" ht="15" customHeight="1" x14ac:dyDescent="0.25">
      <c r="A214" s="1" t="s">
        <v>604</v>
      </c>
      <c r="B214" s="1"/>
      <c r="C214" s="1"/>
      <c r="D214" s="1"/>
      <c r="E214" s="1" t="s">
        <v>606</v>
      </c>
      <c r="F214" s="1" t="s">
        <v>605</v>
      </c>
      <c r="G214" s="17">
        <v>31.533333333333331</v>
      </c>
      <c r="H214" s="10">
        <v>9880.3333333333339</v>
      </c>
      <c r="I214" s="10">
        <v>235</v>
      </c>
      <c r="J214" s="10">
        <v>4846.666666666667</v>
      </c>
      <c r="K214" s="10">
        <v>2.081654814215371</v>
      </c>
      <c r="L214" s="19">
        <v>1.0160410236104624</v>
      </c>
      <c r="M214" s="10">
        <v>7.7526339610053627</v>
      </c>
      <c r="N214" s="10">
        <v>469.74496626715791</v>
      </c>
      <c r="O214" s="10">
        <v>11</v>
      </c>
      <c r="P214" s="10">
        <v>785.97731095327163</v>
      </c>
      <c r="Q214" s="10">
        <v>0.39849589176060057</v>
      </c>
      <c r="R214" s="19">
        <v>0.2098455529433699</v>
      </c>
      <c r="S214" s="10" t="s">
        <v>2010</v>
      </c>
      <c r="T214" s="10" t="s">
        <v>2011</v>
      </c>
      <c r="U214" s="12" t="s">
        <v>2012</v>
      </c>
      <c r="V214" s="10" t="s">
        <v>2013</v>
      </c>
      <c r="W214" s="10" t="s">
        <v>2014</v>
      </c>
      <c r="X214" s="10">
        <v>-0.33072500000000582</v>
      </c>
      <c r="Y214" s="10">
        <v>4.2</v>
      </c>
      <c r="Z214" s="10">
        <v>-3.8999999999999995</v>
      </c>
      <c r="AA214" s="10">
        <v>0</v>
      </c>
      <c r="AB214" s="10">
        <v>-2.5999999999999996</v>
      </c>
      <c r="AC214" s="11">
        <f>1+1/(0.005*EXP(0.6*Y214)+6*EXP(0.45*(AA214+AB214-X214))*(1+0.005*EXP(0.6*Y214)))</f>
        <v>1.4241839885948517</v>
      </c>
    </row>
    <row r="215" spans="1:29" ht="15" customHeight="1" x14ac:dyDescent="0.25">
      <c r="A215" s="1" t="s">
        <v>607</v>
      </c>
      <c r="B215" s="1"/>
      <c r="C215" s="1"/>
      <c r="D215" s="1"/>
      <c r="E215" s="1" t="s">
        <v>364</v>
      </c>
      <c r="F215" s="1" t="s">
        <v>608</v>
      </c>
      <c r="G215" s="17">
        <v>38.547182727751448</v>
      </c>
      <c r="H215" s="10">
        <v>10598.067944250872</v>
      </c>
      <c r="I215" s="10">
        <v>150.34123222748815</v>
      </c>
      <c r="J215" s="10">
        <v>5249.0307781649244</v>
      </c>
      <c r="K215" s="10">
        <v>2.027368871015423</v>
      </c>
      <c r="L215" s="19">
        <v>0.98829760560417768</v>
      </c>
      <c r="M215" s="10">
        <v>16.905313277724826</v>
      </c>
      <c r="N215" s="10">
        <v>2402.8986661763315</v>
      </c>
      <c r="O215" s="10">
        <v>19.99629185542857</v>
      </c>
      <c r="P215" s="10">
        <v>1324.9171018911725</v>
      </c>
      <c r="Q215" s="10">
        <v>0.12167400749250484</v>
      </c>
      <c r="R215" s="19">
        <v>8.3545657875799192E-2</v>
      </c>
      <c r="S215" s="10" t="s">
        <v>2015</v>
      </c>
      <c r="T215" s="10" t="s">
        <v>2016</v>
      </c>
      <c r="U215" s="12" t="s">
        <v>2017</v>
      </c>
      <c r="V215" s="10" t="s">
        <v>959</v>
      </c>
      <c r="W215" s="10" t="s">
        <v>2018</v>
      </c>
      <c r="X215" s="10">
        <v>-3.3927349999999934</v>
      </c>
      <c r="Y215" s="10">
        <v>3</v>
      </c>
      <c r="Z215" s="10">
        <v>-5</v>
      </c>
      <c r="AA215" s="10">
        <v>-1.9000000000000004</v>
      </c>
      <c r="AB215" s="10">
        <v>-6.6</v>
      </c>
      <c r="AC215" s="11">
        <f>1+1/(0.005*EXP(0.6*Y215)+6*EXP(0.45*(AA215+AB215-X215))*(1+0.005*EXP(0.6*Y215)))</f>
        <v>2.5359313190152117</v>
      </c>
    </row>
    <row r="216" spans="1:29" ht="15" customHeight="1" x14ac:dyDescent="0.25">
      <c r="A216" s="1" t="s">
        <v>609</v>
      </c>
      <c r="B216" s="1"/>
      <c r="C216" s="1"/>
      <c r="D216" s="1"/>
      <c r="E216" s="1" t="s">
        <v>611</v>
      </c>
      <c r="F216" s="1" t="s">
        <v>610</v>
      </c>
      <c r="G216" s="17">
        <v>54.7</v>
      </c>
      <c r="H216" s="10">
        <v>13250</v>
      </c>
      <c r="I216" s="10">
        <v>350</v>
      </c>
      <c r="J216" s="10">
        <v>10941</v>
      </c>
      <c r="K216" s="10">
        <v>1.3538905843346307</v>
      </c>
      <c r="L216" s="19">
        <v>0.98790852616948777</v>
      </c>
      <c r="M216" s="10">
        <v>3.2526911934581193</v>
      </c>
      <c r="N216" s="10">
        <v>4030.5086527633207</v>
      </c>
      <c r="O216" s="10">
        <v>53.740115370177612</v>
      </c>
      <c r="P216" s="10">
        <v>6730.2423433335589</v>
      </c>
      <c r="Q216" s="10">
        <v>0.4644459451755994</v>
      </c>
      <c r="R216" s="19">
        <v>0.21625778071201704</v>
      </c>
      <c r="S216" s="10" t="s">
        <v>2019</v>
      </c>
      <c r="T216" s="10" t="s">
        <v>2020</v>
      </c>
      <c r="U216" s="12" t="s">
        <v>2021</v>
      </c>
      <c r="V216" s="10" t="s">
        <v>2022</v>
      </c>
      <c r="W216" s="10" t="s">
        <v>2023</v>
      </c>
      <c r="X216" s="10">
        <v>-0.23222500000000582</v>
      </c>
      <c r="Y216" s="10">
        <v>6.04</v>
      </c>
      <c r="Z216" s="10">
        <v>-2.160000000000001</v>
      </c>
      <c r="AA216" s="10">
        <v>-2.5399999999999991</v>
      </c>
      <c r="AB216" s="10">
        <v>-5.2000000000000011</v>
      </c>
      <c r="AC216" s="11">
        <f>1+1/(0.005*EXP(0.6*Y216)+6*EXP(0.45*(AA216+AB216-X216))*(1+0.005*EXP(0.6*Y216)))</f>
        <v>3.3235518885187751</v>
      </c>
    </row>
    <row r="217" spans="1:29" ht="15" customHeight="1" x14ac:dyDescent="0.25">
      <c r="A217" s="1" t="s">
        <v>612</v>
      </c>
      <c r="B217" s="1"/>
      <c r="C217" s="1"/>
      <c r="D217" s="1"/>
      <c r="E217" s="1" t="s">
        <v>614</v>
      </c>
      <c r="F217" s="1" t="s">
        <v>613</v>
      </c>
      <c r="G217" s="17">
        <v>39.6</v>
      </c>
      <c r="H217" s="10">
        <v>9351.6666666666661</v>
      </c>
      <c r="I217" s="10">
        <v>1537</v>
      </c>
      <c r="J217" s="10">
        <v>6787.333333333333</v>
      </c>
      <c r="K217" s="10">
        <v>1.5245655491557131</v>
      </c>
      <c r="L217" s="19">
        <v>0.96404335816595665</v>
      </c>
      <c r="M217" s="10">
        <v>10.828203913853857</v>
      </c>
      <c r="N217" s="10">
        <v>4270.1297794485508</v>
      </c>
      <c r="O217" s="10">
        <v>402.65742263119898</v>
      </c>
      <c r="P217" s="10">
        <v>3954.7542696523292</v>
      </c>
      <c r="Q217" s="10">
        <v>0.455282619835082</v>
      </c>
      <c r="R217" s="19">
        <v>0.12978925932652716</v>
      </c>
      <c r="S217" s="10" t="s">
        <v>1056</v>
      </c>
      <c r="T217" s="10" t="s">
        <v>2024</v>
      </c>
      <c r="U217" s="12" t="s">
        <v>2025</v>
      </c>
      <c r="V217" s="10" t="s">
        <v>1685</v>
      </c>
      <c r="W217" s="10" t="s">
        <v>2026</v>
      </c>
      <c r="X217" s="10">
        <v>-6.2793900000000136</v>
      </c>
      <c r="Y217" s="10">
        <v>5.7</v>
      </c>
      <c r="Z217" s="10">
        <v>-9.8000000000000007</v>
      </c>
      <c r="AA217" s="10">
        <v>-4.7999999999999989</v>
      </c>
      <c r="AB217" s="10">
        <v>-1</v>
      </c>
      <c r="AC217" s="11">
        <f>1+1/(0.005*EXP(0.6*Y217)+6*EXP(0.45*(AA217+AB217-X217))*(1+0.005*EXP(0.6*Y217)))</f>
        <v>1.1144780589587122</v>
      </c>
    </row>
    <row r="218" spans="1:29" ht="15" customHeight="1" x14ac:dyDescent="0.25">
      <c r="A218" s="1" t="s">
        <v>615</v>
      </c>
      <c r="B218" s="1"/>
      <c r="C218" s="1"/>
      <c r="D218" s="1"/>
      <c r="E218" s="1" t="s">
        <v>617</v>
      </c>
      <c r="F218" s="1" t="s">
        <v>616</v>
      </c>
      <c r="G218" s="17">
        <v>42.43333333333333</v>
      </c>
      <c r="H218" s="10">
        <v>11600</v>
      </c>
      <c r="I218" s="10">
        <v>262.33333333333331</v>
      </c>
      <c r="J218" s="10">
        <v>6423.666666666667</v>
      </c>
      <c r="K218" s="10">
        <v>1.8209954140005189</v>
      </c>
      <c r="L218" s="19">
        <v>0.88612700628291308</v>
      </c>
      <c r="M218" s="10">
        <v>21.743121517696885</v>
      </c>
      <c r="N218" s="10">
        <v>854.40037453175307</v>
      </c>
      <c r="O218" s="10">
        <v>28.112867753634337</v>
      </c>
      <c r="P218" s="10">
        <v>923.74256875675906</v>
      </c>
      <c r="Q218" s="10">
        <v>0.16889405756848452</v>
      </c>
      <c r="R218" s="19">
        <v>7.358733243647865E-2</v>
      </c>
      <c r="S218" s="10" t="s">
        <v>2027</v>
      </c>
      <c r="T218" s="10" t="s">
        <v>2028</v>
      </c>
      <c r="U218" s="12" t="s">
        <v>868</v>
      </c>
      <c r="V218" s="10" t="s">
        <v>2029</v>
      </c>
      <c r="W218" s="10" t="s">
        <v>2030</v>
      </c>
      <c r="X218" s="10">
        <v>-6.0000600000000048</v>
      </c>
      <c r="Y218" s="10">
        <v>5.0999999999999996</v>
      </c>
      <c r="Z218" s="10">
        <v>-15.1</v>
      </c>
      <c r="AA218" s="10">
        <v>0</v>
      </c>
      <c r="AB218" s="10">
        <v>-7.7000000000000011</v>
      </c>
      <c r="AC218" s="11">
        <f>1+1/(0.005*EXP(0.6*Y218)+6*EXP(0.45*(AA218+AB218-X218))*(1+0.005*EXP(0.6*Y218)))</f>
        <v>1.3128462938603229</v>
      </c>
    </row>
    <row r="219" spans="1:29" ht="15" customHeight="1" x14ac:dyDescent="0.25">
      <c r="A219" s="1" t="s">
        <v>618</v>
      </c>
      <c r="B219" s="1"/>
      <c r="C219" s="1"/>
      <c r="D219" s="1"/>
      <c r="E219" s="1" t="s">
        <v>620</v>
      </c>
      <c r="F219" s="1" t="s">
        <v>619</v>
      </c>
      <c r="G219" s="17">
        <v>50.524999999999999</v>
      </c>
      <c r="H219" s="10">
        <v>9237.5</v>
      </c>
      <c r="I219" s="10">
        <v>2769.75</v>
      </c>
      <c r="J219" s="10">
        <v>6667.75</v>
      </c>
      <c r="K219" s="10">
        <v>1.5345992162940965</v>
      </c>
      <c r="L219" s="19">
        <v>0.86948565832411795</v>
      </c>
      <c r="M219" s="10">
        <v>15.559000610579089</v>
      </c>
      <c r="N219" s="10">
        <v>5321.0548139756402</v>
      </c>
      <c r="O219" s="10">
        <v>1299.0900340879637</v>
      </c>
      <c r="P219" s="10">
        <v>3534.4419998070416</v>
      </c>
      <c r="Q219" s="10">
        <v>0.59755016232506075</v>
      </c>
      <c r="R219" s="19">
        <v>0.11822844374057644</v>
      </c>
      <c r="S219" s="10" t="s">
        <v>2031</v>
      </c>
      <c r="T219" s="10" t="s">
        <v>2032</v>
      </c>
      <c r="U219" s="12" t="s">
        <v>2033</v>
      </c>
      <c r="V219" s="10" t="s">
        <v>2034</v>
      </c>
      <c r="W219" s="10" t="s">
        <v>2035</v>
      </c>
      <c r="X219" s="10">
        <v>-0.72207500000001168</v>
      </c>
      <c r="Y219" s="10">
        <v>5.5</v>
      </c>
      <c r="Z219" s="10">
        <v>-19.600000000000001</v>
      </c>
      <c r="AA219" s="10">
        <v>-4.5999999999999979</v>
      </c>
      <c r="AB219" s="10">
        <v>-3.8</v>
      </c>
      <c r="AC219" s="11">
        <f>1+1/(0.005*EXP(0.6*Y219)+6*EXP(0.45*(AA219+AB219-X219))*(1+0.005*EXP(0.6*Y219)))</f>
        <v>3.8509098034182077</v>
      </c>
    </row>
    <row r="220" spans="1:29" ht="15" customHeight="1" x14ac:dyDescent="0.25">
      <c r="A220" s="1" t="s">
        <v>621</v>
      </c>
      <c r="B220" s="1"/>
      <c r="C220" s="1"/>
      <c r="D220" s="1"/>
      <c r="E220" s="1" t="s">
        <v>449</v>
      </c>
      <c r="F220" s="1" t="s">
        <v>622</v>
      </c>
      <c r="G220" s="17">
        <v>60.366666666666674</v>
      </c>
      <c r="H220" s="10">
        <v>14533.333333333334</v>
      </c>
      <c r="I220" s="10">
        <v>428.66666666666669</v>
      </c>
      <c r="J220" s="10">
        <v>14321.333333333334</v>
      </c>
      <c r="K220" s="10">
        <v>1.4537544456899296</v>
      </c>
      <c r="L220" s="19">
        <v>0.84814979356392461</v>
      </c>
      <c r="M220" s="10">
        <v>27.813366091383692</v>
      </c>
      <c r="N220" s="10">
        <v>3356.0889936551612</v>
      </c>
      <c r="O220" s="10">
        <v>155.54527743822155</v>
      </c>
      <c r="P220" s="10">
        <v>10821.172086855162</v>
      </c>
      <c r="Q220" s="10">
        <v>0.95880932937960395</v>
      </c>
      <c r="R220" s="19">
        <v>0.32521817572389772</v>
      </c>
      <c r="S220" s="10" t="s">
        <v>2036</v>
      </c>
      <c r="T220" s="10" t="s">
        <v>2037</v>
      </c>
      <c r="U220" s="12" t="s">
        <v>2038</v>
      </c>
      <c r="V220" s="10" t="s">
        <v>2039</v>
      </c>
      <c r="W220" s="10" t="s">
        <v>2040</v>
      </c>
      <c r="X220" s="10">
        <v>-4.097800000000003</v>
      </c>
      <c r="Y220" s="10">
        <v>5.28</v>
      </c>
      <c r="Z220" s="10">
        <v>-16.319999999999997</v>
      </c>
      <c r="AA220" s="10">
        <v>-0.28000000000000469</v>
      </c>
      <c r="AB220" s="10">
        <v>-0.99999999999999911</v>
      </c>
      <c r="AC220" s="11">
        <f>1+1/(0.005*EXP(0.6*Y220)+6*EXP(0.45*(AA220+AB220-X220))*(1+0.005*EXP(0.6*Y220)))</f>
        <v>1.0417108774812034</v>
      </c>
    </row>
    <row r="221" spans="1:29" ht="15" customHeight="1" x14ac:dyDescent="0.25">
      <c r="A221" s="15" t="s">
        <v>623</v>
      </c>
      <c r="B221" s="1"/>
      <c r="C221" s="1"/>
      <c r="D221" s="15"/>
      <c r="E221" s="1" t="s">
        <v>623</v>
      </c>
      <c r="F221" s="1" t="s">
        <v>624</v>
      </c>
      <c r="G221" s="17">
        <v>39.43333333333333</v>
      </c>
      <c r="H221" s="10">
        <v>13300</v>
      </c>
      <c r="I221" s="10">
        <v>332.66666666666669</v>
      </c>
      <c r="J221" s="10">
        <v>10374</v>
      </c>
      <c r="K221" s="10">
        <v>1.9418041257664094</v>
      </c>
      <c r="L221" s="19">
        <v>0.83867322991508397</v>
      </c>
      <c r="M221" s="10">
        <v>9.7986393613263125</v>
      </c>
      <c r="N221" s="10">
        <v>2264.950330581225</v>
      </c>
      <c r="O221" s="10">
        <v>60.335174925853515</v>
      </c>
      <c r="P221" s="10">
        <v>9451.1880734646275</v>
      </c>
      <c r="Q221" s="10">
        <v>1.1256593855626191</v>
      </c>
      <c r="R221" s="19">
        <v>0.55528675023977525</v>
      </c>
      <c r="S221" s="10" t="s">
        <v>852</v>
      </c>
      <c r="T221" s="10" t="s">
        <v>2041</v>
      </c>
      <c r="U221" s="12" t="s">
        <v>996</v>
      </c>
      <c r="V221" s="10" t="s">
        <v>2042</v>
      </c>
      <c r="W221" s="10" t="s">
        <v>2043</v>
      </c>
      <c r="X221" s="10">
        <v>-2.4874750000000057</v>
      </c>
      <c r="Y221" s="10">
        <v>4.7</v>
      </c>
      <c r="Z221" s="10">
        <v>-13</v>
      </c>
      <c r="AA221" s="10">
        <v>-0.59999999999999964</v>
      </c>
      <c r="AB221" s="10">
        <v>-8.6999999999999993</v>
      </c>
      <c r="AC221" s="11">
        <f>1+1/(0.005*EXP(0.6*Y221)+6*EXP(0.45*(AA221+AB221-X221))*(1+0.005*EXP(0.6*Y221)))</f>
        <v>3.5833420959134479</v>
      </c>
    </row>
    <row r="222" spans="1:29" ht="15" customHeight="1" x14ac:dyDescent="0.25">
      <c r="A222" s="1" t="s">
        <v>625</v>
      </c>
      <c r="B222" s="1"/>
      <c r="C222" s="1"/>
      <c r="D222" s="1"/>
      <c r="E222" s="1" t="s">
        <v>627</v>
      </c>
      <c r="F222" s="1" t="s">
        <v>626</v>
      </c>
      <c r="G222" s="17">
        <v>61.174999999999997</v>
      </c>
      <c r="H222" s="10">
        <v>14769</v>
      </c>
      <c r="I222" s="10">
        <v>725</v>
      </c>
      <c r="J222" s="10">
        <v>14958</v>
      </c>
      <c r="K222" s="10">
        <v>1.4543010671783709</v>
      </c>
      <c r="L222" s="19">
        <v>0.82631745136106605</v>
      </c>
      <c r="M222" s="10">
        <v>13.610137153362324</v>
      </c>
      <c r="N222" s="10">
        <v>7647.9263420441839</v>
      </c>
      <c r="O222" s="10">
        <v>158.47186921764168</v>
      </c>
      <c r="P222" s="10">
        <v>16069.459169492917</v>
      </c>
      <c r="Q222" s="10">
        <v>0.61262023554225042</v>
      </c>
      <c r="R222" s="19">
        <v>0.16699293242999172</v>
      </c>
      <c r="S222" s="10" t="s">
        <v>2044</v>
      </c>
      <c r="T222" s="10" t="s">
        <v>2045</v>
      </c>
      <c r="U222" s="12" t="s">
        <v>1158</v>
      </c>
      <c r="V222" s="10" t="s">
        <v>2046</v>
      </c>
      <c r="W222" s="10" t="s">
        <v>2047</v>
      </c>
      <c r="X222" s="10">
        <v>-2.4874750000000057</v>
      </c>
      <c r="Y222" s="10">
        <v>5.3</v>
      </c>
      <c r="Z222" s="10">
        <v>-17.5</v>
      </c>
      <c r="AA222" s="10">
        <v>0</v>
      </c>
      <c r="AB222" s="10">
        <v>-9.1</v>
      </c>
      <c r="AC222" s="11">
        <f>1+1/(0.005*EXP(0.6*Y222)+6*EXP(0.45*(AA222+AB222-X222))*(1+0.005*EXP(0.6*Y222)))</f>
        <v>3.1592401187506418</v>
      </c>
    </row>
    <row r="223" spans="1:29" ht="15" customHeight="1" x14ac:dyDescent="0.25">
      <c r="A223" s="1" t="s">
        <v>628</v>
      </c>
      <c r="B223" s="1"/>
      <c r="C223" s="1"/>
      <c r="D223" s="1"/>
      <c r="E223" s="1" t="s">
        <v>630</v>
      </c>
      <c r="F223" s="1" t="s">
        <v>629</v>
      </c>
      <c r="G223" s="17">
        <v>36.366666666666667</v>
      </c>
      <c r="H223" s="10">
        <v>10271</v>
      </c>
      <c r="I223" s="10">
        <v>2643.6666666666665</v>
      </c>
      <c r="J223" s="10">
        <v>6399</v>
      </c>
      <c r="K223" s="10">
        <v>1.6521146113133593</v>
      </c>
      <c r="L223" s="19">
        <v>0.80353844900153826</v>
      </c>
      <c r="M223" s="10">
        <v>9.1936572338397138</v>
      </c>
      <c r="N223" s="10">
        <v>995.40092425112812</v>
      </c>
      <c r="O223" s="10">
        <v>329.88230224329095</v>
      </c>
      <c r="P223" s="10">
        <v>1496.0858932561325</v>
      </c>
      <c r="Q223" s="10">
        <v>0.31123010360797249</v>
      </c>
      <c r="R223" s="19">
        <v>0.14521392842401709</v>
      </c>
      <c r="S223" s="10" t="s">
        <v>2048</v>
      </c>
      <c r="T223" s="10" t="s">
        <v>2049</v>
      </c>
      <c r="U223" s="12" t="s">
        <v>2050</v>
      </c>
      <c r="V223" s="10" t="s">
        <v>2051</v>
      </c>
      <c r="W223" s="10" t="s">
        <v>2052</v>
      </c>
      <c r="X223" s="10">
        <v>-4.1030799999999941</v>
      </c>
      <c r="Y223" s="10">
        <v>3.6</v>
      </c>
      <c r="Z223" s="10">
        <v>-12.000000000000002</v>
      </c>
      <c r="AA223" s="10">
        <v>-10.799999999999999</v>
      </c>
      <c r="AB223" s="10">
        <v>2.9</v>
      </c>
      <c r="AC223" s="11">
        <f>1+1/(0.005*EXP(0.6*Y223)+6*EXP(0.45*(AA223+AB223-X223))*(1+0.005*EXP(0.6*Y223)))</f>
        <v>1.8494948396172033</v>
      </c>
    </row>
    <row r="224" spans="1:29" ht="15" customHeight="1" x14ac:dyDescent="0.25">
      <c r="A224" s="1" t="s">
        <v>631</v>
      </c>
      <c r="B224" s="1"/>
      <c r="C224" s="1"/>
      <c r="D224" s="1"/>
      <c r="E224" s="1" t="s">
        <v>633</v>
      </c>
      <c r="F224" s="1" t="s">
        <v>632</v>
      </c>
      <c r="G224" s="17">
        <v>52.95</v>
      </c>
      <c r="H224" s="10">
        <v>9981</v>
      </c>
      <c r="I224" s="10">
        <v>334.75</v>
      </c>
      <c r="J224" s="10">
        <v>7204.75</v>
      </c>
      <c r="K224" s="10">
        <v>1.612828069140493</v>
      </c>
      <c r="L224" s="19">
        <v>0.70559601076593126</v>
      </c>
      <c r="M224" s="10">
        <v>13.263609362965003</v>
      </c>
      <c r="N224" s="10">
        <v>3480.1677162650271</v>
      </c>
      <c r="O224" s="10">
        <v>105.24376466090521</v>
      </c>
      <c r="P224" s="10">
        <v>4880.7050976267765</v>
      </c>
      <c r="Q224" s="10">
        <v>0.48492153537126848</v>
      </c>
      <c r="R224" s="19">
        <v>0.14140702324438431</v>
      </c>
      <c r="S224" s="10" t="s">
        <v>2053</v>
      </c>
      <c r="T224" s="10" t="s">
        <v>2054</v>
      </c>
      <c r="U224" s="12" t="s">
        <v>885</v>
      </c>
      <c r="V224" s="10" t="s">
        <v>2055</v>
      </c>
      <c r="W224" s="10" t="s">
        <v>2056</v>
      </c>
      <c r="X224" s="10">
        <v>-4.0211199999999883</v>
      </c>
      <c r="Y224" s="10">
        <v>5.3</v>
      </c>
      <c r="Z224" s="10">
        <v>-5.3</v>
      </c>
      <c r="AA224" s="10">
        <v>0</v>
      </c>
      <c r="AB224" s="10">
        <v>-5.6</v>
      </c>
      <c r="AC224" s="11">
        <f>1+1/(0.005*EXP(0.6*Y224)+6*EXP(0.45*(AA224+AB224-X224))*(1+0.005*EXP(0.6*Y224)))</f>
        <v>1.2921299849022634</v>
      </c>
    </row>
    <row r="225" spans="1:29" ht="15" customHeight="1" x14ac:dyDescent="0.25">
      <c r="A225" s="1" t="s">
        <v>634</v>
      </c>
      <c r="B225" s="1"/>
      <c r="C225" s="1"/>
      <c r="D225" s="1"/>
      <c r="E225" s="1" t="s">
        <v>636</v>
      </c>
      <c r="F225" s="1" t="s">
        <v>635</v>
      </c>
      <c r="G225" s="17">
        <v>52.466666666666661</v>
      </c>
      <c r="H225" s="10">
        <v>15633.333333333334</v>
      </c>
      <c r="I225" s="10">
        <v>373.66666666666669</v>
      </c>
      <c r="J225" s="10">
        <v>15366.666666666666</v>
      </c>
      <c r="K225" s="10">
        <v>1.0144013382229942</v>
      </c>
      <c r="L225" s="19">
        <v>0.67044653777481267</v>
      </c>
      <c r="M225" s="10">
        <v>9.5756635975442723</v>
      </c>
      <c r="N225" s="10">
        <v>3324.6553706111126</v>
      </c>
      <c r="O225" s="10">
        <v>152.94552407093627</v>
      </c>
      <c r="P225" s="10">
        <v>351.18845842842467</v>
      </c>
      <c r="Q225" s="10">
        <v>0.19408031234765705</v>
      </c>
      <c r="R225" s="19">
        <v>0.20020250406684165</v>
      </c>
      <c r="S225" s="10" t="s">
        <v>2057</v>
      </c>
      <c r="T225" s="10" t="s">
        <v>2058</v>
      </c>
      <c r="U225" s="12" t="s">
        <v>2059</v>
      </c>
      <c r="V225" s="10" t="s">
        <v>1348</v>
      </c>
      <c r="W225" s="10" t="s">
        <v>2060</v>
      </c>
      <c r="X225" s="10">
        <v>-3.5985599999999978</v>
      </c>
      <c r="Y225" s="10">
        <v>4.9000000000000004</v>
      </c>
      <c r="Z225" s="10">
        <v>-4.1999999999999993</v>
      </c>
      <c r="AA225" s="10">
        <v>-0.50000000000000089</v>
      </c>
      <c r="AB225" s="10">
        <v>-9.1</v>
      </c>
      <c r="AC225" s="11">
        <f>1+1/(0.005*EXP(0.6*Y225)+6*EXP(0.45*(AA225+AB225-X225))*(1+0.005*EXP(0.6*Y225)))</f>
        <v>2.8668423642753558</v>
      </c>
    </row>
    <row r="226" spans="1:29" ht="15" customHeight="1" x14ac:dyDescent="0.25">
      <c r="A226" s="1" t="s">
        <v>637</v>
      </c>
      <c r="B226" s="1"/>
      <c r="C226" s="1"/>
      <c r="D226" s="1"/>
      <c r="E226" s="1" t="s">
        <v>579</v>
      </c>
      <c r="F226" s="1" t="s">
        <v>638</v>
      </c>
      <c r="G226" s="17">
        <v>65.3</v>
      </c>
      <c r="H226" s="10">
        <v>16400</v>
      </c>
      <c r="I226" s="10">
        <v>375.5</v>
      </c>
      <c r="J226" s="10">
        <v>12657</v>
      </c>
      <c r="K226" s="10">
        <v>1.5909863701744713</v>
      </c>
      <c r="L226" s="19">
        <v>0.63400570529233014</v>
      </c>
      <c r="M226" s="10">
        <v>13.0107647738325</v>
      </c>
      <c r="N226" s="10">
        <v>5156.5492337414953</v>
      </c>
      <c r="O226" s="10">
        <v>176.06958851545033</v>
      </c>
      <c r="P226" s="10">
        <v>7603.9757364157867</v>
      </c>
      <c r="Q226" s="10">
        <v>0.77368974346198593</v>
      </c>
      <c r="R226" s="19">
        <v>9.877284509907916E-2</v>
      </c>
      <c r="S226" s="10" t="s">
        <v>1107</v>
      </c>
      <c r="T226" s="10" t="s">
        <v>2061</v>
      </c>
      <c r="U226" s="12" t="s">
        <v>1253</v>
      </c>
      <c r="V226" s="10" t="s">
        <v>1970</v>
      </c>
      <c r="W226" s="10" t="s">
        <v>2062</v>
      </c>
      <c r="X226" s="10">
        <v>-8.5030600000000049</v>
      </c>
      <c r="Y226" s="10">
        <v>4.4000000000000004</v>
      </c>
      <c r="Z226" s="10">
        <v>-9.6</v>
      </c>
      <c r="AA226" s="10">
        <v>0</v>
      </c>
      <c r="AB226" s="10">
        <v>-4.0999999999999996</v>
      </c>
      <c r="AC226" s="11">
        <f>1+1/(0.005*EXP(0.6*Y226)+6*EXP(0.45*(AA226+AB226-X226))*(1+0.005*EXP(0.6*Y226)))</f>
        <v>1.0214429284216648</v>
      </c>
    </row>
    <row r="227" spans="1:29" ht="15" customHeight="1" x14ac:dyDescent="0.25">
      <c r="A227" s="1" t="s">
        <v>639</v>
      </c>
      <c r="B227" s="1"/>
      <c r="C227" s="1"/>
      <c r="D227" s="1"/>
      <c r="E227" s="1" t="s">
        <v>641</v>
      </c>
      <c r="F227" s="1" t="s">
        <v>640</v>
      </c>
      <c r="G227" s="17">
        <v>76.033333333333331</v>
      </c>
      <c r="H227" s="10">
        <v>13766.666666666666</v>
      </c>
      <c r="I227" s="10">
        <v>778.33333333333337</v>
      </c>
      <c r="J227" s="10">
        <v>15956.666666666666</v>
      </c>
      <c r="K227" s="10">
        <v>0.97898456444675819</v>
      </c>
      <c r="L227" s="19">
        <v>0.62077974535668645</v>
      </c>
      <c r="M227" s="10">
        <v>39.856032583955624</v>
      </c>
      <c r="N227" s="10">
        <v>3000.5555041247467</v>
      </c>
      <c r="O227" s="10">
        <v>457.80490750245718</v>
      </c>
      <c r="P227" s="10">
        <v>7245.8010829261184</v>
      </c>
      <c r="Q227" s="10">
        <v>0.38904111911880662</v>
      </c>
      <c r="R227" s="19">
        <v>0.15980961548877845</v>
      </c>
      <c r="S227" s="10" t="s">
        <v>2063</v>
      </c>
      <c r="T227" s="10" t="s">
        <v>2064</v>
      </c>
      <c r="U227" s="12" t="s">
        <v>1601</v>
      </c>
      <c r="V227" s="10" t="s">
        <v>794</v>
      </c>
      <c r="W227" s="10" t="s">
        <v>2065</v>
      </c>
      <c r="X227" s="10">
        <v>-10.916230000000002</v>
      </c>
      <c r="Y227" s="10">
        <v>6.2</v>
      </c>
      <c r="Z227" s="10">
        <v>-3.8</v>
      </c>
      <c r="AA227" s="10">
        <v>-2.6000000000000005</v>
      </c>
      <c r="AB227" s="10">
        <v>-7.9</v>
      </c>
      <c r="AC227" s="11">
        <f>1+1/(0.005*EXP(0.6*Y227)+6*EXP(0.45*(AA227+AB227-X227))*(1+0.005*EXP(0.6*Y227)))</f>
        <v>1.1119166763769952</v>
      </c>
    </row>
    <row r="228" spans="1:29" ht="15" customHeight="1" x14ac:dyDescent="0.25">
      <c r="A228" s="1" t="s">
        <v>642</v>
      </c>
      <c r="B228" s="1"/>
      <c r="C228" s="1"/>
      <c r="D228" s="1"/>
      <c r="E228" s="1" t="s">
        <v>644</v>
      </c>
      <c r="F228" s="1" t="s">
        <v>643</v>
      </c>
      <c r="G228" s="17">
        <v>47.466666666666669</v>
      </c>
      <c r="H228" s="10">
        <v>11681.333333333334</v>
      </c>
      <c r="I228" s="10">
        <v>397.66666666666669</v>
      </c>
      <c r="J228" s="10">
        <v>11888</v>
      </c>
      <c r="K228" s="10">
        <v>1.0429492904326696</v>
      </c>
      <c r="L228" s="19">
        <v>0.50790974747153117</v>
      </c>
      <c r="M228" s="10">
        <v>19.786948560435828</v>
      </c>
      <c r="N228" s="10">
        <v>3903.9269118841535</v>
      </c>
      <c r="O228" s="10">
        <v>87.962113056322963</v>
      </c>
      <c r="P228" s="10">
        <v>5401.5212671987138</v>
      </c>
      <c r="Q228" s="10">
        <v>0.2116383344278468</v>
      </c>
      <c r="R228" s="19">
        <v>0.10313772396777658</v>
      </c>
      <c r="S228" s="10" t="s">
        <v>1679</v>
      </c>
      <c r="T228" s="10" t="s">
        <v>2066</v>
      </c>
      <c r="U228" s="12" t="s">
        <v>2067</v>
      </c>
      <c r="V228" s="10" t="s">
        <v>2068</v>
      </c>
      <c r="W228" s="10" t="s">
        <v>2069</v>
      </c>
      <c r="X228" s="10">
        <v>-3.1803249999999972</v>
      </c>
      <c r="Y228" s="10">
        <v>6.3</v>
      </c>
      <c r="Z228" s="10">
        <v>-8.3000000000000007</v>
      </c>
      <c r="AA228" s="10">
        <v>-0.29999999999999893</v>
      </c>
      <c r="AB228" s="10">
        <v>0.29999999999999982</v>
      </c>
      <c r="AC228" s="11">
        <f>1+1/(0.005*EXP(0.6*Y228)+6*EXP(0.45*(AA228+AB228-X228))*(1+0.005*EXP(0.6*Y228)))</f>
        <v>1.0324473557495424</v>
      </c>
    </row>
    <row r="229" spans="1:29" ht="15" customHeight="1" x14ac:dyDescent="0.25">
      <c r="A229" s="1" t="s">
        <v>645</v>
      </c>
      <c r="B229" s="1"/>
      <c r="C229" s="1"/>
      <c r="D229" s="1"/>
      <c r="E229" s="1" t="s">
        <v>647</v>
      </c>
      <c r="F229" s="1" t="s">
        <v>646</v>
      </c>
      <c r="G229" s="17">
        <v>44.1</v>
      </c>
      <c r="H229" s="10">
        <v>10332.5</v>
      </c>
      <c r="I229" s="10">
        <v>1961.5</v>
      </c>
      <c r="J229" s="10">
        <v>18550</v>
      </c>
      <c r="K229" s="10">
        <v>0.6185145951035782</v>
      </c>
      <c r="L229" s="19">
        <v>0.42793674933152848</v>
      </c>
      <c r="M229" s="10">
        <v>12.58650070512053</v>
      </c>
      <c r="N229" s="10">
        <v>1509.672977833279</v>
      </c>
      <c r="O229" s="10">
        <v>1132.0779566796625</v>
      </c>
      <c r="P229" s="10">
        <v>7141.7784899841299</v>
      </c>
      <c r="Q229" s="10">
        <v>0.3195130570827629</v>
      </c>
      <c r="R229" s="19">
        <v>1.2454779266741224E-2</v>
      </c>
      <c r="S229" s="10" t="s">
        <v>2070</v>
      </c>
      <c r="T229" s="10" t="s">
        <v>2071</v>
      </c>
      <c r="U229" s="12" t="s">
        <v>2072</v>
      </c>
      <c r="V229" s="10" t="s">
        <v>2073</v>
      </c>
      <c r="W229" s="10" t="s">
        <v>2074</v>
      </c>
      <c r="X229" s="10">
        <v>-5.0893450000000087</v>
      </c>
      <c r="Y229" s="10">
        <v>5.0999999999999996</v>
      </c>
      <c r="Z229" s="10">
        <v>-13.26</v>
      </c>
      <c r="AA229" s="10">
        <v>-2.6400000000000006</v>
      </c>
      <c r="AB229" s="10">
        <v>-6.8</v>
      </c>
      <c r="AC229" s="11">
        <f>1+1/(0.005*EXP(0.6*Y229)+6*EXP(0.45*(AA229+AB229-X229))*(1+0.005*EXP(0.6*Y229)))</f>
        <v>1.9578745139535167</v>
      </c>
    </row>
    <row r="230" spans="1:29" x14ac:dyDescent="0.25">
      <c r="A230" s="1" t="s">
        <v>681</v>
      </c>
      <c r="B230" s="1"/>
      <c r="C230" s="1" t="s">
        <v>2077</v>
      </c>
      <c r="D230" s="1"/>
      <c r="E230" s="1" t="s">
        <v>682</v>
      </c>
      <c r="F230" s="15" t="s">
        <v>683</v>
      </c>
      <c r="G230" s="17">
        <v>32.333333333333336</v>
      </c>
      <c r="H230" s="10">
        <v>9466.3333333333339</v>
      </c>
      <c r="I230" s="10">
        <v>8.9466666666666672</v>
      </c>
      <c r="J230" s="10">
        <v>38.333333333333336</v>
      </c>
      <c r="K230" s="10">
        <v>260.32862126237552</v>
      </c>
      <c r="L230" s="19">
        <v>127.12469471271895</v>
      </c>
      <c r="M230" s="10">
        <v>8.7643216128422221</v>
      </c>
      <c r="N230" s="10">
        <v>2658.270176888223</v>
      </c>
      <c r="O230" s="10">
        <v>0.97551695696862828</v>
      </c>
      <c r="P230" s="10">
        <v>15.709020763030825</v>
      </c>
      <c r="Q230" s="10">
        <v>49.059195916730417</v>
      </c>
      <c r="R230" s="19">
        <v>26.973524419341889</v>
      </c>
      <c r="S230" s="10" t="s">
        <v>684</v>
      </c>
      <c r="T230" s="10" t="s">
        <v>685</v>
      </c>
      <c r="U230" s="12" t="s">
        <v>686</v>
      </c>
      <c r="V230" s="10" t="s">
        <v>687</v>
      </c>
      <c r="W230" s="10" t="s">
        <v>688</v>
      </c>
      <c r="X230" s="10">
        <v>0.56494999999999707</v>
      </c>
      <c r="Y230" s="10">
        <v>3.8</v>
      </c>
      <c r="Z230" s="10">
        <v>-14.2</v>
      </c>
      <c r="AA230" s="10">
        <v>-6.1000000000000014</v>
      </c>
      <c r="AB230" s="10">
        <v>-8.7999999999999989</v>
      </c>
      <c r="AC230" s="11">
        <f t="shared" ref="AC194:AC257" si="0">1+1/(0.005*EXP(0.6*Y230)+6*EXP(0.45*(AA230+AB230-X230))*(1+0.005*EXP(0.6*Y230)))</f>
        <v>19.227895717832489</v>
      </c>
    </row>
    <row r="231" spans="1:29" x14ac:dyDescent="0.25">
      <c r="A231" s="1" t="s">
        <v>689</v>
      </c>
      <c r="B231" s="1"/>
      <c r="C231" s="1"/>
      <c r="D231" s="1"/>
      <c r="E231" s="1" t="s">
        <v>80</v>
      </c>
      <c r="F231" s="15" t="s">
        <v>690</v>
      </c>
      <c r="G231" s="17">
        <v>38.9</v>
      </c>
      <c r="H231" s="10">
        <v>15200</v>
      </c>
      <c r="I231" s="10">
        <v>6.25</v>
      </c>
      <c r="J231" s="10">
        <v>85.050000000000011</v>
      </c>
      <c r="K231" s="10">
        <v>181.25962971382384</v>
      </c>
      <c r="L231" s="19">
        <v>87.241050596074459</v>
      </c>
      <c r="M231" s="10">
        <v>13.010764773832483</v>
      </c>
      <c r="N231" s="10">
        <v>141.42135623730951</v>
      </c>
      <c r="O231" s="10">
        <v>0.67882250993908622</v>
      </c>
      <c r="P231" s="10">
        <v>14.637110370561437</v>
      </c>
      <c r="Q231" s="10">
        <v>29.531991177084389</v>
      </c>
      <c r="R231" s="19">
        <v>15.47193098026994</v>
      </c>
      <c r="S231" s="10" t="s">
        <v>691</v>
      </c>
      <c r="T231" s="10" t="s">
        <v>692</v>
      </c>
      <c r="U231" s="12" t="s">
        <v>693</v>
      </c>
      <c r="V231" s="10" t="s">
        <v>694</v>
      </c>
      <c r="W231" s="10" t="s">
        <v>695</v>
      </c>
      <c r="X231" s="10">
        <v>1.6358049999999931</v>
      </c>
      <c r="Y231" s="10">
        <v>5.0999999999999996</v>
      </c>
      <c r="Z231" s="10">
        <v>-11.9</v>
      </c>
      <c r="AA231" s="10">
        <v>-5.2999999999999989</v>
      </c>
      <c r="AB231" s="10">
        <v>-9.1</v>
      </c>
      <c r="AC231" s="11">
        <f t="shared" si="0"/>
        <v>9.9673428106935908</v>
      </c>
    </row>
    <row r="232" spans="1:29" x14ac:dyDescent="0.25">
      <c r="A232" s="1" t="s">
        <v>696</v>
      </c>
      <c r="B232" s="1"/>
      <c r="C232" s="1" t="s">
        <v>2077</v>
      </c>
      <c r="D232" s="1"/>
      <c r="E232" s="1" t="s">
        <v>697</v>
      </c>
      <c r="F232" s="15" t="s">
        <v>698</v>
      </c>
      <c r="G232" s="17">
        <v>52.4</v>
      </c>
      <c r="H232" s="10">
        <v>11413.666666666666</v>
      </c>
      <c r="I232" s="10">
        <v>22.966666666666669</v>
      </c>
      <c r="J232" s="10">
        <v>421.76666666666665</v>
      </c>
      <c r="K232" s="10">
        <v>37.367506776279306</v>
      </c>
      <c r="L232" s="19">
        <v>22.679049683006369</v>
      </c>
      <c r="M232" s="10">
        <v>24.869459181896172</v>
      </c>
      <c r="N232" s="10">
        <v>5079.6417524598464</v>
      </c>
      <c r="O232" s="10">
        <v>0.86216781042517032</v>
      </c>
      <c r="P232" s="10">
        <v>304.47473348922296</v>
      </c>
      <c r="Q232" s="10">
        <v>21.912946399223252</v>
      </c>
      <c r="R232" s="19">
        <v>8.1346688276723285</v>
      </c>
      <c r="S232" s="10" t="s">
        <v>699</v>
      </c>
      <c r="T232" s="10" t="s">
        <v>700</v>
      </c>
      <c r="U232" s="12" t="s">
        <v>701</v>
      </c>
      <c r="V232" s="10" t="s">
        <v>702</v>
      </c>
      <c r="W232" s="10" t="s">
        <v>703</v>
      </c>
      <c r="X232" s="10">
        <v>-4.2761949999999924</v>
      </c>
      <c r="Y232" s="10">
        <v>4.2</v>
      </c>
      <c r="Z232" s="10">
        <v>-6.9000000000000012</v>
      </c>
      <c r="AA232" s="10">
        <v>-3.5999999999999988</v>
      </c>
      <c r="AB232" s="10">
        <v>-6.4</v>
      </c>
      <c r="AC232" s="11">
        <f t="shared" si="0"/>
        <v>2.8277695320205396</v>
      </c>
    </row>
    <row r="233" spans="1:29" x14ac:dyDescent="0.25">
      <c r="A233" s="1" t="s">
        <v>704</v>
      </c>
      <c r="B233" s="1"/>
      <c r="C233" s="1" t="s">
        <v>2077</v>
      </c>
      <c r="D233" s="1"/>
      <c r="E233" s="1" t="s">
        <v>597</v>
      </c>
      <c r="F233" s="15" t="s">
        <v>705</v>
      </c>
      <c r="G233" s="17">
        <v>39.266666666666673</v>
      </c>
      <c r="H233" s="10">
        <v>8371</v>
      </c>
      <c r="I233" s="10">
        <v>14.666666666666666</v>
      </c>
      <c r="J233" s="10">
        <v>318.66666666666669</v>
      </c>
      <c r="K233" s="10">
        <v>35.342779998889448</v>
      </c>
      <c r="L233" s="19">
        <v>21.164876822732403</v>
      </c>
      <c r="M233" s="10">
        <v>19.276496915501362</v>
      </c>
      <c r="N233" s="10">
        <v>2103.6328101643594</v>
      </c>
      <c r="O233" s="10">
        <v>2.1031722072463173</v>
      </c>
      <c r="P233" s="10">
        <v>219.61177867622069</v>
      </c>
      <c r="Q233" s="10">
        <v>22.861384841693216</v>
      </c>
      <c r="R233" s="19">
        <v>8.4395341035566531</v>
      </c>
      <c r="S233" s="10" t="s">
        <v>706</v>
      </c>
      <c r="T233" s="10" t="s">
        <v>707</v>
      </c>
      <c r="U233" s="12" t="s">
        <v>708</v>
      </c>
      <c r="V233" s="10" t="s">
        <v>709</v>
      </c>
      <c r="W233" s="10" t="s">
        <v>710</v>
      </c>
      <c r="X233" s="10">
        <v>-7.4916049999999963</v>
      </c>
      <c r="Y233" s="10">
        <v>3.4</v>
      </c>
      <c r="Z233" s="10">
        <v>-12.200000000000001</v>
      </c>
      <c r="AA233" s="10">
        <v>-10.9</v>
      </c>
      <c r="AB233" s="10">
        <v>-1.6999999999999997</v>
      </c>
      <c r="AC233" s="11">
        <f t="shared" si="0"/>
        <v>2.5062472127324162</v>
      </c>
    </row>
    <row r="234" spans="1:29" x14ac:dyDescent="0.25">
      <c r="A234" s="1" t="s">
        <v>711</v>
      </c>
      <c r="B234" s="1"/>
      <c r="C234" s="1" t="s">
        <v>2077</v>
      </c>
      <c r="D234" s="1"/>
      <c r="E234" s="1" t="s">
        <v>413</v>
      </c>
      <c r="F234" s="1" t="s">
        <v>712</v>
      </c>
      <c r="G234" s="17">
        <v>44.55</v>
      </c>
      <c r="H234" s="10">
        <v>10952.5</v>
      </c>
      <c r="I234" s="10">
        <v>25.25</v>
      </c>
      <c r="J234" s="10">
        <v>565.5</v>
      </c>
      <c r="K234" s="10">
        <v>34.449826697107433</v>
      </c>
      <c r="L234" s="19">
        <v>18.539802948577837</v>
      </c>
      <c r="M234" s="10">
        <v>17.698681683485173</v>
      </c>
      <c r="N234" s="10">
        <v>6158.9302913195352</v>
      </c>
      <c r="O234" s="10">
        <v>12.214335839496147</v>
      </c>
      <c r="P234" s="10">
        <v>502.44767555106336</v>
      </c>
      <c r="Q234" s="10">
        <v>23.623401461327099</v>
      </c>
      <c r="R234" s="19">
        <v>10.041996753085247</v>
      </c>
      <c r="S234" s="10" t="s">
        <v>713</v>
      </c>
      <c r="T234" s="10" t="s">
        <v>714</v>
      </c>
      <c r="U234" s="12" t="s">
        <v>715</v>
      </c>
      <c r="V234" s="10" t="s">
        <v>716</v>
      </c>
      <c r="W234" s="10" t="s">
        <v>717</v>
      </c>
      <c r="X234" s="10">
        <v>-1.2493300000000018</v>
      </c>
      <c r="Y234" s="10">
        <v>4.8</v>
      </c>
      <c r="Z234" s="10">
        <v>-7.7</v>
      </c>
      <c r="AA234" s="10">
        <v>-10.8</v>
      </c>
      <c r="AB234" s="10">
        <v>-9.1999999999999993</v>
      </c>
      <c r="AC234" s="11">
        <f t="shared" si="0"/>
        <v>12.05140439225973</v>
      </c>
    </row>
    <row r="235" spans="1:29" x14ac:dyDescent="0.25">
      <c r="A235" s="1" t="s">
        <v>718</v>
      </c>
      <c r="B235" s="1"/>
      <c r="C235" s="1" t="s">
        <v>2077</v>
      </c>
      <c r="D235" s="1"/>
      <c r="E235" s="1" t="s">
        <v>97</v>
      </c>
      <c r="F235" s="15" t="s">
        <v>719</v>
      </c>
      <c r="G235" s="17">
        <v>32.266666666666673</v>
      </c>
      <c r="H235" s="10">
        <v>10402</v>
      </c>
      <c r="I235" s="10">
        <v>47.466666666666661</v>
      </c>
      <c r="J235" s="10">
        <v>282</v>
      </c>
      <c r="K235" s="10">
        <v>37.30750492698273</v>
      </c>
      <c r="L235" s="19">
        <v>18.194565855436853</v>
      </c>
      <c r="M235" s="10">
        <v>11.25092588782511</v>
      </c>
      <c r="N235" s="10">
        <v>2063.058893972734</v>
      </c>
      <c r="O235" s="10">
        <v>17.956707196291156</v>
      </c>
      <c r="P235" s="10">
        <v>68.942004612572731</v>
      </c>
      <c r="Q235" s="10">
        <v>3.5000843632882965</v>
      </c>
      <c r="R235" s="19">
        <v>2.1062074903076073</v>
      </c>
      <c r="S235" s="10" t="s">
        <v>720</v>
      </c>
      <c r="T235" s="10" t="s">
        <v>721</v>
      </c>
      <c r="U235" s="12" t="s">
        <v>686</v>
      </c>
      <c r="V235" s="10" t="s">
        <v>722</v>
      </c>
      <c r="W235" s="10" t="s">
        <v>723</v>
      </c>
      <c r="X235" s="10">
        <v>-2.0228349999999917</v>
      </c>
      <c r="Y235" s="10">
        <v>3.2</v>
      </c>
      <c r="Z235" s="10">
        <v>-17</v>
      </c>
      <c r="AA235" s="10">
        <v>-2.5</v>
      </c>
      <c r="AB235" s="10">
        <v>-10</v>
      </c>
      <c r="AC235" s="11">
        <f t="shared" si="0"/>
        <v>12.146685539699167</v>
      </c>
    </row>
    <row r="236" spans="1:29" x14ac:dyDescent="0.25">
      <c r="A236" s="1" t="s">
        <v>724</v>
      </c>
      <c r="B236" s="1"/>
      <c r="C236" s="1" t="s">
        <v>2077</v>
      </c>
      <c r="D236" s="1"/>
      <c r="E236" s="1" t="s">
        <v>306</v>
      </c>
      <c r="F236" s="15" t="s">
        <v>725</v>
      </c>
      <c r="G236" s="17">
        <v>36.950000000000003</v>
      </c>
      <c r="H236" s="10">
        <v>6761.5</v>
      </c>
      <c r="I236" s="10">
        <v>15.649999999999999</v>
      </c>
      <c r="J236" s="10">
        <v>183</v>
      </c>
      <c r="K236" s="10">
        <v>37.499741843880088</v>
      </c>
      <c r="L236" s="19">
        <v>18.037343924052756</v>
      </c>
      <c r="M236" s="10">
        <v>20.859650045003153</v>
      </c>
      <c r="N236" s="10">
        <v>2129.0985181526944</v>
      </c>
      <c r="O236" s="10">
        <v>3.8890872965260113</v>
      </c>
      <c r="P236" s="10">
        <v>70.710678118654755</v>
      </c>
      <c r="Q236" s="10">
        <v>2.8553751743309221</v>
      </c>
      <c r="R236" s="19">
        <v>1.6364408692998884</v>
      </c>
      <c r="S236" s="10" t="s">
        <v>726</v>
      </c>
      <c r="T236" s="10" t="s">
        <v>727</v>
      </c>
      <c r="U236" s="12" t="s">
        <v>728</v>
      </c>
      <c r="V236" s="10" t="s">
        <v>729</v>
      </c>
      <c r="W236" s="10" t="s">
        <v>730</v>
      </c>
      <c r="X236" s="10">
        <v>-5.2620900000000042</v>
      </c>
      <c r="Y236" s="10">
        <v>4.5</v>
      </c>
      <c r="Z236" s="10">
        <v>-4.2999999999999989</v>
      </c>
      <c r="AA236" s="10">
        <v>-2.9000000000000012</v>
      </c>
      <c r="AB236" s="10">
        <v>-6.6999999999999993</v>
      </c>
      <c r="AC236" s="11">
        <f t="shared" si="0"/>
        <v>2.0104417506227836</v>
      </c>
    </row>
    <row r="237" spans="1:29" x14ac:dyDescent="0.25">
      <c r="A237" s="1" t="s">
        <v>731</v>
      </c>
      <c r="B237" s="1"/>
      <c r="C237" s="1" t="s">
        <v>2077</v>
      </c>
      <c r="D237" s="1"/>
      <c r="E237" s="1" t="s">
        <v>256</v>
      </c>
      <c r="F237" s="15" t="s">
        <v>732</v>
      </c>
      <c r="G237" s="17">
        <v>39.5</v>
      </c>
      <c r="H237" s="10">
        <v>7996</v>
      </c>
      <c r="I237" s="10">
        <v>20.733333333333334</v>
      </c>
      <c r="J237" s="10">
        <v>380.9666666666667</v>
      </c>
      <c r="K237" s="10">
        <v>38.413724229489262</v>
      </c>
      <c r="L237" s="19">
        <v>15.695579576244979</v>
      </c>
      <c r="M237" s="10">
        <v>1.7435595774162698</v>
      </c>
      <c r="N237" s="10">
        <v>5258.87934830226</v>
      </c>
      <c r="O237" s="10">
        <v>2.6083200212652531</v>
      </c>
      <c r="P237" s="10">
        <v>487.62239830973033</v>
      </c>
      <c r="Q237" s="10">
        <v>22.852986784684564</v>
      </c>
      <c r="R237" s="19">
        <v>7.5439468958499933</v>
      </c>
      <c r="S237" s="10" t="s">
        <v>733</v>
      </c>
      <c r="T237" s="10" t="s">
        <v>734</v>
      </c>
      <c r="U237" s="12" t="s">
        <v>735</v>
      </c>
      <c r="V237" s="10" t="s">
        <v>736</v>
      </c>
      <c r="W237" s="10" t="s">
        <v>737</v>
      </c>
      <c r="X237" s="10">
        <v>-4.4152949999999986</v>
      </c>
      <c r="Y237" s="10">
        <v>4.5999999999999996</v>
      </c>
      <c r="Z237" s="10">
        <v>-7.8000000000000007</v>
      </c>
      <c r="AA237" s="10">
        <v>-2</v>
      </c>
      <c r="AB237" s="10">
        <v>-9</v>
      </c>
      <c r="AC237" s="11">
        <f t="shared" si="0"/>
        <v>3.4187861829207322</v>
      </c>
    </row>
    <row r="238" spans="1:29" x14ac:dyDescent="0.25">
      <c r="A238" s="1" t="s">
        <v>738</v>
      </c>
      <c r="B238" s="1"/>
      <c r="C238" s="1" t="s">
        <v>2077</v>
      </c>
      <c r="D238" s="1"/>
      <c r="E238" s="1" t="s">
        <v>188</v>
      </c>
      <c r="F238" s="15" t="s">
        <v>739</v>
      </c>
      <c r="G238" s="17">
        <v>36.144941030415893</v>
      </c>
      <c r="H238" s="10">
        <v>9056.6666666666661</v>
      </c>
      <c r="I238" s="10">
        <v>35.181750465549349</v>
      </c>
      <c r="J238" s="10">
        <v>364</v>
      </c>
      <c r="K238" s="10">
        <v>25.850896688879043</v>
      </c>
      <c r="L238" s="19">
        <v>12.60935538542229</v>
      </c>
      <c r="M238" s="10">
        <v>10.932702870266713</v>
      </c>
      <c r="N238" s="10">
        <v>3310.0805629672109</v>
      </c>
      <c r="O238" s="10">
        <v>1.3076885775491842</v>
      </c>
      <c r="P238" s="10">
        <v>164.10057891427439</v>
      </c>
      <c r="Q238" s="10">
        <v>3.2328919852250868</v>
      </c>
      <c r="R238" s="19">
        <v>1.8432224479274317</v>
      </c>
      <c r="S238" s="10" t="s">
        <v>720</v>
      </c>
      <c r="T238" s="10" t="s">
        <v>740</v>
      </c>
      <c r="U238" s="12" t="s">
        <v>693</v>
      </c>
      <c r="V238" s="10" t="s">
        <v>736</v>
      </c>
      <c r="W238" s="10" t="s">
        <v>741</v>
      </c>
      <c r="X238" s="10">
        <v>-3.0991450000000187</v>
      </c>
      <c r="Y238" s="10">
        <v>4.5999999999999996</v>
      </c>
      <c r="Z238" s="10">
        <v>-10.6</v>
      </c>
      <c r="AA238" s="10">
        <v>-4.3000000000000007</v>
      </c>
      <c r="AB238" s="10">
        <v>-8.7999999999999989</v>
      </c>
      <c r="AC238" s="11">
        <f t="shared" si="0"/>
        <v>7.6272943417971941</v>
      </c>
    </row>
    <row r="239" spans="1:29" x14ac:dyDescent="0.25">
      <c r="A239" s="1" t="s">
        <v>742</v>
      </c>
      <c r="B239" s="1"/>
      <c r="C239" s="1"/>
      <c r="D239" s="1"/>
      <c r="E239" s="1" t="s">
        <v>320</v>
      </c>
      <c r="F239" s="15" t="s">
        <v>743</v>
      </c>
      <c r="G239" s="17">
        <v>31.75</v>
      </c>
      <c r="H239" s="10">
        <v>6342.5</v>
      </c>
      <c r="I239" s="10">
        <v>41.3</v>
      </c>
      <c r="J239" s="10">
        <v>383</v>
      </c>
      <c r="K239" s="10">
        <v>16.583656437331573</v>
      </c>
      <c r="L239" s="19">
        <v>7.973568294302857</v>
      </c>
      <c r="M239" s="10">
        <v>10.253048327204938</v>
      </c>
      <c r="N239" s="10">
        <v>680.94383028264531</v>
      </c>
      <c r="O239" s="10">
        <v>8.3438600180012816</v>
      </c>
      <c r="P239" s="10">
        <v>49.497474683058329</v>
      </c>
      <c r="Q239" s="10">
        <v>0.36528794876426146</v>
      </c>
      <c r="R239" s="19">
        <v>0.29225450689480864</v>
      </c>
      <c r="S239" s="10" t="s">
        <v>744</v>
      </c>
      <c r="T239" s="10" t="s">
        <v>745</v>
      </c>
      <c r="U239" s="12" t="s">
        <v>746</v>
      </c>
      <c r="V239" s="10" t="s">
        <v>747</v>
      </c>
      <c r="W239" s="10" t="s">
        <v>748</v>
      </c>
      <c r="X239" s="10">
        <v>-6.164350000000006</v>
      </c>
      <c r="Y239" s="10">
        <v>5.3</v>
      </c>
      <c r="Z239" s="10">
        <v>-6.6000000000000005</v>
      </c>
      <c r="AA239" s="10">
        <v>-2.5999999999999988</v>
      </c>
      <c r="AB239" s="10">
        <v>-6.1999999999999993</v>
      </c>
      <c r="AC239" s="11">
        <f t="shared" si="0"/>
        <v>1.4601645511938219</v>
      </c>
    </row>
    <row r="240" spans="1:29" x14ac:dyDescent="0.25">
      <c r="A240" s="1" t="s">
        <v>749</v>
      </c>
      <c r="B240" s="1"/>
      <c r="C240" s="1"/>
      <c r="D240" s="1"/>
      <c r="E240" s="1" t="s">
        <v>477</v>
      </c>
      <c r="F240" s="15" t="s">
        <v>750</v>
      </c>
      <c r="G240" s="17">
        <v>36.033333333333331</v>
      </c>
      <c r="H240" s="10">
        <v>10075</v>
      </c>
      <c r="I240" s="10">
        <v>62.29999999999999</v>
      </c>
      <c r="J240" s="10">
        <v>726</v>
      </c>
      <c r="K240" s="10">
        <v>17.227710382306189</v>
      </c>
      <c r="L240" s="19">
        <v>7.5778951588741714</v>
      </c>
      <c r="M240" s="10">
        <v>8.0512938918743817</v>
      </c>
      <c r="N240" s="10">
        <v>3942.3184802854271</v>
      </c>
      <c r="O240" s="10">
        <v>7.2027772421476399</v>
      </c>
      <c r="P240" s="10">
        <v>523.13191453016896</v>
      </c>
      <c r="Q240" s="10">
        <v>7.3069019199803247</v>
      </c>
      <c r="R240" s="19">
        <v>4.0418554256845818</v>
      </c>
      <c r="S240" s="10" t="s">
        <v>751</v>
      </c>
      <c r="T240" s="10" t="s">
        <v>752</v>
      </c>
      <c r="U240" s="12" t="s">
        <v>753</v>
      </c>
      <c r="V240" s="10" t="s">
        <v>754</v>
      </c>
      <c r="W240" s="10" t="s">
        <v>755</v>
      </c>
      <c r="X240" s="10">
        <v>-6.3111450000000042</v>
      </c>
      <c r="Y240" s="10">
        <v>5.36</v>
      </c>
      <c r="Z240" s="10">
        <v>1.0600000000000005</v>
      </c>
      <c r="AA240" s="10">
        <v>-3.0000000000000004</v>
      </c>
      <c r="AB240" s="10">
        <v>-4.8</v>
      </c>
      <c r="AC240" s="11">
        <f t="shared" si="0"/>
        <v>1.2795150809951419</v>
      </c>
    </row>
    <row r="241" spans="1:29" x14ac:dyDescent="0.25">
      <c r="A241" s="1" t="s">
        <v>756</v>
      </c>
      <c r="B241" s="1"/>
      <c r="C241" s="1"/>
      <c r="D241" s="1"/>
      <c r="E241" s="1" t="s">
        <v>238</v>
      </c>
      <c r="F241" s="15" t="s">
        <v>757</v>
      </c>
      <c r="G241" s="17">
        <v>45.5</v>
      </c>
      <c r="H241" s="10">
        <v>9965.6666666666661</v>
      </c>
      <c r="I241" s="10">
        <v>64.833333333333329</v>
      </c>
      <c r="J241" s="10">
        <v>746.33333333333337</v>
      </c>
      <c r="K241" s="10">
        <v>16.103541634369567</v>
      </c>
      <c r="L241" s="19">
        <v>7.4259893875003842</v>
      </c>
      <c r="M241" s="10">
        <v>8.0504658250314893</v>
      </c>
      <c r="N241" s="10">
        <v>3927.8798776608919</v>
      </c>
      <c r="O241" s="10">
        <v>8.8635959595038791</v>
      </c>
      <c r="P241" s="10">
        <v>571.71525546668192</v>
      </c>
      <c r="Q241" s="10">
        <v>5.4434032669114414</v>
      </c>
      <c r="R241" s="19">
        <v>3.5783766543859743</v>
      </c>
      <c r="S241" s="10" t="s">
        <v>758</v>
      </c>
      <c r="T241" s="10" t="s">
        <v>759</v>
      </c>
      <c r="U241" s="12" t="s">
        <v>760</v>
      </c>
      <c r="V241" s="10" t="s">
        <v>761</v>
      </c>
      <c r="W241" s="10" t="s">
        <v>762</v>
      </c>
      <c r="X241" s="10">
        <v>-3.6115350000000035</v>
      </c>
      <c r="Y241" s="10">
        <v>4.0999999999999996</v>
      </c>
      <c r="Z241" s="10">
        <v>-8.9</v>
      </c>
      <c r="AA241" s="10">
        <v>-5.6</v>
      </c>
      <c r="AB241" s="10">
        <v>-3.4999999999999996</v>
      </c>
      <c r="AC241" s="11">
        <f t="shared" si="0"/>
        <v>2.6783108166873468</v>
      </c>
    </row>
    <row r="242" spans="1:29" x14ac:dyDescent="0.25">
      <c r="A242" s="1" t="s">
        <v>763</v>
      </c>
      <c r="B242" s="1"/>
      <c r="C242" s="1"/>
      <c r="D242" s="1"/>
      <c r="E242" s="1" t="s">
        <v>455</v>
      </c>
      <c r="F242" s="15" t="s">
        <v>764</v>
      </c>
      <c r="G242" s="17">
        <v>52.79999999999999</v>
      </c>
      <c r="H242" s="10">
        <v>11873.333333333334</v>
      </c>
      <c r="I242" s="10">
        <v>71.86666666666666</v>
      </c>
      <c r="J242" s="10">
        <v>1297</v>
      </c>
      <c r="K242" s="10">
        <v>11.015512859649091</v>
      </c>
      <c r="L242" s="19">
        <v>7.0388002439705488</v>
      </c>
      <c r="M242" s="10">
        <v>24.857393266390591</v>
      </c>
      <c r="N242" s="10">
        <v>3243.4755021941114</v>
      </c>
      <c r="O242" s="10">
        <v>6.6161418767536535</v>
      </c>
      <c r="P242" s="10">
        <v>703.77553239651627</v>
      </c>
      <c r="Q242" s="10">
        <v>5.3616244917418507</v>
      </c>
      <c r="R242" s="19">
        <v>2.8188618252390927</v>
      </c>
      <c r="S242" s="10" t="s">
        <v>765</v>
      </c>
      <c r="T242" s="10" t="s">
        <v>766</v>
      </c>
      <c r="U242" s="12" t="s">
        <v>767</v>
      </c>
      <c r="V242" s="10" t="s">
        <v>768</v>
      </c>
      <c r="W242" s="10" t="s">
        <v>769</v>
      </c>
      <c r="X242" s="10">
        <v>-6.0918000000000099</v>
      </c>
      <c r="Y242" s="10">
        <v>5.7</v>
      </c>
      <c r="Z242" s="10">
        <v>0.60000000000000053</v>
      </c>
      <c r="AA242" s="10">
        <v>-8.1000000000000014</v>
      </c>
      <c r="AB242" s="10">
        <v>-3.3</v>
      </c>
      <c r="AC242" s="11">
        <f t="shared" si="0"/>
        <v>2.2698606383328013</v>
      </c>
    </row>
    <row r="243" spans="1:29" x14ac:dyDescent="0.25">
      <c r="A243" s="1" t="s">
        <v>770</v>
      </c>
      <c r="B243" s="1"/>
      <c r="C243" s="1"/>
      <c r="D243" s="1"/>
      <c r="E243" s="1" t="s">
        <v>160</v>
      </c>
      <c r="F243" s="15" t="s">
        <v>771</v>
      </c>
      <c r="G243" s="17">
        <v>37.35</v>
      </c>
      <c r="H243" s="10">
        <v>9253.5</v>
      </c>
      <c r="I243" s="10">
        <v>55.7</v>
      </c>
      <c r="J243" s="10">
        <v>659.5</v>
      </c>
      <c r="K243" s="10">
        <v>14.15505813574627</v>
      </c>
      <c r="L243" s="19">
        <v>6.8103893401393538</v>
      </c>
      <c r="M243" s="10">
        <v>10.677312395916852</v>
      </c>
      <c r="N243" s="10">
        <v>399.51533137039934</v>
      </c>
      <c r="O243" s="10">
        <v>5.5154328932550731</v>
      </c>
      <c r="P243" s="10">
        <v>102.53048327204939</v>
      </c>
      <c r="Q243" s="10">
        <v>1.5948591660828206</v>
      </c>
      <c r="R243" s="19">
        <v>0.86626522432059072</v>
      </c>
      <c r="S243" s="10" t="s">
        <v>772</v>
      </c>
      <c r="T243" s="10" t="s">
        <v>773</v>
      </c>
      <c r="U243" s="12" t="s">
        <v>774</v>
      </c>
      <c r="V243" s="10" t="s">
        <v>775</v>
      </c>
      <c r="W243" s="10" t="s">
        <v>776</v>
      </c>
      <c r="X243" s="10">
        <v>-7.8412250000000059</v>
      </c>
      <c r="Y243" s="10">
        <v>4.0999999999999996</v>
      </c>
      <c r="Z243" s="10">
        <v>-16.700000000000003</v>
      </c>
      <c r="AA243" s="10">
        <v>-1.6999999999999957</v>
      </c>
      <c r="AB243" s="10">
        <v>-9.1</v>
      </c>
      <c r="AC243" s="11">
        <f t="shared" si="0"/>
        <v>1.5760947516487569</v>
      </c>
    </row>
    <row r="244" spans="1:29" x14ac:dyDescent="0.25">
      <c r="A244" s="1" t="s">
        <v>777</v>
      </c>
      <c r="B244" s="1"/>
      <c r="C244" s="1"/>
      <c r="D244" s="1"/>
      <c r="E244" s="1" t="s">
        <v>86</v>
      </c>
      <c r="F244" s="15" t="s">
        <v>778</v>
      </c>
      <c r="G244" s="17">
        <v>49.090269972089054</v>
      </c>
      <c r="H244" s="10">
        <v>18781.657537819508</v>
      </c>
      <c r="I244" s="10">
        <v>56.271734229516177</v>
      </c>
      <c r="J244" s="10">
        <v>1619.370696400626</v>
      </c>
      <c r="K244" s="10">
        <v>15.613203632831153</v>
      </c>
      <c r="L244" s="19">
        <v>6.7829533880104806</v>
      </c>
      <c r="M244" s="10">
        <v>9.1247134308581117</v>
      </c>
      <c r="N244" s="10">
        <v>4099.5737068279332</v>
      </c>
      <c r="O244" s="10">
        <v>11.374990287099317</v>
      </c>
      <c r="P244" s="10">
        <v>1307.9313169628679</v>
      </c>
      <c r="Q244" s="10">
        <v>7.8679230346889364</v>
      </c>
      <c r="R244" s="19">
        <v>4.0178480731686887</v>
      </c>
      <c r="S244" s="10" t="s">
        <v>779</v>
      </c>
      <c r="T244" s="10" t="s">
        <v>780</v>
      </c>
      <c r="U244" s="12" t="s">
        <v>693</v>
      </c>
      <c r="V244" s="10" t="s">
        <v>781</v>
      </c>
      <c r="W244" s="10" t="s">
        <v>782</v>
      </c>
      <c r="X244" s="10">
        <v>-0.63279000000000818</v>
      </c>
      <c r="Y244" s="10">
        <v>3.8</v>
      </c>
      <c r="Z244" s="10">
        <v>-13.799999999999997</v>
      </c>
      <c r="AA244" s="10">
        <v>-2.5000000000000036</v>
      </c>
      <c r="AB244" s="10">
        <v>-8.7999999999999989</v>
      </c>
      <c r="AC244" s="11">
        <f t="shared" si="0"/>
        <v>10.934135599933283</v>
      </c>
    </row>
    <row r="245" spans="1:29" x14ac:dyDescent="0.25">
      <c r="A245" s="1" t="s">
        <v>783</v>
      </c>
      <c r="B245" s="1"/>
      <c r="C245" s="1"/>
      <c r="D245" s="1"/>
      <c r="E245" s="1" t="s">
        <v>44</v>
      </c>
      <c r="F245" s="15" t="s">
        <v>784</v>
      </c>
      <c r="G245" s="17">
        <v>38.4</v>
      </c>
      <c r="H245" s="10">
        <v>9947</v>
      </c>
      <c r="I245" s="10">
        <v>68.099999999999994</v>
      </c>
      <c r="J245" s="10">
        <v>737</v>
      </c>
      <c r="K245" s="10">
        <v>13.454044582168976</v>
      </c>
      <c r="L245" s="19">
        <v>6.472656763394804</v>
      </c>
      <c r="M245" s="10">
        <v>9.7580735803743455</v>
      </c>
      <c r="N245" s="10">
        <v>1630.5882374161786</v>
      </c>
      <c r="O245" s="10">
        <v>8.2024386617639564</v>
      </c>
      <c r="P245" s="10">
        <v>45.254833995939045</v>
      </c>
      <c r="Q245" s="10">
        <v>1.3863333558699569</v>
      </c>
      <c r="R245" s="19">
        <v>0.7610894130822351</v>
      </c>
      <c r="S245" s="10" t="s">
        <v>684</v>
      </c>
      <c r="T245" s="10" t="s">
        <v>785</v>
      </c>
      <c r="U245" s="12" t="s">
        <v>786</v>
      </c>
      <c r="V245" s="10" t="s">
        <v>787</v>
      </c>
      <c r="W245" s="10" t="s">
        <v>788</v>
      </c>
      <c r="X245" s="10">
        <v>-1.2493300000000163</v>
      </c>
      <c r="Y245" s="10">
        <v>5.7</v>
      </c>
      <c r="Z245" s="10">
        <v>-10.100000000000001</v>
      </c>
      <c r="AA245" s="10">
        <v>-5.1999999999999993</v>
      </c>
      <c r="AB245" s="10">
        <v>-10</v>
      </c>
      <c r="AC245" s="11">
        <f t="shared" si="0"/>
        <v>7.030124257345614</v>
      </c>
    </row>
    <row r="246" spans="1:29" x14ac:dyDescent="0.25">
      <c r="A246" s="1" t="s">
        <v>789</v>
      </c>
      <c r="B246" s="1"/>
      <c r="C246" s="1"/>
      <c r="D246" s="1"/>
      <c r="E246" s="1" t="s">
        <v>172</v>
      </c>
      <c r="F246" s="15" t="s">
        <v>790</v>
      </c>
      <c r="G246" s="17">
        <v>42.150000000000006</v>
      </c>
      <c r="H246" s="10">
        <v>8526</v>
      </c>
      <c r="I246" s="10">
        <v>28.874999999999996</v>
      </c>
      <c r="J246" s="10">
        <v>611.25</v>
      </c>
      <c r="K246" s="10">
        <v>14.142863913536608</v>
      </c>
      <c r="L246" s="19">
        <v>6.3610327851005142</v>
      </c>
      <c r="M246" s="10">
        <v>19.269751771450835</v>
      </c>
      <c r="N246" s="10">
        <v>356.30791926833922</v>
      </c>
      <c r="O246" s="10">
        <v>5.50234798366421</v>
      </c>
      <c r="P246" s="10">
        <v>95.983939628808031</v>
      </c>
      <c r="Q246" s="10">
        <v>1.6889358898935649</v>
      </c>
      <c r="R246" s="19">
        <v>1.2893233574650091</v>
      </c>
      <c r="S246" s="10" t="s">
        <v>791</v>
      </c>
      <c r="T246" s="10" t="s">
        <v>792</v>
      </c>
      <c r="U246" s="12" t="s">
        <v>793</v>
      </c>
      <c r="V246" s="10" t="s">
        <v>794</v>
      </c>
      <c r="W246" s="10" t="s">
        <v>795</v>
      </c>
      <c r="X246" s="10">
        <v>-3.9874749999999985</v>
      </c>
      <c r="Y246" s="10">
        <v>5.7</v>
      </c>
      <c r="Z246" s="10">
        <v>1.9</v>
      </c>
      <c r="AA246" s="10">
        <v>-4</v>
      </c>
      <c r="AB246" s="10">
        <v>-0.40000000000000036</v>
      </c>
      <c r="AC246" s="11">
        <f t="shared" si="0"/>
        <v>1.1695487866407974</v>
      </c>
    </row>
    <row r="247" spans="1:29" x14ac:dyDescent="0.25">
      <c r="A247" s="1" t="s">
        <v>796</v>
      </c>
      <c r="B247" s="1"/>
      <c r="C247" s="1"/>
      <c r="D247" s="1"/>
      <c r="E247" s="1" t="s">
        <v>443</v>
      </c>
      <c r="F247" s="15" t="s">
        <v>797</v>
      </c>
      <c r="G247" s="17">
        <v>27.766666666666666</v>
      </c>
      <c r="H247" s="10">
        <v>5835.333333333333</v>
      </c>
      <c r="I247" s="10">
        <v>17</v>
      </c>
      <c r="J247" s="10">
        <v>443</v>
      </c>
      <c r="K247" s="10">
        <v>13.074432373225918</v>
      </c>
      <c r="L247" s="19">
        <v>6.3587879094008519</v>
      </c>
      <c r="M247" s="10">
        <v>6.1808845105966324</v>
      </c>
      <c r="N247" s="10">
        <v>1378.8989568976169</v>
      </c>
      <c r="O247" s="10">
        <v>0.19999999999999929</v>
      </c>
      <c r="P247" s="10">
        <v>74.585521383174637</v>
      </c>
      <c r="Q247" s="10">
        <v>1.1442594025103017</v>
      </c>
      <c r="R247" s="19">
        <v>0.40865296374121279</v>
      </c>
      <c r="S247" s="10" t="s">
        <v>798</v>
      </c>
      <c r="T247" s="10" t="s">
        <v>799</v>
      </c>
      <c r="U247" s="12" t="s">
        <v>735</v>
      </c>
      <c r="V247" s="10" t="s">
        <v>736</v>
      </c>
      <c r="W247" s="10" t="s">
        <v>800</v>
      </c>
      <c r="X247" s="10">
        <v>-6.6011899999999955</v>
      </c>
      <c r="Y247" s="10">
        <v>4.5</v>
      </c>
      <c r="Z247" s="10">
        <v>-3.0999999999999996</v>
      </c>
      <c r="AA247" s="10">
        <v>-4.6000000000000005</v>
      </c>
      <c r="AB247" s="10">
        <v>-5.2</v>
      </c>
      <c r="AC247" s="11">
        <f t="shared" si="0"/>
        <v>1.624007064689744</v>
      </c>
    </row>
    <row r="248" spans="1:29" x14ac:dyDescent="0.25">
      <c r="A248" s="1" t="s">
        <v>801</v>
      </c>
      <c r="B248" s="1"/>
      <c r="C248" s="1"/>
      <c r="D248" s="1"/>
      <c r="E248" s="1" t="s">
        <v>802</v>
      </c>
      <c r="F248" s="15" t="s">
        <v>803</v>
      </c>
      <c r="G248" s="17">
        <v>45.699999999999996</v>
      </c>
      <c r="H248" s="10">
        <v>14640.666666666666</v>
      </c>
      <c r="I248" s="10">
        <v>66.066666666666677</v>
      </c>
      <c r="J248" s="10">
        <v>2203</v>
      </c>
      <c r="K248" s="10">
        <v>11.031086841993302</v>
      </c>
      <c r="L248" s="19">
        <v>6.3465494226506864</v>
      </c>
      <c r="M248" s="10">
        <v>25.2602454461551</v>
      </c>
      <c r="N248" s="10">
        <v>7670.8383722597955</v>
      </c>
      <c r="O248" s="10">
        <v>19.357771910355087</v>
      </c>
      <c r="P248" s="10">
        <v>2308.2424049479723</v>
      </c>
      <c r="Q248" s="10">
        <v>7.6710691849476049</v>
      </c>
      <c r="R248" s="19">
        <v>2.6432306661141562</v>
      </c>
      <c r="S248" s="10" t="s">
        <v>804</v>
      </c>
      <c r="T248" s="10" t="s">
        <v>805</v>
      </c>
      <c r="U248" s="12" t="s">
        <v>806</v>
      </c>
      <c r="V248" s="10" t="s">
        <v>807</v>
      </c>
      <c r="W248" s="10" t="s">
        <v>808</v>
      </c>
      <c r="X248" s="10">
        <v>-4.6773250000000113</v>
      </c>
      <c r="Y248" s="10">
        <v>5.4</v>
      </c>
      <c r="Z248" s="10">
        <v>-12.200000000000001</v>
      </c>
      <c r="AA248" s="10">
        <v>-1.7999999999999989</v>
      </c>
      <c r="AB248" s="10">
        <v>-6.6</v>
      </c>
      <c r="AC248" s="11">
        <f t="shared" si="0"/>
        <v>1.7169796415280267</v>
      </c>
    </row>
    <row r="249" spans="1:29" x14ac:dyDescent="0.25">
      <c r="A249" s="1" t="s">
        <v>809</v>
      </c>
      <c r="B249" s="1"/>
      <c r="C249" s="1"/>
      <c r="D249" s="1"/>
      <c r="E249" s="1" t="s">
        <v>340</v>
      </c>
      <c r="F249" s="15" t="s">
        <v>810</v>
      </c>
      <c r="G249" s="17">
        <v>73.600000000000009</v>
      </c>
      <c r="H249" s="10">
        <v>15466.666666666666</v>
      </c>
      <c r="I249" s="10">
        <v>248.33333333333334</v>
      </c>
      <c r="J249" s="10">
        <v>1795.3333333333333</v>
      </c>
      <c r="K249" s="10">
        <v>10.189515049664999</v>
      </c>
      <c r="L249" s="19">
        <v>6.1549265230231045</v>
      </c>
      <c r="M249" s="10">
        <v>36.692097241776715</v>
      </c>
      <c r="N249" s="10">
        <v>3646.0023770334151</v>
      </c>
      <c r="O249" s="10">
        <v>115.9841943254913</v>
      </c>
      <c r="P249" s="10">
        <v>968.10140653411565</v>
      </c>
      <c r="Q249" s="10">
        <v>4.4340079520139275</v>
      </c>
      <c r="R249" s="19">
        <v>0.68164814456414324</v>
      </c>
      <c r="S249" s="10" t="s">
        <v>720</v>
      </c>
      <c r="T249" s="10" t="s">
        <v>811</v>
      </c>
      <c r="U249" s="12" t="s">
        <v>686</v>
      </c>
      <c r="V249" s="10" t="s">
        <v>812</v>
      </c>
      <c r="W249" s="10" t="s">
        <v>813</v>
      </c>
      <c r="X249" s="10">
        <v>-1.9226399999999848</v>
      </c>
      <c r="Y249" s="10">
        <v>5.0999999999999996</v>
      </c>
      <c r="Z249" s="10">
        <v>-12.4</v>
      </c>
      <c r="AA249" s="10">
        <v>-4.4000000000000004</v>
      </c>
      <c r="AB249" s="10">
        <v>-8.6999999999999993</v>
      </c>
      <c r="AC249" s="11">
        <f t="shared" si="0"/>
        <v>7.663889246383853</v>
      </c>
    </row>
    <row r="250" spans="1:29" x14ac:dyDescent="0.25">
      <c r="A250" s="1" t="s">
        <v>814</v>
      </c>
      <c r="B250" s="1"/>
      <c r="C250" s="1"/>
      <c r="D250" s="1"/>
      <c r="E250" s="1" t="s">
        <v>423</v>
      </c>
      <c r="F250" s="15" t="s">
        <v>815</v>
      </c>
      <c r="G250" s="17">
        <v>36.75</v>
      </c>
      <c r="H250" s="10">
        <v>11250</v>
      </c>
      <c r="I250" s="10">
        <v>79.099999999999994</v>
      </c>
      <c r="J250" s="10">
        <v>1073.5</v>
      </c>
      <c r="K250" s="10">
        <v>10.794412689626038</v>
      </c>
      <c r="L250" s="19">
        <v>5.1964390649110666</v>
      </c>
      <c r="M250" s="10">
        <v>12.51579002700189</v>
      </c>
      <c r="N250" s="10">
        <v>1343.5028842544402</v>
      </c>
      <c r="O250" s="10">
        <v>4.2426406871192848</v>
      </c>
      <c r="P250" s="10">
        <v>328.80465325174458</v>
      </c>
      <c r="Q250" s="10">
        <v>2.0547277477543409</v>
      </c>
      <c r="R250" s="19">
        <v>1.0636997504443417</v>
      </c>
      <c r="S250" s="10" t="s">
        <v>816</v>
      </c>
      <c r="T250" s="10" t="s">
        <v>817</v>
      </c>
      <c r="U250" s="12" t="s">
        <v>818</v>
      </c>
      <c r="V250" s="10" t="s">
        <v>819</v>
      </c>
      <c r="W250" s="10" t="s">
        <v>820</v>
      </c>
      <c r="X250" s="10">
        <v>-4.6752600000000024</v>
      </c>
      <c r="Y250" s="10">
        <v>4.8</v>
      </c>
      <c r="Z250" s="10">
        <v>-20.2</v>
      </c>
      <c r="AA250" s="10">
        <v>-1.1000000000000014</v>
      </c>
      <c r="AB250" s="10">
        <v>-8.8000000000000007</v>
      </c>
      <c r="AC250" s="11">
        <f t="shared" si="0"/>
        <v>2.405385297585596</v>
      </c>
    </row>
    <row r="251" spans="1:29" x14ac:dyDescent="0.25">
      <c r="A251" s="1" t="s">
        <v>821</v>
      </c>
      <c r="B251" s="1"/>
      <c r="C251" s="1"/>
      <c r="D251" s="1"/>
      <c r="E251" s="1" t="s">
        <v>123</v>
      </c>
      <c r="F251" s="15" t="s">
        <v>822</v>
      </c>
      <c r="G251" s="17">
        <v>48.769192669638436</v>
      </c>
      <c r="H251" s="10">
        <v>15883.333333333334</v>
      </c>
      <c r="I251" s="10">
        <v>147.71916790490343</v>
      </c>
      <c r="J251" s="10">
        <v>2005.6666666666667</v>
      </c>
      <c r="K251" s="10">
        <v>12.109027298097331</v>
      </c>
      <c r="L251" s="19">
        <v>5.0426857551816155</v>
      </c>
      <c r="M251" s="10">
        <v>6.7071612630044291</v>
      </c>
      <c r="N251" s="10">
        <v>5446.6350468278406</v>
      </c>
      <c r="O251" s="10">
        <v>43.023149920946388</v>
      </c>
      <c r="P251" s="10">
        <v>2056.3254444113009</v>
      </c>
      <c r="Q251" s="10">
        <v>6.2709098499612912</v>
      </c>
      <c r="R251" s="19">
        <v>2.3563030419599365</v>
      </c>
      <c r="S251" s="10" t="s">
        <v>823</v>
      </c>
      <c r="T251" s="10" t="s">
        <v>824</v>
      </c>
      <c r="U251" s="12" t="s">
        <v>735</v>
      </c>
      <c r="V251" s="10" t="s">
        <v>825</v>
      </c>
      <c r="W251" s="10" t="s">
        <v>826</v>
      </c>
      <c r="X251" s="10">
        <v>-2.1141850000000124</v>
      </c>
      <c r="Y251" s="10">
        <v>4.5999999999999996</v>
      </c>
      <c r="Z251" s="10">
        <v>-7.8000000000000007</v>
      </c>
      <c r="AA251" s="10">
        <v>-9.3000000000000007</v>
      </c>
      <c r="AB251" s="10">
        <v>-9</v>
      </c>
      <c r="AC251" s="11">
        <f t="shared" si="0"/>
        <v>12.983957197856062</v>
      </c>
    </row>
    <row r="252" spans="1:29" x14ac:dyDescent="0.25">
      <c r="A252" s="1" t="s">
        <v>827</v>
      </c>
      <c r="B252" s="1"/>
      <c r="C252" s="1"/>
      <c r="D252" s="1"/>
      <c r="E252" s="1" t="s">
        <v>120</v>
      </c>
      <c r="F252" s="15" t="s">
        <v>828</v>
      </c>
      <c r="G252" s="17">
        <v>44.525000000000006</v>
      </c>
      <c r="H252" s="10">
        <v>9253.25</v>
      </c>
      <c r="I252" s="10">
        <v>66.8</v>
      </c>
      <c r="J252" s="10">
        <v>961</v>
      </c>
      <c r="K252" s="10">
        <v>10.571416364610123</v>
      </c>
      <c r="L252" s="19">
        <v>4.7577188058569249</v>
      </c>
      <c r="M252" s="10">
        <v>21.831533004654819</v>
      </c>
      <c r="N252" s="10">
        <v>2103.9457177725221</v>
      </c>
      <c r="O252" s="10">
        <v>22.635959592353661</v>
      </c>
      <c r="P252" s="10">
        <v>404.19384788324851</v>
      </c>
      <c r="Q252" s="10">
        <v>3.0199274345306817</v>
      </c>
      <c r="R252" s="19">
        <v>1.6438692895256333</v>
      </c>
      <c r="S252" s="10" t="s">
        <v>829</v>
      </c>
      <c r="T252" s="10" t="s">
        <v>830</v>
      </c>
      <c r="U252" s="12" t="s">
        <v>831</v>
      </c>
      <c r="V252" s="10" t="s">
        <v>832</v>
      </c>
      <c r="W252" s="10" t="s">
        <v>833</v>
      </c>
      <c r="X252" s="10">
        <v>-10.402885000000024</v>
      </c>
      <c r="Y252" s="10">
        <v>6.2</v>
      </c>
      <c r="Z252" s="10">
        <v>-2.8999999999999995</v>
      </c>
      <c r="AA252" s="10">
        <v>-3.7</v>
      </c>
      <c r="AB252" s="10">
        <v>-7.6</v>
      </c>
      <c r="AC252" s="11">
        <f t="shared" si="0"/>
        <v>1.1984077354797926</v>
      </c>
    </row>
    <row r="253" spans="1:29" x14ac:dyDescent="0.25">
      <c r="A253" s="1" t="s">
        <v>834</v>
      </c>
      <c r="B253" s="1"/>
      <c r="C253" s="1"/>
      <c r="D253" s="1"/>
      <c r="E253" s="1" t="s">
        <v>534</v>
      </c>
      <c r="F253" s="15" t="s">
        <v>835</v>
      </c>
      <c r="G253" s="17">
        <v>42.233333333333334</v>
      </c>
      <c r="H253" s="10">
        <v>10317</v>
      </c>
      <c r="I253" s="10">
        <v>62.133333333333333</v>
      </c>
      <c r="J253" s="10">
        <v>1800.3333333333333</v>
      </c>
      <c r="K253" s="10">
        <v>7.627058466960345</v>
      </c>
      <c r="L253" s="19">
        <v>4.6996089353485813</v>
      </c>
      <c r="M253" s="10">
        <v>21.481697636204935</v>
      </c>
      <c r="N253" s="10">
        <v>4349.9594250981236</v>
      </c>
      <c r="O253" s="10">
        <v>4.787831798772106</v>
      </c>
      <c r="P253" s="10">
        <v>1301.0846756969099</v>
      </c>
      <c r="Q253" s="10">
        <v>4.5783007309338348</v>
      </c>
      <c r="R253" s="19">
        <v>1.8936850321524383</v>
      </c>
      <c r="S253" s="10" t="s">
        <v>836</v>
      </c>
      <c r="T253" s="10" t="s">
        <v>837</v>
      </c>
      <c r="U253" s="12" t="s">
        <v>838</v>
      </c>
      <c r="V253" s="10" t="s">
        <v>839</v>
      </c>
      <c r="W253" s="10" t="s">
        <v>840</v>
      </c>
      <c r="X253" s="10">
        <v>-8.7303350000000073</v>
      </c>
      <c r="Y253" s="10">
        <v>4.0999999999999996</v>
      </c>
      <c r="Z253" s="10">
        <v>0.69999999999999929</v>
      </c>
      <c r="AA253" s="10">
        <v>-12.2</v>
      </c>
      <c r="AB253" s="10">
        <v>-0.5</v>
      </c>
      <c r="AC253" s="11">
        <f t="shared" si="0"/>
        <v>1.8906381161337082</v>
      </c>
    </row>
    <row r="254" spans="1:29" x14ac:dyDescent="0.25">
      <c r="A254" s="1" t="s">
        <v>841</v>
      </c>
      <c r="B254" s="1"/>
      <c r="C254" s="1"/>
      <c r="D254" s="1"/>
      <c r="E254" s="1" t="s">
        <v>842</v>
      </c>
      <c r="F254" s="15" t="s">
        <v>843</v>
      </c>
      <c r="G254" s="17">
        <v>49.433333333333337</v>
      </c>
      <c r="H254" s="10">
        <v>13390.666666666666</v>
      </c>
      <c r="I254" s="10">
        <v>45.966666666666669</v>
      </c>
      <c r="J254" s="10">
        <v>1462</v>
      </c>
      <c r="K254" s="10">
        <v>9.3779420851589723</v>
      </c>
      <c r="L254" s="19">
        <v>4.563328746931262</v>
      </c>
      <c r="M254" s="10">
        <v>21.716660271168152</v>
      </c>
      <c r="N254" s="10">
        <v>3574.0539074464605</v>
      </c>
      <c r="O254" s="10">
        <v>8.7888186540247464</v>
      </c>
      <c r="P254" s="10">
        <v>521.07197199619168</v>
      </c>
      <c r="Q254" s="10">
        <v>0.92199827999269179</v>
      </c>
      <c r="R254" s="19">
        <v>0.40525427933307034</v>
      </c>
      <c r="S254" s="10" t="s">
        <v>844</v>
      </c>
      <c r="T254" s="10" t="s">
        <v>845</v>
      </c>
      <c r="U254" s="12" t="s">
        <v>846</v>
      </c>
      <c r="V254" s="10" t="s">
        <v>847</v>
      </c>
      <c r="W254" s="10" t="s">
        <v>848</v>
      </c>
      <c r="X254" s="10">
        <v>-3.8214900000000052</v>
      </c>
      <c r="Y254" s="10">
        <v>3.9</v>
      </c>
      <c r="Z254" s="10">
        <v>-11.499999999999998</v>
      </c>
      <c r="AA254" s="10">
        <v>-2.4000000000000021</v>
      </c>
      <c r="AB254" s="10">
        <v>-8.1</v>
      </c>
      <c r="AC254" s="11">
        <f t="shared" si="0"/>
        <v>3.7437558916107569</v>
      </c>
    </row>
    <row r="255" spans="1:29" x14ac:dyDescent="0.25">
      <c r="A255" s="1" t="s">
        <v>849</v>
      </c>
      <c r="B255" s="1"/>
      <c r="C255" s="1"/>
      <c r="D255" s="1"/>
      <c r="E255" s="1" t="s">
        <v>850</v>
      </c>
      <c r="F255" s="15" t="s">
        <v>851</v>
      </c>
      <c r="G255" s="17">
        <v>38.549999999999997</v>
      </c>
      <c r="H255" s="10">
        <v>10600</v>
      </c>
      <c r="I255" s="10">
        <v>88.85</v>
      </c>
      <c r="J255" s="10">
        <v>1161.5</v>
      </c>
      <c r="K255" s="10">
        <v>9.1676926717772211</v>
      </c>
      <c r="L255" s="19">
        <v>4.4051538097802689</v>
      </c>
      <c r="M255" s="10">
        <v>14.071424945612316</v>
      </c>
      <c r="N255" s="10">
        <v>848.52813742385706</v>
      </c>
      <c r="O255" s="10">
        <v>17.182694782833128</v>
      </c>
      <c r="P255" s="10">
        <v>166.17009357883867</v>
      </c>
      <c r="Q255" s="10">
        <v>0.5810316071867393</v>
      </c>
      <c r="R255" s="19">
        <v>0.21483472674000906</v>
      </c>
      <c r="S255" s="10" t="s">
        <v>852</v>
      </c>
      <c r="T255" s="10" t="s">
        <v>853</v>
      </c>
      <c r="U255" s="12" t="s">
        <v>854</v>
      </c>
      <c r="V255" s="10" t="s">
        <v>855</v>
      </c>
      <c r="W255" s="10" t="s">
        <v>856</v>
      </c>
      <c r="X255" s="10">
        <v>-2.0042100000000138</v>
      </c>
      <c r="Y255" s="10">
        <v>5.7</v>
      </c>
      <c r="Z255" s="10">
        <v>-17.099999999999998</v>
      </c>
      <c r="AA255" s="10">
        <v>0</v>
      </c>
      <c r="AB255" s="10">
        <v>-0.89999999999999947</v>
      </c>
      <c r="AC255" s="11">
        <f t="shared" si="0"/>
        <v>1.0867917924463688</v>
      </c>
    </row>
    <row r="256" spans="1:29" x14ac:dyDescent="0.25">
      <c r="A256" s="1" t="s">
        <v>857</v>
      </c>
      <c r="B256" s="1"/>
      <c r="C256" s="1"/>
      <c r="D256" s="1"/>
      <c r="E256" s="1" t="s">
        <v>103</v>
      </c>
      <c r="F256" s="15" t="s">
        <v>858</v>
      </c>
      <c r="G256" s="17">
        <v>34.5</v>
      </c>
      <c r="H256" s="10">
        <v>11633.333333333334</v>
      </c>
      <c r="I256" s="10">
        <v>95.899999999999991</v>
      </c>
      <c r="J256" s="10">
        <v>1493</v>
      </c>
      <c r="K256" s="10">
        <v>7.8507421518712199</v>
      </c>
      <c r="L256" s="19">
        <v>3.8211691694412857</v>
      </c>
      <c r="M256" s="10">
        <v>8.016857239592083</v>
      </c>
      <c r="N256" s="10">
        <v>1594.7831618540945</v>
      </c>
      <c r="O256" s="10">
        <v>22.250168538687557</v>
      </c>
      <c r="P256" s="10">
        <v>293.02388981105275</v>
      </c>
      <c r="Q256" s="10">
        <v>0.45561281849918439</v>
      </c>
      <c r="R256" s="19">
        <v>0.1815112461344823</v>
      </c>
      <c r="S256" s="10" t="s">
        <v>859</v>
      </c>
      <c r="T256" s="10" t="s">
        <v>860</v>
      </c>
      <c r="U256" s="12" t="s">
        <v>861</v>
      </c>
      <c r="V256" s="10" t="s">
        <v>862</v>
      </c>
      <c r="W256" s="10" t="s">
        <v>863</v>
      </c>
      <c r="X256" s="10">
        <v>-4.5027099999999916</v>
      </c>
      <c r="Y256" s="10">
        <v>5.6</v>
      </c>
      <c r="Z256" s="10">
        <v>-5.2999999999999989</v>
      </c>
      <c r="AA256" s="10">
        <v>-9.1000000000000014</v>
      </c>
      <c r="AB256" s="10">
        <v>-8.7999999999999989</v>
      </c>
      <c r="AC256" s="11">
        <f t="shared" si="0"/>
        <v>7.2314368649921299</v>
      </c>
    </row>
    <row r="257" spans="1:29" x14ac:dyDescent="0.25">
      <c r="A257" s="1" t="s">
        <v>864</v>
      </c>
      <c r="B257" s="1"/>
      <c r="C257" s="1"/>
      <c r="D257" s="1"/>
      <c r="E257" s="1" t="s">
        <v>109</v>
      </c>
      <c r="F257" s="15" t="s">
        <v>865</v>
      </c>
      <c r="G257" s="17">
        <v>40.233333333333327</v>
      </c>
      <c r="H257" s="10">
        <v>9724.6666666666661</v>
      </c>
      <c r="I257" s="10">
        <v>80.533333333333317</v>
      </c>
      <c r="J257" s="10">
        <v>1226</v>
      </c>
      <c r="K257" s="10">
        <v>8.8632107798478437</v>
      </c>
      <c r="L257" s="19">
        <v>3.7630593639908394</v>
      </c>
      <c r="M257" s="10">
        <v>8.6396373380676685</v>
      </c>
      <c r="N257" s="10">
        <v>1046.6041913413749</v>
      </c>
      <c r="O257" s="10">
        <v>15.877447317920288</v>
      </c>
      <c r="P257" s="10">
        <v>489.99285709079476</v>
      </c>
      <c r="Q257" s="10">
        <v>3.5057815115449809</v>
      </c>
      <c r="R257" s="19">
        <v>1.4987217601731941</v>
      </c>
      <c r="S257" s="10" t="s">
        <v>866</v>
      </c>
      <c r="T257" s="10" t="s">
        <v>867</v>
      </c>
      <c r="U257" s="12" t="s">
        <v>868</v>
      </c>
      <c r="V257" s="10" t="s">
        <v>869</v>
      </c>
      <c r="W257" s="10" t="s">
        <v>870</v>
      </c>
      <c r="X257" s="10">
        <v>-4.8011900000000098</v>
      </c>
      <c r="Y257" s="10">
        <v>4.3</v>
      </c>
      <c r="Z257" s="10">
        <v>-11.2</v>
      </c>
      <c r="AA257" s="10">
        <v>0</v>
      </c>
      <c r="AB257" s="10">
        <v>-3.4</v>
      </c>
      <c r="AC257" s="11">
        <f t="shared" si="0"/>
        <v>1.0827714920738554</v>
      </c>
    </row>
    <row r="258" spans="1:29" x14ac:dyDescent="0.25">
      <c r="A258" s="1" t="s">
        <v>871</v>
      </c>
      <c r="B258" s="1"/>
      <c r="C258" s="1"/>
      <c r="D258" s="1"/>
      <c r="E258" s="1" t="s">
        <v>528</v>
      </c>
      <c r="F258" s="15" t="s">
        <v>872</v>
      </c>
      <c r="G258" s="17">
        <v>36.549999999999997</v>
      </c>
      <c r="H258" s="10">
        <v>9769.5</v>
      </c>
      <c r="I258" s="10">
        <v>101.2</v>
      </c>
      <c r="J258" s="10">
        <v>1402.5</v>
      </c>
      <c r="K258" s="10">
        <v>7.1176268373636802</v>
      </c>
      <c r="L258" s="19">
        <v>3.4176310456573615</v>
      </c>
      <c r="M258" s="10">
        <v>8.1317279836453249</v>
      </c>
      <c r="N258" s="10">
        <v>1033.083007313546</v>
      </c>
      <c r="O258" s="10">
        <v>5.3740115370177568</v>
      </c>
      <c r="P258" s="10">
        <v>371.23106012293744</v>
      </c>
      <c r="Q258" s="10">
        <v>1.1473804984530733</v>
      </c>
      <c r="R258" s="19">
        <v>0.501516520683019</v>
      </c>
      <c r="S258" s="10" t="s">
        <v>873</v>
      </c>
      <c r="T258" s="10" t="s">
        <v>874</v>
      </c>
      <c r="U258" s="12" t="s">
        <v>875</v>
      </c>
      <c r="V258" s="10" t="s">
        <v>876</v>
      </c>
      <c r="W258" s="10" t="s">
        <v>877</v>
      </c>
      <c r="X258" s="10">
        <v>-2.0228350000000064</v>
      </c>
      <c r="Y258" s="10">
        <v>5.0999999999999996</v>
      </c>
      <c r="Z258" s="10">
        <v>-11.200000000000001</v>
      </c>
      <c r="AA258" s="10">
        <v>-3.4999999999999982</v>
      </c>
      <c r="AB258" s="10">
        <v>-7.5</v>
      </c>
      <c r="AC258" s="11">
        <f t="shared" ref="AC258:AC318" si="1">1+1/(0.005*EXP(0.6*Y258)+6*EXP(0.45*(AA258+AB258-X258))*(1+0.005*EXP(0.6*Y258)))</f>
        <v>5.4739891277764849</v>
      </c>
    </row>
    <row r="259" spans="1:29" x14ac:dyDescent="0.25">
      <c r="A259" s="1" t="s">
        <v>878</v>
      </c>
      <c r="B259" s="1"/>
      <c r="C259" s="1"/>
      <c r="D259" s="1"/>
      <c r="E259" s="1" t="s">
        <v>123</v>
      </c>
      <c r="F259" s="15" t="s">
        <v>879</v>
      </c>
      <c r="G259" s="17">
        <v>53.8</v>
      </c>
      <c r="H259" s="10">
        <v>11800</v>
      </c>
      <c r="I259" s="10">
        <v>169</v>
      </c>
      <c r="J259" s="10">
        <v>1675.5</v>
      </c>
      <c r="K259" s="10">
        <v>7.0750016787864212</v>
      </c>
      <c r="L259" s="19">
        <v>3.3997828424942558</v>
      </c>
      <c r="N259" s="10">
        <v>1272.7922061357856</v>
      </c>
      <c r="P259" s="10">
        <v>273.65032431919389</v>
      </c>
      <c r="Q259" s="10">
        <v>0.39587245468395083</v>
      </c>
      <c r="R259" s="19">
        <v>0.14054286736633659</v>
      </c>
      <c r="S259" s="10" t="s">
        <v>880</v>
      </c>
      <c r="T259" s="10" t="s">
        <v>824</v>
      </c>
      <c r="U259" s="12" t="s">
        <v>735</v>
      </c>
      <c r="V259" s="10" t="s">
        <v>825</v>
      </c>
      <c r="W259" s="10" t="s">
        <v>826</v>
      </c>
      <c r="X259" s="10">
        <v>-2.1141850000000124</v>
      </c>
      <c r="Y259" s="10">
        <v>4.5999999999999996</v>
      </c>
      <c r="Z259" s="10">
        <v>-7.8000000000000007</v>
      </c>
      <c r="AA259" s="10">
        <v>-5.2999999999999989</v>
      </c>
      <c r="AB259" s="10">
        <v>-9</v>
      </c>
      <c r="AC259" s="11">
        <f t="shared" si="1"/>
        <v>10.443406760000059</v>
      </c>
    </row>
    <row r="260" spans="1:29" x14ac:dyDescent="0.25">
      <c r="A260" s="1" t="s">
        <v>881</v>
      </c>
      <c r="B260" s="1"/>
      <c r="C260" s="1"/>
      <c r="D260" s="1"/>
      <c r="E260" s="1" t="s">
        <v>10</v>
      </c>
      <c r="F260" s="15" t="s">
        <v>882</v>
      </c>
      <c r="G260" s="17">
        <v>48.666666666666664</v>
      </c>
      <c r="H260" s="10">
        <v>13261.333333333334</v>
      </c>
      <c r="I260" s="10">
        <v>109.56666666666666</v>
      </c>
      <c r="J260" s="10">
        <v>3455.3333333333335</v>
      </c>
      <c r="K260" s="10">
        <v>5.7882452236418063</v>
      </c>
      <c r="L260" s="19">
        <v>3.390636228032065</v>
      </c>
      <c r="M260" s="10">
        <v>25.668917650211391</v>
      </c>
      <c r="N260" s="10">
        <v>6701.9285532847443</v>
      </c>
      <c r="O260" s="10">
        <v>16.048779808238859</v>
      </c>
      <c r="P260" s="10">
        <v>3490.9285775182129</v>
      </c>
      <c r="Q260" s="10">
        <v>3.5610308983480228</v>
      </c>
      <c r="R260" s="19">
        <v>1.1367416759662738</v>
      </c>
      <c r="S260" s="10" t="s">
        <v>883</v>
      </c>
      <c r="T260" s="10" t="s">
        <v>884</v>
      </c>
      <c r="U260" s="12" t="s">
        <v>885</v>
      </c>
      <c r="V260" s="10" t="s">
        <v>886</v>
      </c>
      <c r="W260" s="10" t="s">
        <v>887</v>
      </c>
      <c r="X260" s="10">
        <v>-2.2972550000000047</v>
      </c>
      <c r="Y260" s="10">
        <v>5.5</v>
      </c>
      <c r="Z260" s="10">
        <v>-7</v>
      </c>
      <c r="AA260" s="10">
        <v>-5.5</v>
      </c>
      <c r="AB260" s="10">
        <v>-7</v>
      </c>
      <c r="AC260" s="11">
        <f t="shared" si="1"/>
        <v>5.8863180435102764</v>
      </c>
    </row>
    <row r="261" spans="1:29" x14ac:dyDescent="0.25">
      <c r="A261" s="1" t="s">
        <v>888</v>
      </c>
      <c r="B261" s="1"/>
      <c r="C261" s="1"/>
      <c r="D261" s="1"/>
      <c r="E261" s="1" t="s">
        <v>889</v>
      </c>
      <c r="F261" s="15" t="s">
        <v>890</v>
      </c>
      <c r="G261" s="17">
        <v>58.9</v>
      </c>
      <c r="H261" s="10">
        <v>12657.666666666666</v>
      </c>
      <c r="I261" s="10">
        <v>108.63333333333333</v>
      </c>
      <c r="J261" s="10">
        <v>3289.3333333333335</v>
      </c>
      <c r="K261" s="10">
        <v>5.0540154650557021</v>
      </c>
      <c r="L261" s="19">
        <v>3.1763829838650453</v>
      </c>
      <c r="M261" s="10">
        <v>28.421646679951532</v>
      </c>
      <c r="N261" s="10">
        <v>3836.8576118137798</v>
      </c>
      <c r="O261" s="10">
        <v>21.121158427826259</v>
      </c>
      <c r="P261" s="10">
        <v>2004.5933087121023</v>
      </c>
      <c r="Q261" s="10">
        <v>2.9690981737001043</v>
      </c>
      <c r="R261" s="19">
        <v>1.3818127859887002</v>
      </c>
      <c r="S261" s="10" t="s">
        <v>891</v>
      </c>
      <c r="T261" s="10" t="s">
        <v>892</v>
      </c>
      <c r="U261" s="12" t="s">
        <v>893</v>
      </c>
      <c r="V261" s="10" t="s">
        <v>894</v>
      </c>
      <c r="W261" s="10" t="s">
        <v>895</v>
      </c>
      <c r="X261" s="10">
        <v>-4.6752600000000166</v>
      </c>
      <c r="Y261" s="10">
        <v>3.6</v>
      </c>
      <c r="Z261" s="10">
        <v>-1.4</v>
      </c>
      <c r="AA261" s="10">
        <v>-5.5</v>
      </c>
      <c r="AB261" s="10">
        <v>-2.0999999999999996</v>
      </c>
      <c r="AC261" s="11">
        <f t="shared" si="1"/>
        <v>1.5806736174171858</v>
      </c>
    </row>
    <row r="262" spans="1:29" x14ac:dyDescent="0.25">
      <c r="A262" s="1" t="s">
        <v>896</v>
      </c>
      <c r="B262" s="1"/>
      <c r="C262" s="1"/>
      <c r="D262" s="1"/>
      <c r="E262" s="1" t="s">
        <v>410</v>
      </c>
      <c r="F262" s="15" t="s">
        <v>897</v>
      </c>
      <c r="G262" s="17">
        <v>59.474999999999994</v>
      </c>
      <c r="H262" s="10">
        <v>14486</v>
      </c>
      <c r="I262" s="10">
        <v>128.5</v>
      </c>
      <c r="J262" s="10">
        <v>2598.75</v>
      </c>
      <c r="K262" s="10">
        <v>6.8107229901131543</v>
      </c>
      <c r="L262" s="19">
        <v>3.0912277200020348</v>
      </c>
      <c r="M262" s="10">
        <v>11.509525040881037</v>
      </c>
      <c r="N262" s="10">
        <v>4645.5696457305785</v>
      </c>
      <c r="O262" s="10">
        <v>17.635192088548397</v>
      </c>
      <c r="P262" s="10">
        <v>1727.2846464899756</v>
      </c>
      <c r="Q262" s="10">
        <v>2.5991344379769794</v>
      </c>
      <c r="R262" s="19">
        <v>1.4206525499122122</v>
      </c>
      <c r="S262" s="10" t="s">
        <v>898</v>
      </c>
      <c r="T262" s="10" t="s">
        <v>899</v>
      </c>
      <c r="U262" s="12" t="s">
        <v>900</v>
      </c>
      <c r="V262" s="10" t="s">
        <v>901</v>
      </c>
      <c r="W262" s="10" t="s">
        <v>902</v>
      </c>
      <c r="X262" s="10">
        <v>-3.4019500000000042</v>
      </c>
      <c r="Y262" s="10">
        <v>5.7</v>
      </c>
      <c r="Z262" s="10">
        <v>-14.200000000000003</v>
      </c>
      <c r="AA262" s="10">
        <v>-3.7999999999999972</v>
      </c>
      <c r="AB262" s="10">
        <v>-8.8000000000000007</v>
      </c>
      <c r="AC262" s="11">
        <f t="shared" si="1"/>
        <v>4.8010754047500637</v>
      </c>
    </row>
    <row r="263" spans="1:29" x14ac:dyDescent="0.25">
      <c r="A263" s="1" t="s">
        <v>903</v>
      </c>
      <c r="B263" s="1"/>
      <c r="C263" s="1"/>
      <c r="D263" s="1"/>
      <c r="E263" s="1" t="s">
        <v>132</v>
      </c>
      <c r="F263" s="15" t="s">
        <v>904</v>
      </c>
      <c r="G263" s="17">
        <v>33.150200803212847</v>
      </c>
      <c r="H263" s="10">
        <v>9246.9938581797887</v>
      </c>
      <c r="I263" s="10">
        <v>92.447619047619057</v>
      </c>
      <c r="J263" s="10">
        <v>1567.9045226130654</v>
      </c>
      <c r="K263" s="10">
        <v>6.1906526667031256</v>
      </c>
      <c r="L263" s="19">
        <v>3.024596732638964</v>
      </c>
      <c r="M263" s="10">
        <v>9.71617550201859</v>
      </c>
      <c r="N263" s="10">
        <v>1793.7467875376415</v>
      </c>
      <c r="O263" s="10">
        <v>7.2994874482255749</v>
      </c>
      <c r="P263" s="10">
        <v>603.43730420948748</v>
      </c>
      <c r="Q263" s="10">
        <v>1.2118750179329771</v>
      </c>
      <c r="R263" s="19">
        <v>0.66659352309498587</v>
      </c>
      <c r="S263" s="10" t="s">
        <v>905</v>
      </c>
      <c r="T263" s="10" t="s">
        <v>906</v>
      </c>
      <c r="U263" s="12" t="s">
        <v>686</v>
      </c>
      <c r="V263" s="10" t="s">
        <v>907</v>
      </c>
      <c r="W263" s="10" t="s">
        <v>908</v>
      </c>
      <c r="X263" s="10">
        <v>-3.3105999999999987</v>
      </c>
      <c r="Y263" s="10">
        <v>4.2</v>
      </c>
      <c r="Z263" s="10">
        <v>-10.8</v>
      </c>
      <c r="AA263" s="10">
        <v>-1.0999999999999996</v>
      </c>
      <c r="AB263" s="10">
        <v>-8.8000000000000007</v>
      </c>
      <c r="AC263" s="11">
        <f t="shared" si="1"/>
        <v>3.5598036651070331</v>
      </c>
    </row>
    <row r="264" spans="1:29" x14ac:dyDescent="0.25">
      <c r="A264" s="1" t="s">
        <v>909</v>
      </c>
      <c r="B264" s="1"/>
      <c r="C264" s="1"/>
      <c r="D264" s="1"/>
      <c r="E264" s="1" t="s">
        <v>597</v>
      </c>
      <c r="F264" s="15" t="s">
        <v>910</v>
      </c>
      <c r="G264" s="17">
        <v>51.333333333333336</v>
      </c>
      <c r="H264" s="10">
        <v>13066.666666666666</v>
      </c>
      <c r="I264" s="10">
        <v>150</v>
      </c>
      <c r="J264" s="10">
        <v>3550.3333333333335</v>
      </c>
      <c r="K264" s="10">
        <v>4.6578787833455442</v>
      </c>
      <c r="L264" s="19">
        <v>2.8659622345735727</v>
      </c>
      <c r="M264" s="10">
        <v>26.456064207159265</v>
      </c>
      <c r="N264" s="10">
        <v>4209.9089459670431</v>
      </c>
      <c r="O264" s="10">
        <v>23.57965224510319</v>
      </c>
      <c r="P264" s="10">
        <v>2397.7723689569307</v>
      </c>
      <c r="Q264" s="10">
        <v>2.5382359189183616</v>
      </c>
      <c r="R264" s="19">
        <v>0.99589155506651561</v>
      </c>
      <c r="S264" s="10" t="s">
        <v>911</v>
      </c>
      <c r="T264" s="10" t="s">
        <v>912</v>
      </c>
      <c r="U264" s="12" t="s">
        <v>913</v>
      </c>
      <c r="V264" s="10" t="s">
        <v>914</v>
      </c>
      <c r="W264" s="10" t="s">
        <v>915</v>
      </c>
      <c r="X264" s="10">
        <v>-8.5771300000000128</v>
      </c>
      <c r="Y264" s="10">
        <v>3.2</v>
      </c>
      <c r="Z264" s="10">
        <v>-5.3</v>
      </c>
      <c r="AA264" s="10">
        <v>-14.3</v>
      </c>
      <c r="AB264" s="10">
        <v>-3.1999999999999997</v>
      </c>
      <c r="AC264" s="11">
        <f t="shared" si="1"/>
        <v>7.8482832132872797</v>
      </c>
    </row>
    <row r="265" spans="1:29" x14ac:dyDescent="0.25">
      <c r="A265" s="1" t="s">
        <v>916</v>
      </c>
      <c r="B265" s="1"/>
      <c r="C265" s="1"/>
      <c r="D265" s="1"/>
      <c r="E265" s="1" t="s">
        <v>405</v>
      </c>
      <c r="F265" s="15" t="s">
        <v>917</v>
      </c>
      <c r="G265" s="17">
        <v>34.266666666666673</v>
      </c>
      <c r="H265" s="10">
        <v>7998</v>
      </c>
      <c r="I265" s="10">
        <v>135.66666666666666</v>
      </c>
      <c r="J265" s="10">
        <v>1492.6666666666667</v>
      </c>
      <c r="K265" s="10">
        <v>5.7930538487442389</v>
      </c>
      <c r="L265" s="19">
        <v>2.8304536776860285</v>
      </c>
      <c r="M265" s="10">
        <v>6.3445514682547008</v>
      </c>
      <c r="N265" s="10">
        <v>3434.5012738387504</v>
      </c>
      <c r="O265" s="10">
        <v>17.559422921421199</v>
      </c>
      <c r="P265" s="10">
        <v>822.91575105434299</v>
      </c>
      <c r="Q265" s="10">
        <v>1.1908946434290024</v>
      </c>
      <c r="R265" s="19">
        <v>0.65295455164150451</v>
      </c>
      <c r="S265" s="10" t="s">
        <v>918</v>
      </c>
      <c r="T265" s="10" t="s">
        <v>919</v>
      </c>
      <c r="U265" s="12" t="s">
        <v>920</v>
      </c>
      <c r="V265" s="10" t="s">
        <v>921</v>
      </c>
      <c r="W265" s="10" t="s">
        <v>922</v>
      </c>
      <c r="X265" s="10">
        <v>-7.5692400000000051</v>
      </c>
      <c r="Y265" s="10">
        <v>5.7</v>
      </c>
      <c r="Z265" s="10">
        <v>-11.899999999999999</v>
      </c>
      <c r="AA265" s="10">
        <v>-5.3000000000000007</v>
      </c>
      <c r="AB265" s="10">
        <v>-8.7999999999999989</v>
      </c>
      <c r="AC265" s="11">
        <f t="shared" si="1"/>
        <v>2.9269776506341776</v>
      </c>
    </row>
    <row r="266" spans="1:29" x14ac:dyDescent="0.25">
      <c r="A266" s="1" t="s">
        <v>923</v>
      </c>
      <c r="B266" s="1"/>
      <c r="C266" s="1"/>
      <c r="D266" s="1"/>
      <c r="E266" s="1" t="s">
        <v>241</v>
      </c>
      <c r="F266" s="15" t="s">
        <v>924</v>
      </c>
      <c r="G266" s="17">
        <v>92.85</v>
      </c>
      <c r="H266" s="10">
        <v>18500</v>
      </c>
      <c r="I266" s="10">
        <v>318</v>
      </c>
      <c r="J266" s="10">
        <v>5454</v>
      </c>
      <c r="K266" s="10">
        <v>3.9498754162656637</v>
      </c>
      <c r="L266" s="19">
        <v>2.8253713153563456</v>
      </c>
      <c r="M266" s="10">
        <v>9.5459415460183923</v>
      </c>
      <c r="N266" s="10">
        <v>5515.4328932550707</v>
      </c>
      <c r="O266" s="10">
        <v>241.83051916579925</v>
      </c>
      <c r="P266" s="10">
        <v>3679.7836892947935</v>
      </c>
      <c r="Q266" s="10">
        <v>1.653695313213384</v>
      </c>
      <c r="R266" s="19">
        <v>0.37890491734216503</v>
      </c>
      <c r="S266" s="10" t="s">
        <v>925</v>
      </c>
      <c r="T266" s="10" t="s">
        <v>926</v>
      </c>
      <c r="U266" s="12" t="s">
        <v>693</v>
      </c>
      <c r="V266" s="10" t="s">
        <v>886</v>
      </c>
      <c r="W266" s="10" t="s">
        <v>927</v>
      </c>
      <c r="X266" s="10">
        <v>-2.2034700000000305</v>
      </c>
      <c r="Y266" s="10">
        <v>5.3</v>
      </c>
      <c r="Z266" s="10">
        <v>-10.399999999999999</v>
      </c>
      <c r="AA266" s="10">
        <v>-6.8000000000000007</v>
      </c>
      <c r="AB266" s="10">
        <v>-9.1</v>
      </c>
      <c r="AC266" s="11">
        <f t="shared" si="1"/>
        <v>8.4414540546845274</v>
      </c>
    </row>
    <row r="267" spans="1:29" x14ac:dyDescent="0.25">
      <c r="A267" s="1" t="s">
        <v>928</v>
      </c>
      <c r="B267" s="1"/>
      <c r="C267" s="1"/>
      <c r="D267" s="1"/>
      <c r="E267" s="1" t="s">
        <v>446</v>
      </c>
      <c r="F267" s="15" t="s">
        <v>929</v>
      </c>
      <c r="G267" s="17">
        <v>73.066666666666663</v>
      </c>
      <c r="H267" s="10">
        <v>17200</v>
      </c>
      <c r="I267" s="10">
        <v>174.66666666666666</v>
      </c>
      <c r="J267" s="10">
        <v>2959</v>
      </c>
      <c r="K267" s="10">
        <v>6.5165318226153675</v>
      </c>
      <c r="L267" s="19">
        <v>2.819485641775108</v>
      </c>
      <c r="M267" s="10">
        <v>14.121024514295504</v>
      </c>
      <c r="N267" s="10">
        <v>6032.4124527422691</v>
      </c>
      <c r="O267" s="10">
        <v>12.423096769056148</v>
      </c>
      <c r="P267" s="10">
        <v>1925.2508927409954</v>
      </c>
      <c r="Q267" s="10">
        <v>1.6420912639243253</v>
      </c>
      <c r="R267" s="19">
        <v>0.77416693716659024</v>
      </c>
      <c r="S267" s="10" t="s">
        <v>930</v>
      </c>
      <c r="T267" s="10" t="s">
        <v>931</v>
      </c>
      <c r="U267" s="12" t="s">
        <v>932</v>
      </c>
      <c r="V267" s="10" t="s">
        <v>933</v>
      </c>
      <c r="W267" s="10" t="s">
        <v>934</v>
      </c>
      <c r="X267" s="10">
        <v>-1.41662000000001</v>
      </c>
      <c r="Y267" s="10">
        <v>5.3</v>
      </c>
      <c r="Z267" s="10">
        <v>-14.399999999999999</v>
      </c>
      <c r="AA267" s="10">
        <v>-4.2000000000000028</v>
      </c>
      <c r="AB267" s="10">
        <v>-8.8000000000000007</v>
      </c>
      <c r="AC267" s="11">
        <f t="shared" si="1"/>
        <v>7.3754592397352363</v>
      </c>
    </row>
    <row r="268" spans="1:29" x14ac:dyDescent="0.25">
      <c r="A268" s="1" t="s">
        <v>935</v>
      </c>
      <c r="B268" s="1"/>
      <c r="C268" s="1"/>
      <c r="D268" s="1"/>
      <c r="E268" s="1" t="s">
        <v>399</v>
      </c>
      <c r="F268" s="15" t="s">
        <v>936</v>
      </c>
      <c r="G268" s="17">
        <v>42.199999999999996</v>
      </c>
      <c r="H268" s="10">
        <v>8224.3333333333339</v>
      </c>
      <c r="I268" s="10">
        <v>59.4</v>
      </c>
      <c r="J268" s="10">
        <v>1545.3333333333333</v>
      </c>
      <c r="K268" s="10">
        <v>6.2823368498308634</v>
      </c>
      <c r="L268" s="19">
        <v>2.7700968208979799</v>
      </c>
      <c r="M268" s="10">
        <v>15.096025967121292</v>
      </c>
      <c r="N268" s="10">
        <v>4462.3061675924173</v>
      </c>
      <c r="O268" s="10">
        <v>1.6522711641858294</v>
      </c>
      <c r="P268" s="10">
        <v>1050.3643812188861</v>
      </c>
      <c r="Q268" s="10">
        <v>2.1193589040523624</v>
      </c>
      <c r="R268" s="19">
        <v>1.2640775644423936</v>
      </c>
      <c r="S268" s="10" t="s">
        <v>937</v>
      </c>
      <c r="T268" s="10" t="s">
        <v>938</v>
      </c>
      <c r="U268" s="12" t="s">
        <v>939</v>
      </c>
      <c r="V268" s="10" t="s">
        <v>940</v>
      </c>
      <c r="W268" s="10" t="s">
        <v>941</v>
      </c>
      <c r="X268" s="10">
        <v>-6.8835199999999892</v>
      </c>
      <c r="Y268" s="10">
        <v>4.3</v>
      </c>
      <c r="Z268" s="10">
        <v>1.7999999999999998</v>
      </c>
      <c r="AA268" s="10">
        <v>-8.1</v>
      </c>
      <c r="AB268" s="10">
        <v>-1.1999999999999997</v>
      </c>
      <c r="AC268" s="11">
        <f t="shared" si="1"/>
        <v>1.450052829146961</v>
      </c>
    </row>
    <row r="269" spans="1:29" x14ac:dyDescent="0.25">
      <c r="A269" s="1" t="s">
        <v>942</v>
      </c>
      <c r="B269" s="1"/>
      <c r="C269" s="1"/>
      <c r="D269" s="1"/>
      <c r="E269" s="1" t="s">
        <v>211</v>
      </c>
      <c r="F269" s="15" t="s">
        <v>943</v>
      </c>
      <c r="G269" s="17">
        <v>36.549999999999997</v>
      </c>
      <c r="H269" s="10">
        <v>10390</v>
      </c>
      <c r="I269" s="10">
        <v>159.5</v>
      </c>
      <c r="J269" s="10">
        <v>2150</v>
      </c>
      <c r="K269" s="10">
        <v>4.9242991053109755</v>
      </c>
      <c r="L269" s="19">
        <v>2.3694895535854945</v>
      </c>
      <c r="M269" s="10">
        <v>11.667261889578054</v>
      </c>
      <c r="N269" s="10">
        <v>1711.198410471445</v>
      </c>
      <c r="O269" s="10">
        <v>26.16295090390226</v>
      </c>
      <c r="P269" s="10">
        <v>623.66818100653495</v>
      </c>
      <c r="Q269" s="10">
        <v>0.63252570012556231</v>
      </c>
      <c r="R269" s="19">
        <v>0.33871236522880954</v>
      </c>
      <c r="S269" s="10" t="s">
        <v>684</v>
      </c>
      <c r="T269" s="10" t="s">
        <v>944</v>
      </c>
      <c r="U269" s="12" t="s">
        <v>945</v>
      </c>
      <c r="V269" s="10" t="s">
        <v>946</v>
      </c>
      <c r="W269" s="10" t="s">
        <v>947</v>
      </c>
      <c r="X269" s="10">
        <v>-4.7185100000000091</v>
      </c>
      <c r="Y269" s="10">
        <v>4.0999999999999996</v>
      </c>
      <c r="Z269" s="10">
        <v>-11.499999999999998</v>
      </c>
      <c r="AA269" s="10">
        <v>-5.0000000000000018</v>
      </c>
      <c r="AB269" s="10">
        <v>-9.8999999999999986</v>
      </c>
      <c r="AC269" s="11">
        <f t="shared" si="1"/>
        <v>9.0941724623084657</v>
      </c>
    </row>
    <row r="270" spans="1:29" x14ac:dyDescent="0.25">
      <c r="A270" s="1" t="s">
        <v>948</v>
      </c>
      <c r="B270" s="1"/>
      <c r="C270" s="1"/>
      <c r="D270" s="1"/>
      <c r="E270" s="1" t="s">
        <v>226</v>
      </c>
      <c r="F270" s="15" t="s">
        <v>949</v>
      </c>
      <c r="G270" s="17">
        <v>43.133333333333333</v>
      </c>
      <c r="H270" s="10">
        <v>13366.666666666666</v>
      </c>
      <c r="I270" s="10">
        <v>168</v>
      </c>
      <c r="J270" s="10">
        <v>2751.6666666666665</v>
      </c>
      <c r="K270" s="10">
        <v>5.3359613096796421</v>
      </c>
      <c r="L270" s="19">
        <v>2.3011947727578925</v>
      </c>
      <c r="M270" s="10">
        <v>7.0038084877681248</v>
      </c>
      <c r="N270" s="10">
        <v>2055.0750189064493</v>
      </c>
      <c r="O270" s="10">
        <v>12.124355652982141</v>
      </c>
      <c r="P270" s="10">
        <v>1312.8603632273062</v>
      </c>
      <c r="Q270" s="10">
        <v>1.5065011710104559</v>
      </c>
      <c r="R270" s="19">
        <v>0.78364512049802126</v>
      </c>
      <c r="S270" s="10" t="s">
        <v>950</v>
      </c>
      <c r="T270" s="10" t="s">
        <v>951</v>
      </c>
      <c r="U270" s="12" t="s">
        <v>715</v>
      </c>
      <c r="V270" s="10" t="s">
        <v>952</v>
      </c>
      <c r="W270" s="10" t="s">
        <v>953</v>
      </c>
      <c r="X270" s="10">
        <v>-3.1094700000000013</v>
      </c>
      <c r="Y270" s="10">
        <v>4.3</v>
      </c>
      <c r="Z270" s="10">
        <v>-6.8</v>
      </c>
      <c r="AA270" s="10">
        <v>-7.8999999999999995</v>
      </c>
      <c r="AB270" s="10">
        <v>-9</v>
      </c>
      <c r="AC270" s="11">
        <f t="shared" si="1"/>
        <v>13.675639664480821</v>
      </c>
    </row>
    <row r="271" spans="1:29" x14ac:dyDescent="0.25">
      <c r="A271" s="1" t="s">
        <v>954</v>
      </c>
      <c r="B271" s="1"/>
      <c r="C271" s="1"/>
      <c r="D271" s="1"/>
      <c r="E271" s="1" t="s">
        <v>611</v>
      </c>
      <c r="F271" s="15" t="s">
        <v>955</v>
      </c>
      <c r="G271" s="17">
        <v>26.7</v>
      </c>
      <c r="H271" s="10">
        <v>7482.5</v>
      </c>
      <c r="I271" s="10">
        <v>69.7</v>
      </c>
      <c r="J271" s="10">
        <v>1363</v>
      </c>
      <c r="K271" s="10">
        <v>5.827734530238212</v>
      </c>
      <c r="L271" s="19">
        <v>2.2982686338953671</v>
      </c>
      <c r="M271" s="10">
        <v>1.1313708498984771</v>
      </c>
      <c r="N271" s="10">
        <v>837.92153570605876</v>
      </c>
      <c r="O271" s="10">
        <v>3.1112698372208132</v>
      </c>
      <c r="P271" s="10">
        <v>541.64379438889546</v>
      </c>
      <c r="Q271" s="10">
        <v>1.7011259779481678</v>
      </c>
      <c r="R271" s="19">
        <v>0.13853348560097017</v>
      </c>
      <c r="S271" s="10" t="s">
        <v>956</v>
      </c>
      <c r="T271" s="10" t="s">
        <v>957</v>
      </c>
      <c r="U271" s="12" t="s">
        <v>958</v>
      </c>
      <c r="V271" s="10" t="s">
        <v>959</v>
      </c>
      <c r="W271" s="10" t="s">
        <v>960</v>
      </c>
      <c r="X271" s="10">
        <v>-8.5979950000000169</v>
      </c>
      <c r="Y271" s="10">
        <v>3.2</v>
      </c>
      <c r="Z271" s="10">
        <v>-2.71</v>
      </c>
      <c r="AA271" s="10">
        <v>-0.89999999999999991</v>
      </c>
      <c r="AB271" s="10">
        <v>-5.4</v>
      </c>
      <c r="AC271" s="11">
        <f t="shared" si="1"/>
        <v>1.0571917424391919</v>
      </c>
    </row>
    <row r="272" spans="1:29" x14ac:dyDescent="0.25">
      <c r="A272" s="1" t="s">
        <v>961</v>
      </c>
      <c r="B272" s="1"/>
      <c r="C272" s="1"/>
      <c r="D272" s="1"/>
      <c r="E272" s="1" t="s">
        <v>35</v>
      </c>
      <c r="F272" s="15" t="s">
        <v>962</v>
      </c>
      <c r="G272" s="17">
        <v>35.866666666666667</v>
      </c>
      <c r="H272" s="10">
        <v>12100</v>
      </c>
      <c r="I272" s="10">
        <v>165.33333333333334</v>
      </c>
      <c r="J272" s="10">
        <v>2602</v>
      </c>
      <c r="K272" s="10">
        <v>4.6918513966928286</v>
      </c>
      <c r="L272" s="19">
        <v>2.2827167348159025</v>
      </c>
      <c r="M272" s="10">
        <v>9.1522310576893524</v>
      </c>
      <c r="N272" s="10">
        <v>1558.8457268119896</v>
      </c>
      <c r="O272" s="10">
        <v>43.2473505932252</v>
      </c>
      <c r="P272" s="10">
        <v>523.96469346703122</v>
      </c>
      <c r="Q272" s="10">
        <v>0.30982227690508191</v>
      </c>
      <c r="R272" s="19">
        <v>0.10356265533972822</v>
      </c>
      <c r="S272" s="10" t="s">
        <v>816</v>
      </c>
      <c r="T272" s="10" t="s">
        <v>824</v>
      </c>
      <c r="U272" s="12" t="s">
        <v>735</v>
      </c>
      <c r="V272" s="10" t="s">
        <v>825</v>
      </c>
      <c r="W272" s="10" t="s">
        <v>963</v>
      </c>
      <c r="X272" s="10">
        <v>-1.1326150000000053</v>
      </c>
      <c r="Y272" s="10">
        <v>4.5999999999999996</v>
      </c>
      <c r="Z272" s="10">
        <v>-7.8000000000000007</v>
      </c>
      <c r="AA272" s="10">
        <v>-6.1999999999999993</v>
      </c>
      <c r="AB272" s="10">
        <v>-9</v>
      </c>
      <c r="AC272" s="11">
        <f t="shared" si="1"/>
        <v>12.045773608465808</v>
      </c>
    </row>
    <row r="273" spans="1:29" x14ac:dyDescent="0.25">
      <c r="A273" s="1" t="s">
        <v>964</v>
      </c>
      <c r="B273" s="1"/>
      <c r="C273" s="1"/>
      <c r="D273" s="1"/>
      <c r="E273" s="1" t="s">
        <v>135</v>
      </c>
      <c r="F273" s="15" t="s">
        <v>965</v>
      </c>
      <c r="G273" s="17">
        <v>36.200000000000003</v>
      </c>
      <c r="H273" s="10">
        <v>13066.666666666666</v>
      </c>
      <c r="I273" s="10">
        <v>169.33333333333334</v>
      </c>
      <c r="J273" s="10">
        <v>2974</v>
      </c>
      <c r="K273" s="10">
        <v>5.136347330639043</v>
      </c>
      <c r="L273" s="19">
        <v>2.2495720750228938</v>
      </c>
      <c r="M273" s="10">
        <v>2.179449471770337</v>
      </c>
      <c r="N273" s="10">
        <v>2657.6932353703546</v>
      </c>
      <c r="O273" s="10">
        <v>22.143471573656551</v>
      </c>
      <c r="P273" s="10">
        <v>1688.5997157408265</v>
      </c>
      <c r="Q273" s="10">
        <v>2.0209339014568912</v>
      </c>
      <c r="R273" s="19">
        <v>1.1168807476069349</v>
      </c>
      <c r="S273" s="10" t="s">
        <v>966</v>
      </c>
      <c r="T273" s="10" t="s">
        <v>967</v>
      </c>
      <c r="U273" s="12" t="s">
        <v>735</v>
      </c>
      <c r="V273" s="10" t="s">
        <v>736</v>
      </c>
      <c r="W273" s="10" t="s">
        <v>968</v>
      </c>
      <c r="X273" s="10">
        <v>-3.4040350000000035</v>
      </c>
      <c r="Y273" s="10">
        <v>4.5999999999999996</v>
      </c>
      <c r="Z273" s="10">
        <v>-8.7000000000000011</v>
      </c>
      <c r="AA273" s="10">
        <v>-6.3999999999999986</v>
      </c>
      <c r="AB273" s="10">
        <v>-10</v>
      </c>
      <c r="AC273" s="11">
        <f t="shared" si="1"/>
        <v>11.237766732758473</v>
      </c>
    </row>
    <row r="274" spans="1:29" x14ac:dyDescent="0.25">
      <c r="A274" s="1" t="s">
        <v>969</v>
      </c>
      <c r="B274" s="1"/>
      <c r="C274" s="1"/>
      <c r="D274" s="1"/>
      <c r="E274" s="1" t="s">
        <v>106</v>
      </c>
      <c r="F274" s="15" t="s">
        <v>970</v>
      </c>
      <c r="G274" s="17">
        <v>39.066666666666663</v>
      </c>
      <c r="H274" s="10">
        <v>12231.333333333334</v>
      </c>
      <c r="I274" s="10">
        <v>227.33333333333334</v>
      </c>
      <c r="J274" s="10">
        <v>2583.3333333333335</v>
      </c>
      <c r="K274" s="10">
        <v>4.9154050744266087</v>
      </c>
      <c r="L274" s="19">
        <v>2.2149648997461853</v>
      </c>
      <c r="M274" s="10">
        <v>7.8475049113290742</v>
      </c>
      <c r="N274" s="10">
        <v>3121.6254312991082</v>
      </c>
      <c r="O274" s="10">
        <v>69.407012133741418</v>
      </c>
      <c r="P274" s="10">
        <v>993.35508924721069</v>
      </c>
      <c r="Q274" s="10">
        <v>0.73311629916989407</v>
      </c>
      <c r="R274" s="19">
        <v>0.72059845950964363</v>
      </c>
      <c r="S274" s="10" t="s">
        <v>971</v>
      </c>
      <c r="T274" s="10" t="s">
        <v>972</v>
      </c>
      <c r="U274" s="12" t="s">
        <v>868</v>
      </c>
      <c r="V274" s="10" t="s">
        <v>973</v>
      </c>
      <c r="W274" s="10" t="s">
        <v>974</v>
      </c>
      <c r="X274" s="10">
        <v>-2.9961250000000073</v>
      </c>
      <c r="Y274" s="10">
        <v>5.4</v>
      </c>
      <c r="Z274" s="10">
        <v>-14.999999999999998</v>
      </c>
      <c r="AA274" s="10">
        <v>-2.7000000000000011</v>
      </c>
      <c r="AB274" s="10">
        <v>-9</v>
      </c>
      <c r="AC274" s="11">
        <f t="shared" si="1"/>
        <v>4.8116796229966967</v>
      </c>
    </row>
    <row r="275" spans="1:29" x14ac:dyDescent="0.25">
      <c r="A275" s="1" t="s">
        <v>975</v>
      </c>
      <c r="B275" s="1"/>
      <c r="C275" s="1"/>
      <c r="D275" s="1"/>
      <c r="E275" s="1" t="s">
        <v>976</v>
      </c>
      <c r="F275" s="15" t="s">
        <v>977</v>
      </c>
      <c r="G275" s="17">
        <v>32.233333333333327</v>
      </c>
      <c r="H275" s="10">
        <v>8459.3333333333339</v>
      </c>
      <c r="I275" s="10">
        <v>127.33333333333333</v>
      </c>
      <c r="J275" s="10">
        <v>1882</v>
      </c>
      <c r="K275" s="10">
        <v>4.5161467649335556</v>
      </c>
      <c r="L275" s="19">
        <v>2.2002740028579897</v>
      </c>
      <c r="M275" s="10">
        <v>9.2915732431775773</v>
      </c>
      <c r="N275" s="10">
        <v>974.92273198101873</v>
      </c>
      <c r="O275" s="10">
        <v>2.0816659994661331</v>
      </c>
      <c r="P275" s="10">
        <v>299.50125208419411</v>
      </c>
      <c r="Q275" s="10">
        <v>0.20100207927194752</v>
      </c>
      <c r="R275" s="19">
        <v>0.13585516712624168</v>
      </c>
      <c r="S275" s="10" t="s">
        <v>978</v>
      </c>
      <c r="T275" s="10" t="s">
        <v>979</v>
      </c>
      <c r="U275" s="12" t="s">
        <v>980</v>
      </c>
      <c r="V275" s="10" t="s">
        <v>981</v>
      </c>
      <c r="W275" s="10" t="s">
        <v>982</v>
      </c>
      <c r="X275" s="10">
        <v>-0.63561500000000526</v>
      </c>
      <c r="Y275" s="10">
        <v>4.5999999999999996</v>
      </c>
      <c r="Z275" s="10">
        <v>-4.2000000000000011</v>
      </c>
      <c r="AA275" s="10">
        <v>-10.499999999999998</v>
      </c>
      <c r="AB275" s="10">
        <v>-5.4</v>
      </c>
      <c r="AC275" s="11">
        <f t="shared" si="1"/>
        <v>12.664634727393103</v>
      </c>
    </row>
    <row r="276" spans="1:29" x14ac:dyDescent="0.25">
      <c r="A276" s="1" t="s">
        <v>983</v>
      </c>
      <c r="B276" s="1"/>
      <c r="C276" s="1"/>
      <c r="D276" s="1"/>
      <c r="E276" s="1" t="s">
        <v>641</v>
      </c>
      <c r="F276" s="15" t="s">
        <v>984</v>
      </c>
      <c r="G276" s="17">
        <v>63.866666666666674</v>
      </c>
      <c r="H276" s="10">
        <v>15738.666666666666</v>
      </c>
      <c r="I276" s="10">
        <v>254.66666666666666</v>
      </c>
      <c r="J276" s="10">
        <v>6449.333333333333</v>
      </c>
      <c r="K276" s="10">
        <v>3.4210861715287941</v>
      </c>
      <c r="L276" s="19">
        <v>2.0210756033004262</v>
      </c>
      <c r="M276" s="10">
        <v>27.277341023885217</v>
      </c>
      <c r="N276" s="10">
        <v>6956.9019925059538</v>
      </c>
      <c r="O276" s="10">
        <v>98.398848231741653</v>
      </c>
      <c r="P276" s="10">
        <v>6381.9616367801318</v>
      </c>
      <c r="Q276" s="10">
        <v>1.4952665666904839</v>
      </c>
      <c r="R276" s="19">
        <v>0.11917125471673509</v>
      </c>
      <c r="S276" s="10" t="s">
        <v>985</v>
      </c>
      <c r="T276" s="10" t="s">
        <v>986</v>
      </c>
      <c r="U276" s="12" t="s">
        <v>987</v>
      </c>
      <c r="V276" s="10" t="s">
        <v>988</v>
      </c>
      <c r="W276" s="10" t="s">
        <v>989</v>
      </c>
      <c r="X276" s="10">
        <v>-6.3068400000000038</v>
      </c>
      <c r="Y276" s="10">
        <v>4.4000000000000004</v>
      </c>
      <c r="Z276" s="10">
        <v>-22</v>
      </c>
      <c r="AA276" s="10">
        <v>-0.10000000000000142</v>
      </c>
      <c r="AB276" s="10">
        <v>-6.6</v>
      </c>
      <c r="AC276" s="11">
        <f t="shared" si="1"/>
        <v>1.1835076649881602</v>
      </c>
    </row>
    <row r="277" spans="1:29" x14ac:dyDescent="0.25">
      <c r="A277" s="1" t="s">
        <v>990</v>
      </c>
      <c r="B277" s="1"/>
      <c r="C277" s="1"/>
      <c r="D277" s="1"/>
      <c r="E277" s="1" t="s">
        <v>163</v>
      </c>
      <c r="F277" s="15" t="s">
        <v>991</v>
      </c>
      <c r="G277" s="17">
        <v>36.299999999999997</v>
      </c>
      <c r="H277" s="10">
        <v>8270.6666666666661</v>
      </c>
      <c r="I277" s="10">
        <v>128</v>
      </c>
      <c r="J277" s="10">
        <v>2033</v>
      </c>
      <c r="K277" s="10">
        <v>4.1233916850810148</v>
      </c>
      <c r="L277" s="19">
        <v>2.0063724573008255</v>
      </c>
      <c r="M277" s="10">
        <v>14.566399692442889</v>
      </c>
      <c r="N277" s="10">
        <v>1526.0214065776825</v>
      </c>
      <c r="O277" s="10">
        <v>12.727922061357855</v>
      </c>
      <c r="P277" s="10">
        <v>531.4499035657077</v>
      </c>
      <c r="Q277" s="10">
        <v>0.43128006324781482</v>
      </c>
      <c r="R277" s="19">
        <v>0.18665561318853718</v>
      </c>
      <c r="S277" s="10" t="s">
        <v>744</v>
      </c>
      <c r="T277" s="10" t="s">
        <v>824</v>
      </c>
      <c r="U277" s="12" t="s">
        <v>735</v>
      </c>
      <c r="V277" s="10" t="s">
        <v>825</v>
      </c>
      <c r="W277" s="10" t="s">
        <v>992</v>
      </c>
      <c r="X277" s="10">
        <v>-5.9135999999999989</v>
      </c>
      <c r="Y277" s="10">
        <v>4.5999999999999996</v>
      </c>
      <c r="Z277" s="10">
        <v>-7.8000000000000007</v>
      </c>
      <c r="AA277" s="10">
        <v>-2.5999999999999996</v>
      </c>
      <c r="AB277" s="10">
        <v>-9</v>
      </c>
      <c r="AC277" s="11">
        <f t="shared" si="1"/>
        <v>2.7240470287326031</v>
      </c>
    </row>
    <row r="278" spans="1:29" x14ac:dyDescent="0.25">
      <c r="A278" s="1" t="s">
        <v>993</v>
      </c>
      <c r="B278" s="1"/>
      <c r="C278" s="1"/>
      <c r="D278" s="1"/>
      <c r="E278" s="1" t="s">
        <v>514</v>
      </c>
      <c r="F278" s="15" t="s">
        <v>994</v>
      </c>
      <c r="G278" s="17">
        <v>46.266666666666673</v>
      </c>
      <c r="H278" s="10">
        <v>11014</v>
      </c>
      <c r="I278" s="10">
        <v>207</v>
      </c>
      <c r="J278" s="10">
        <v>4799.666666666667</v>
      </c>
      <c r="K278" s="10">
        <v>3.2760789340361716</v>
      </c>
      <c r="L278" s="19">
        <v>1.946155104235048</v>
      </c>
      <c r="M278" s="10">
        <v>23.023973013651077</v>
      </c>
      <c r="N278" s="10">
        <v>6477.5115592332213</v>
      </c>
      <c r="O278" s="10">
        <v>40.286474156967373</v>
      </c>
      <c r="P278" s="10">
        <v>5205.354967082777</v>
      </c>
      <c r="Q278" s="10">
        <v>1.4121232622586413</v>
      </c>
      <c r="R278" s="19">
        <v>0.1197275489864244</v>
      </c>
      <c r="S278" s="10" t="s">
        <v>733</v>
      </c>
      <c r="T278" s="10" t="s">
        <v>995</v>
      </c>
      <c r="U278" s="12" t="s">
        <v>996</v>
      </c>
      <c r="V278" s="10" t="s">
        <v>825</v>
      </c>
      <c r="W278" s="10" t="s">
        <v>997</v>
      </c>
      <c r="X278" s="10">
        <v>-7.6808899999999918</v>
      </c>
      <c r="Y278" s="10">
        <v>4.5999999999999996</v>
      </c>
      <c r="Z278" s="10">
        <v>-13.6</v>
      </c>
      <c r="AA278" s="10">
        <v>0</v>
      </c>
      <c r="AB278" s="10">
        <v>-6.6</v>
      </c>
      <c r="AC278" s="11">
        <f t="shared" si="1"/>
        <v>1.0942628161806998</v>
      </c>
    </row>
    <row r="279" spans="1:29" x14ac:dyDescent="0.25">
      <c r="A279" s="1" t="s">
        <v>998</v>
      </c>
      <c r="B279" s="1"/>
      <c r="C279" s="1"/>
      <c r="D279" s="1"/>
      <c r="E279" s="1" t="s">
        <v>229</v>
      </c>
      <c r="F279" s="15" t="s">
        <v>999</v>
      </c>
      <c r="G279" s="17">
        <v>36.85</v>
      </c>
      <c r="H279" s="10">
        <v>10235</v>
      </c>
      <c r="I279" s="10">
        <v>164.5</v>
      </c>
      <c r="J279" s="10">
        <v>2552.5</v>
      </c>
      <c r="K279" s="10">
        <v>4.0452640862920983</v>
      </c>
      <c r="L279" s="19">
        <v>1.9457985210140105</v>
      </c>
      <c r="M279" s="10">
        <v>11.525840533340716</v>
      </c>
      <c r="N279" s="10">
        <v>1506.1374439273463</v>
      </c>
      <c r="O279" s="10">
        <v>27.577164466275352</v>
      </c>
      <c r="P279" s="10">
        <v>572.04938597991691</v>
      </c>
      <c r="Q279" s="10">
        <v>0.31653414016166848</v>
      </c>
      <c r="R279" s="19">
        <v>0.18062219907447044</v>
      </c>
      <c r="S279" s="10" t="s">
        <v>971</v>
      </c>
      <c r="T279" s="10" t="s">
        <v>1000</v>
      </c>
      <c r="U279" s="12" t="s">
        <v>806</v>
      </c>
      <c r="V279" s="10" t="s">
        <v>1001</v>
      </c>
      <c r="W279" s="10" t="s">
        <v>1002</v>
      </c>
      <c r="X279" s="10">
        <v>-10.689365000000013</v>
      </c>
      <c r="Y279" s="10">
        <v>5</v>
      </c>
      <c r="Z279" s="10">
        <v>-15.000000000000004</v>
      </c>
      <c r="AA279" s="10">
        <v>-3.2999999999999972</v>
      </c>
      <c r="AB279" s="10">
        <v>-10</v>
      </c>
      <c r="AC279" s="11">
        <f t="shared" si="1"/>
        <v>1.4673197863300182</v>
      </c>
    </row>
    <row r="280" spans="1:29" x14ac:dyDescent="0.25">
      <c r="A280" s="1" t="s">
        <v>1003</v>
      </c>
      <c r="B280" s="1"/>
      <c r="C280" s="1"/>
      <c r="D280" s="1"/>
      <c r="E280" s="1" t="s">
        <v>1004</v>
      </c>
      <c r="F280" s="15" t="s">
        <v>1005</v>
      </c>
      <c r="G280" s="17">
        <v>63.066666666666663</v>
      </c>
      <c r="H280" s="10">
        <v>13606</v>
      </c>
      <c r="I280" s="10">
        <v>229.33333333333334</v>
      </c>
      <c r="J280" s="10">
        <v>3578.6666666666665</v>
      </c>
      <c r="K280" s="10">
        <v>4.4342048490825308</v>
      </c>
      <c r="L280" s="19">
        <v>1.9327907886211078</v>
      </c>
      <c r="M280" s="10">
        <v>21.51867406076251</v>
      </c>
      <c r="N280" s="10">
        <v>4184.3886052803464</v>
      </c>
      <c r="O280" s="10">
        <v>50.649119768593494</v>
      </c>
      <c r="P280" s="10">
        <v>2351.1491516561282</v>
      </c>
      <c r="Q280" s="10">
        <v>1.4448410841942765</v>
      </c>
      <c r="R280" s="19">
        <v>0.75805892728774082</v>
      </c>
      <c r="S280" s="10" t="s">
        <v>733</v>
      </c>
      <c r="T280" s="10" t="s">
        <v>1006</v>
      </c>
      <c r="U280" s="12" t="s">
        <v>885</v>
      </c>
      <c r="V280" s="10" t="s">
        <v>1007</v>
      </c>
      <c r="W280" s="10" t="s">
        <v>1008</v>
      </c>
      <c r="X280" s="10">
        <v>-7.1282700000000263</v>
      </c>
      <c r="Y280" s="10">
        <v>4.2</v>
      </c>
      <c r="Z280" s="10">
        <v>-10.3</v>
      </c>
      <c r="AA280" s="10">
        <v>-3.3999999999999986</v>
      </c>
      <c r="AB280" s="10">
        <v>-8.7999999999999989</v>
      </c>
      <c r="AC280" s="11">
        <f t="shared" si="1"/>
        <v>2.403504506750096</v>
      </c>
    </row>
    <row r="281" spans="1:29" x14ac:dyDescent="0.25">
      <c r="A281" s="1" t="s">
        <v>1009</v>
      </c>
      <c r="B281" s="1"/>
      <c r="C281" s="1"/>
      <c r="D281" s="1"/>
      <c r="E281" s="1" t="s">
        <v>309</v>
      </c>
      <c r="F281" s="15" t="s">
        <v>1010</v>
      </c>
      <c r="G281" s="17">
        <v>57.975000000000001</v>
      </c>
      <c r="H281" s="10">
        <v>15080.25</v>
      </c>
      <c r="I281" s="10">
        <v>357.25</v>
      </c>
      <c r="J281" s="10">
        <v>4660.5</v>
      </c>
      <c r="K281" s="10">
        <v>4.2017369335824615</v>
      </c>
      <c r="L281" s="19">
        <v>1.923699259066955</v>
      </c>
      <c r="M281" s="10">
        <v>26.927355978632594</v>
      </c>
      <c r="N281" s="10">
        <v>6379.7095218617387</v>
      </c>
      <c r="O281" s="10">
        <v>116.23360099386063</v>
      </c>
      <c r="P281" s="10">
        <v>3849.5146447312031</v>
      </c>
      <c r="Q281" s="10">
        <v>1.6892004689684166</v>
      </c>
      <c r="R281" s="19">
        <v>0.93817124188376955</v>
      </c>
      <c r="S281" s="10" t="s">
        <v>852</v>
      </c>
      <c r="T281" s="10" t="s">
        <v>1011</v>
      </c>
      <c r="U281" s="12" t="s">
        <v>1012</v>
      </c>
      <c r="V281" s="10" t="s">
        <v>1013</v>
      </c>
      <c r="W281" s="10" t="s">
        <v>1014</v>
      </c>
      <c r="X281" s="10">
        <v>-4.6543749999999999</v>
      </c>
      <c r="Y281" s="10">
        <v>4.5</v>
      </c>
      <c r="Z281" s="10">
        <v>-18.8</v>
      </c>
      <c r="AA281" s="10">
        <v>0</v>
      </c>
      <c r="AB281" s="10">
        <v>-7.6</v>
      </c>
      <c r="AC281" s="11">
        <f t="shared" si="1"/>
        <v>1.5596100310759278</v>
      </c>
    </row>
    <row r="282" spans="1:29" x14ac:dyDescent="0.25">
      <c r="A282" s="1" t="s">
        <v>1015</v>
      </c>
      <c r="B282" s="1"/>
      <c r="C282" s="1"/>
      <c r="D282" s="1"/>
      <c r="E282" s="1" t="s">
        <v>232</v>
      </c>
      <c r="F282" s="15" t="s">
        <v>1016</v>
      </c>
      <c r="G282" s="17">
        <v>50.833333333333336</v>
      </c>
      <c r="H282" s="10">
        <v>15049.333333333334</v>
      </c>
      <c r="I282" s="10">
        <v>391.66666666666669</v>
      </c>
      <c r="J282" s="10">
        <v>7931.333333333333</v>
      </c>
      <c r="K282" s="10">
        <v>3.2417202769743962</v>
      </c>
      <c r="L282" s="19">
        <v>1.8596095151712759</v>
      </c>
      <c r="M282" s="10">
        <v>28.105218969674194</v>
      </c>
      <c r="N282" s="10">
        <v>8662.0841218111764</v>
      </c>
      <c r="O282" s="10">
        <v>113.95759445220553</v>
      </c>
      <c r="P282" s="10">
        <v>8618.1710550054249</v>
      </c>
      <c r="Q282" s="10">
        <v>2.192473843635518</v>
      </c>
      <c r="R282" s="19">
        <v>0.73202122465448305</v>
      </c>
      <c r="S282" s="10" t="s">
        <v>1017</v>
      </c>
      <c r="T282" s="10" t="s">
        <v>1018</v>
      </c>
      <c r="U282" s="12" t="s">
        <v>1019</v>
      </c>
      <c r="V282" s="10" t="s">
        <v>886</v>
      </c>
      <c r="W282" s="10" t="s">
        <v>1020</v>
      </c>
      <c r="X282" s="10">
        <v>-1.7064700000000084</v>
      </c>
      <c r="Y282" s="10">
        <v>4.2</v>
      </c>
      <c r="Z282" s="10">
        <v>-9.8000000000000007</v>
      </c>
      <c r="AA282" s="10">
        <v>-3.5999999999999996</v>
      </c>
      <c r="AB282" s="10">
        <v>-6.3999999999999995</v>
      </c>
      <c r="AC282" s="11">
        <f t="shared" si="1"/>
        <v>5.6570780990728045</v>
      </c>
    </row>
    <row r="283" spans="1:29" x14ac:dyDescent="0.25">
      <c r="A283" s="1" t="s">
        <v>1021</v>
      </c>
      <c r="B283" s="1"/>
      <c r="C283" s="1"/>
      <c r="D283" s="1"/>
      <c r="E283" s="1" t="s">
        <v>69</v>
      </c>
      <c r="F283" s="15" t="s">
        <v>1022</v>
      </c>
      <c r="G283" s="17">
        <v>56.800000000000004</v>
      </c>
      <c r="H283" s="10">
        <v>13422.5</v>
      </c>
      <c r="I283" s="10">
        <v>146.92500000000001</v>
      </c>
      <c r="J283" s="10">
        <v>3932.25</v>
      </c>
      <c r="K283" s="10">
        <v>4.1213702971306221</v>
      </c>
      <c r="L283" s="19">
        <v>1.8541216151569362</v>
      </c>
      <c r="M283" s="10">
        <v>21.378493866500506</v>
      </c>
      <c r="N283" s="10">
        <v>2933.4891057123996</v>
      </c>
      <c r="O283" s="10">
        <v>49.161866997365557</v>
      </c>
      <c r="P283" s="10">
        <v>2584.5041271650803</v>
      </c>
      <c r="Q283" s="10">
        <v>1.4952540414943065</v>
      </c>
      <c r="R283" s="19">
        <v>0.78853956594654739</v>
      </c>
      <c r="S283" s="10" t="s">
        <v>816</v>
      </c>
      <c r="T283" s="10" t="s">
        <v>1023</v>
      </c>
      <c r="U283" s="12" t="s">
        <v>1024</v>
      </c>
      <c r="V283" s="10" t="s">
        <v>1025</v>
      </c>
      <c r="W283" s="10" t="s">
        <v>1026</v>
      </c>
      <c r="X283" s="10">
        <v>-6.8934950000000095</v>
      </c>
      <c r="Y283" s="10">
        <v>6.2</v>
      </c>
      <c r="Z283" s="10">
        <v>-9.8999999999999986</v>
      </c>
      <c r="AA283" s="10">
        <v>-3.7000000000000011</v>
      </c>
      <c r="AB283" s="10">
        <v>-6.1999999999999993</v>
      </c>
      <c r="AC283" s="11">
        <f t="shared" si="1"/>
        <v>1.4814171187747052</v>
      </c>
    </row>
    <row r="284" spans="1:29" x14ac:dyDescent="0.25">
      <c r="A284" s="1" t="s">
        <v>1027</v>
      </c>
      <c r="B284" s="1"/>
      <c r="C284" s="1"/>
      <c r="D284" s="1"/>
      <c r="E284" s="1" t="s">
        <v>614</v>
      </c>
      <c r="F284" s="15" t="s">
        <v>1028</v>
      </c>
      <c r="G284" s="17">
        <v>39.233333333333327</v>
      </c>
      <c r="H284" s="10">
        <v>10849</v>
      </c>
      <c r="I284" s="10">
        <v>173.66666666666666</v>
      </c>
      <c r="J284" s="10">
        <v>2993.3333333333335</v>
      </c>
      <c r="K284" s="10">
        <v>3.707862692015798</v>
      </c>
      <c r="L284" s="19">
        <v>1.8037457793450618</v>
      </c>
      <c r="M284" s="10">
        <v>11.873219164714085</v>
      </c>
      <c r="N284" s="10">
        <v>2393.4291299305273</v>
      </c>
      <c r="O284" s="10">
        <v>57.45723047044067</v>
      </c>
      <c r="P284" s="10">
        <v>985.70854380660307</v>
      </c>
      <c r="Q284" s="10">
        <v>0.38390950989574857</v>
      </c>
      <c r="R284" s="19">
        <v>0.16314788281864856</v>
      </c>
      <c r="S284" s="10" t="s">
        <v>1029</v>
      </c>
      <c r="T284" s="10" t="s">
        <v>1030</v>
      </c>
      <c r="U284" s="12" t="s">
        <v>1031</v>
      </c>
      <c r="V284" s="10" t="s">
        <v>1032</v>
      </c>
      <c r="W284" s="10" t="s">
        <v>1033</v>
      </c>
      <c r="X284" s="10">
        <v>-4.3190550000000076</v>
      </c>
      <c r="Y284" s="10">
        <v>5.7</v>
      </c>
      <c r="Z284" s="10">
        <v>-12.7</v>
      </c>
      <c r="AA284" s="10">
        <v>-0.20000000000000107</v>
      </c>
      <c r="AB284" s="10">
        <v>-10</v>
      </c>
      <c r="AC284" s="11">
        <f t="shared" si="1"/>
        <v>2.5544908536306026</v>
      </c>
    </row>
    <row r="285" spans="1:29" x14ac:dyDescent="0.25">
      <c r="A285" s="1" t="s">
        <v>1034</v>
      </c>
      <c r="B285" s="1"/>
      <c r="C285" s="1"/>
      <c r="D285" s="1"/>
      <c r="E285" s="1" t="s">
        <v>429</v>
      </c>
      <c r="F285" s="15" t="s">
        <v>1035</v>
      </c>
      <c r="G285" s="17">
        <v>28.65</v>
      </c>
      <c r="H285" s="10">
        <v>7013.5</v>
      </c>
      <c r="I285" s="10">
        <v>170.5</v>
      </c>
      <c r="J285" s="10">
        <v>1951</v>
      </c>
      <c r="K285" s="10">
        <v>3.6735032661342339</v>
      </c>
      <c r="L285" s="19">
        <v>1.7943551208398261</v>
      </c>
      <c r="M285" s="10">
        <v>1.6263455967290597</v>
      </c>
      <c r="N285" s="10">
        <v>2594.374780173443</v>
      </c>
      <c r="O285" s="10">
        <v>17.677669529663689</v>
      </c>
      <c r="P285" s="10">
        <v>889.54033073267681</v>
      </c>
      <c r="Q285" s="10">
        <v>0.34513302415744362</v>
      </c>
      <c r="R285" s="19">
        <v>0.23018418624669662</v>
      </c>
      <c r="S285" s="10" t="s">
        <v>1036</v>
      </c>
      <c r="T285" s="10" t="s">
        <v>1037</v>
      </c>
      <c r="U285" s="12" t="s">
        <v>1038</v>
      </c>
      <c r="V285" s="10" t="s">
        <v>1039</v>
      </c>
      <c r="W285" s="10" t="s">
        <v>1040</v>
      </c>
      <c r="X285" s="10">
        <v>-9.7017550000000039</v>
      </c>
      <c r="Y285" s="10">
        <v>5.7</v>
      </c>
      <c r="Z285" s="10">
        <v>0.79999999999999982</v>
      </c>
      <c r="AA285" s="10">
        <v>-14.899999999999999</v>
      </c>
      <c r="AB285" s="10">
        <v>-3</v>
      </c>
      <c r="AC285" s="11">
        <f t="shared" si="1"/>
        <v>4.0701503981586651</v>
      </c>
    </row>
    <row r="286" spans="1:29" x14ac:dyDescent="0.25">
      <c r="A286" s="1" t="s">
        <v>1041</v>
      </c>
      <c r="B286" s="1"/>
      <c r="C286" s="1"/>
      <c r="D286" s="1"/>
      <c r="E286" s="1" t="s">
        <v>487</v>
      </c>
      <c r="F286" s="15" t="s">
        <v>1042</v>
      </c>
      <c r="G286" s="17">
        <v>51.9</v>
      </c>
      <c r="H286" s="10">
        <v>12743.5</v>
      </c>
      <c r="I286" s="10">
        <v>231.75</v>
      </c>
      <c r="J286" s="10">
        <v>4946.5</v>
      </c>
      <c r="K286" s="10">
        <v>3.9245853254319791</v>
      </c>
      <c r="L286" s="19">
        <v>1.7729519452492708</v>
      </c>
      <c r="M286" s="10">
        <v>11.897898974188708</v>
      </c>
      <c r="N286" s="10">
        <v>4221.8916376430125</v>
      </c>
      <c r="O286" s="10">
        <v>22.20172665957913</v>
      </c>
      <c r="P286" s="10">
        <v>4487.3868045147756</v>
      </c>
      <c r="Q286" s="10">
        <v>2.0577050766755063</v>
      </c>
      <c r="R286" s="19">
        <v>1.059617152089956</v>
      </c>
      <c r="S286" s="10" t="s">
        <v>1043</v>
      </c>
      <c r="T286" s="10" t="s">
        <v>1044</v>
      </c>
      <c r="U286" s="12" t="s">
        <v>1045</v>
      </c>
      <c r="V286" s="10" t="s">
        <v>1046</v>
      </c>
      <c r="W286" s="10" t="s">
        <v>1047</v>
      </c>
      <c r="X286" s="10">
        <v>-5.3684800000000106</v>
      </c>
      <c r="Y286" s="10">
        <v>5.4</v>
      </c>
      <c r="Z286" s="10">
        <v>-8.2000000000000011</v>
      </c>
      <c r="AA286" s="10">
        <v>-10.799999999999999</v>
      </c>
      <c r="AB286" s="10">
        <v>-2.5999999999999996</v>
      </c>
      <c r="AC286" s="11">
        <f t="shared" si="1"/>
        <v>4.2264568516021708</v>
      </c>
    </row>
    <row r="287" spans="1:29" x14ac:dyDescent="0.25">
      <c r="A287" s="1" t="s">
        <v>1048</v>
      </c>
      <c r="B287" s="1"/>
      <c r="C287" s="1"/>
      <c r="D287" s="1"/>
      <c r="E287" s="1" t="s">
        <v>346</v>
      </c>
      <c r="F287" s="15" t="s">
        <v>1049</v>
      </c>
      <c r="G287" s="17">
        <v>46.800000000000004</v>
      </c>
      <c r="H287" s="10">
        <v>10904.666666666666</v>
      </c>
      <c r="I287" s="10">
        <v>227.66666666666666</v>
      </c>
      <c r="J287" s="10">
        <v>4778</v>
      </c>
      <c r="K287" s="10">
        <v>2.8694147161225652</v>
      </c>
      <c r="L287" s="19">
        <v>1.7677518845671321</v>
      </c>
      <c r="M287" s="10">
        <v>24.463033336035824</v>
      </c>
      <c r="N287" s="10">
        <v>4117.7442044562877</v>
      </c>
      <c r="O287" s="10">
        <v>76.787585802220192</v>
      </c>
      <c r="P287" s="10">
        <v>3500.3752655965332</v>
      </c>
      <c r="Q287" s="10">
        <v>1.4047516037024546</v>
      </c>
      <c r="R287" s="19">
        <v>0.52317917011378623</v>
      </c>
      <c r="S287" s="10" t="s">
        <v>733</v>
      </c>
      <c r="T287" s="10" t="s">
        <v>1050</v>
      </c>
      <c r="U287" s="12" t="s">
        <v>1051</v>
      </c>
      <c r="V287" s="10" t="s">
        <v>1052</v>
      </c>
      <c r="W287" s="10" t="s">
        <v>1053</v>
      </c>
      <c r="X287" s="10">
        <v>-4.8047750000000162</v>
      </c>
      <c r="Y287" s="10">
        <v>3.9</v>
      </c>
      <c r="Z287" s="10">
        <v>-11.299999999999999</v>
      </c>
      <c r="AA287" s="10">
        <v>-4.4000000000000004</v>
      </c>
      <c r="AB287" s="10">
        <v>-5.3</v>
      </c>
      <c r="AC287" s="11">
        <f t="shared" si="1"/>
        <v>2.3346818419253133</v>
      </c>
    </row>
    <row r="288" spans="1:29" x14ac:dyDescent="0.25">
      <c r="A288" s="1" t="s">
        <v>1054</v>
      </c>
      <c r="B288" s="1"/>
      <c r="C288" s="1"/>
      <c r="D288" s="1"/>
      <c r="E288" s="1" t="s">
        <v>178</v>
      </c>
      <c r="F288" s="15" t="s">
        <v>1055</v>
      </c>
      <c r="G288" s="17">
        <v>46.1</v>
      </c>
      <c r="H288" s="10">
        <v>15600</v>
      </c>
      <c r="I288" s="10">
        <v>234.66666666666666</v>
      </c>
      <c r="J288" s="10">
        <v>5234</v>
      </c>
      <c r="K288" s="10">
        <v>3.6363522313028169</v>
      </c>
      <c r="L288" s="19">
        <v>1.5459212651057668</v>
      </c>
      <c r="M288" s="10">
        <v>4.4226688774991958</v>
      </c>
      <c r="N288" s="10">
        <v>4003.7482438335205</v>
      </c>
      <c r="O288" s="10">
        <v>34.239353576452466</v>
      </c>
      <c r="P288" s="10">
        <v>3842.8879765093334</v>
      </c>
      <c r="Q288" s="10">
        <v>1.3401251562683305</v>
      </c>
      <c r="R288" s="19">
        <v>0.57325852463233584</v>
      </c>
      <c r="S288" s="10" t="s">
        <v>1056</v>
      </c>
      <c r="T288" s="10" t="s">
        <v>1057</v>
      </c>
      <c r="U288" s="12" t="s">
        <v>1058</v>
      </c>
      <c r="V288" s="10" t="s">
        <v>1059</v>
      </c>
      <c r="W288" s="10" t="s">
        <v>1060</v>
      </c>
      <c r="X288" s="10">
        <v>-8.0104050000000058</v>
      </c>
      <c r="Y288" s="10">
        <v>6</v>
      </c>
      <c r="Z288" s="10">
        <v>0.5</v>
      </c>
      <c r="AA288" s="10">
        <v>-7.1</v>
      </c>
      <c r="AB288" s="10">
        <v>-3</v>
      </c>
      <c r="AC288" s="11">
        <f t="shared" si="1"/>
        <v>1.338436277105469</v>
      </c>
    </row>
    <row r="289" spans="1:29" x14ac:dyDescent="0.25">
      <c r="A289" s="1" t="s">
        <v>1061</v>
      </c>
      <c r="B289" s="1"/>
      <c r="C289" s="1"/>
      <c r="D289" s="1"/>
      <c r="E289" s="1" t="s">
        <v>289</v>
      </c>
      <c r="F289" s="15" t="s">
        <v>1062</v>
      </c>
      <c r="G289" s="17">
        <v>46.533333333333331</v>
      </c>
      <c r="H289" s="10">
        <v>11758.333333333334</v>
      </c>
      <c r="I289" s="10">
        <v>226.33333333333334</v>
      </c>
      <c r="J289" s="10">
        <v>7172.666666666667</v>
      </c>
      <c r="K289" s="10">
        <v>2.6454124638731424</v>
      </c>
      <c r="L289" s="19">
        <v>1.5294661939754384</v>
      </c>
      <c r="M289" s="10">
        <v>24.252078948686709</v>
      </c>
      <c r="N289" s="10">
        <v>6365.4051193410578</v>
      </c>
      <c r="O289" s="10">
        <v>55.518765596267798</v>
      </c>
      <c r="P289" s="10">
        <v>7715.517437821868</v>
      </c>
      <c r="Q289" s="10">
        <v>1.7131083698847356</v>
      </c>
      <c r="R289" s="19">
        <v>0.55546349844437559</v>
      </c>
      <c r="S289" s="10" t="s">
        <v>1063</v>
      </c>
      <c r="T289" s="10" t="s">
        <v>1064</v>
      </c>
      <c r="U289" s="12" t="s">
        <v>1065</v>
      </c>
      <c r="V289" s="10" t="s">
        <v>959</v>
      </c>
      <c r="W289" s="10" t="s">
        <v>1066</v>
      </c>
      <c r="X289" s="10">
        <v>-6.1694150000000079</v>
      </c>
      <c r="Y289" s="10">
        <v>1.4</v>
      </c>
      <c r="Z289" s="10">
        <v>-17.000000000000004</v>
      </c>
      <c r="AA289" s="10">
        <v>-1.399999999999995</v>
      </c>
      <c r="AB289" s="10">
        <v>-0.5</v>
      </c>
      <c r="AC289" s="11">
        <f t="shared" si="1"/>
        <v>1.0241181437402882</v>
      </c>
    </row>
    <row r="290" spans="1:29" x14ac:dyDescent="0.25">
      <c r="A290" s="1" t="s">
        <v>1067</v>
      </c>
      <c r="B290" s="1"/>
      <c r="C290" s="1"/>
      <c r="D290" s="1"/>
      <c r="E290" s="1" t="s">
        <v>636</v>
      </c>
      <c r="F290" s="15" t="s">
        <v>1068</v>
      </c>
      <c r="G290" s="17">
        <v>53.43333333333333</v>
      </c>
      <c r="H290" s="10">
        <v>13200</v>
      </c>
      <c r="I290" s="10">
        <v>312.33333333333331</v>
      </c>
      <c r="J290" s="10">
        <v>7077</v>
      </c>
      <c r="K290" s="10">
        <v>2.5340801146888641</v>
      </c>
      <c r="L290" s="19">
        <v>1.5145747858566636</v>
      </c>
      <c r="M290" s="10">
        <v>25.50535891402696</v>
      </c>
      <c r="N290" s="10">
        <v>4504.4422518220836</v>
      </c>
      <c r="O290" s="10">
        <v>25.146238950056393</v>
      </c>
      <c r="P290" s="10">
        <v>5586.0296275619594</v>
      </c>
      <c r="Q290" s="10">
        <v>1.5425234225046975</v>
      </c>
      <c r="R290" s="19">
        <v>0.53759894731055879</v>
      </c>
      <c r="S290" s="10" t="s">
        <v>1069</v>
      </c>
      <c r="T290" s="10" t="s">
        <v>1070</v>
      </c>
      <c r="U290" s="12" t="s">
        <v>1071</v>
      </c>
      <c r="V290" s="10" t="s">
        <v>1072</v>
      </c>
      <c r="W290" s="10" t="s">
        <v>1073</v>
      </c>
      <c r="X290" s="10">
        <v>-8.6081450000000039</v>
      </c>
      <c r="Y290" s="10">
        <v>4.5999999999999996</v>
      </c>
      <c r="Z290" s="10">
        <v>-1.0999999999999996</v>
      </c>
      <c r="AA290" s="10">
        <v>0</v>
      </c>
      <c r="AB290" s="10">
        <v>-5.6999999999999993</v>
      </c>
      <c r="AC290" s="11">
        <f t="shared" si="1"/>
        <v>1.0415960468567438</v>
      </c>
    </row>
    <row r="291" spans="1:29" x14ac:dyDescent="0.25">
      <c r="A291" s="1" t="s">
        <v>1074</v>
      </c>
      <c r="B291" s="1"/>
      <c r="C291" s="1"/>
      <c r="D291" s="1"/>
      <c r="E291" s="1" t="s">
        <v>300</v>
      </c>
      <c r="F291" s="15" t="s">
        <v>1075</v>
      </c>
      <c r="G291" s="17">
        <v>42.766666666666673</v>
      </c>
      <c r="H291" s="10">
        <v>10845.666666666666</v>
      </c>
      <c r="I291" s="10">
        <v>119.60000000000001</v>
      </c>
      <c r="J291" s="10">
        <v>3556.3333333333335</v>
      </c>
      <c r="K291" s="10">
        <v>3.0859148040686031</v>
      </c>
      <c r="L291" s="19">
        <v>1.5007554199602458</v>
      </c>
      <c r="M291" s="10">
        <v>17.989256052803665</v>
      </c>
      <c r="N291" s="10">
        <v>1652.9538206899015</v>
      </c>
      <c r="O291" s="10">
        <v>18.938848961856067</v>
      </c>
      <c r="P291" s="10">
        <v>783.10301578613019</v>
      </c>
      <c r="Q291" s="10">
        <v>0.29600844873690535</v>
      </c>
      <c r="R291" s="19">
        <v>0.1140439728129642</v>
      </c>
      <c r="S291" s="10" t="s">
        <v>1076</v>
      </c>
      <c r="T291" s="10" t="s">
        <v>1077</v>
      </c>
      <c r="U291" s="12" t="s">
        <v>1078</v>
      </c>
      <c r="V291" s="10" t="s">
        <v>1079</v>
      </c>
      <c r="W291" s="10" t="s">
        <v>1080</v>
      </c>
      <c r="X291" s="10">
        <v>-8.0218800000000048</v>
      </c>
      <c r="Y291" s="10">
        <v>5.7</v>
      </c>
      <c r="Z291" s="10">
        <v>-15.400000000000002</v>
      </c>
      <c r="AA291" s="10">
        <v>-9.9999999999997868E-2</v>
      </c>
      <c r="AB291" s="10">
        <v>-8.6999999999999993</v>
      </c>
      <c r="AC291" s="11">
        <f t="shared" si="1"/>
        <v>1.1989462970095719</v>
      </c>
    </row>
    <row r="292" spans="1:29" x14ac:dyDescent="0.25">
      <c r="A292" s="1" t="s">
        <v>1081</v>
      </c>
      <c r="B292" s="1"/>
      <c r="C292" s="1"/>
      <c r="D292" s="1"/>
      <c r="E292" s="1" t="s">
        <v>525</v>
      </c>
      <c r="F292" s="1" t="s">
        <v>1082</v>
      </c>
      <c r="G292" s="17">
        <v>65.425000000000011</v>
      </c>
      <c r="H292" s="10">
        <v>12240.5</v>
      </c>
      <c r="I292" s="10">
        <v>468</v>
      </c>
      <c r="J292" s="10">
        <v>6250</v>
      </c>
      <c r="K292" s="10">
        <v>2.1531700282649791</v>
      </c>
      <c r="L292" s="19">
        <v>1.3339185196740011</v>
      </c>
      <c r="M292" s="10">
        <v>7.161180070351536</v>
      </c>
      <c r="N292" s="10">
        <v>6356.5152665067462</v>
      </c>
      <c r="O292" s="10">
        <v>83.733704882402833</v>
      </c>
      <c r="P292" s="10">
        <v>4471.3870331251801</v>
      </c>
      <c r="Q292" s="10">
        <v>0.42869586439675272</v>
      </c>
      <c r="R292" s="19">
        <v>0.39868696204750925</v>
      </c>
      <c r="S292" s="10" t="s">
        <v>1083</v>
      </c>
      <c r="T292" s="10" t="s">
        <v>1084</v>
      </c>
      <c r="U292" s="12" t="s">
        <v>1085</v>
      </c>
      <c r="V292" s="10" t="s">
        <v>1086</v>
      </c>
      <c r="W292" s="10" t="s">
        <v>1087</v>
      </c>
      <c r="X292" s="10">
        <v>-5.2951699999999979</v>
      </c>
      <c r="Y292" s="10">
        <v>6.2</v>
      </c>
      <c r="Z292" s="10">
        <v>-9.5</v>
      </c>
      <c r="AA292" s="10">
        <v>-2.8000000000000007</v>
      </c>
      <c r="AB292" s="10">
        <v>-8.7999999999999989</v>
      </c>
      <c r="AC292" s="11">
        <f t="shared" si="1"/>
        <v>2.5862946139148706</v>
      </c>
    </row>
    <row r="293" spans="1:29" x14ac:dyDescent="0.25">
      <c r="A293" s="1" t="s">
        <v>1088</v>
      </c>
      <c r="B293" s="1"/>
      <c r="C293" s="1"/>
      <c r="D293" s="1"/>
      <c r="E293" s="1" t="s">
        <v>267</v>
      </c>
      <c r="F293" s="15" t="s">
        <v>1089</v>
      </c>
      <c r="G293" s="17">
        <v>59.1</v>
      </c>
      <c r="H293" s="10">
        <v>10818</v>
      </c>
      <c r="I293" s="10">
        <v>354</v>
      </c>
      <c r="J293" s="10">
        <v>4523.5</v>
      </c>
      <c r="K293" s="10">
        <v>2.761727681679556</v>
      </c>
      <c r="L293" s="19">
        <v>1.3321673678343742</v>
      </c>
      <c r="N293" s="10">
        <v>1388.7577182503794</v>
      </c>
      <c r="P293" s="10">
        <v>2607.1027022348007</v>
      </c>
      <c r="Q293" s="10">
        <v>1.2847021075479257</v>
      </c>
      <c r="R293" s="19">
        <v>0.63702252328185305</v>
      </c>
      <c r="S293" s="10" t="s">
        <v>816</v>
      </c>
      <c r="T293" s="10" t="s">
        <v>1090</v>
      </c>
      <c r="U293" s="12" t="s">
        <v>693</v>
      </c>
      <c r="V293" s="10" t="s">
        <v>781</v>
      </c>
      <c r="W293" s="10" t="s">
        <v>1091</v>
      </c>
      <c r="X293" s="10">
        <v>-1.3030799999999945</v>
      </c>
      <c r="Y293" s="10">
        <v>3.8</v>
      </c>
      <c r="Z293" s="10">
        <v>-13.799999999999997</v>
      </c>
      <c r="AA293" s="10">
        <v>-1.7000000000000028</v>
      </c>
      <c r="AB293" s="10">
        <v>-8.7999999999999989</v>
      </c>
      <c r="AC293" s="11">
        <f t="shared" si="1"/>
        <v>7.7010801270864473</v>
      </c>
    </row>
    <row r="294" spans="1:29" x14ac:dyDescent="0.25">
      <c r="A294" s="1" t="s">
        <v>1092</v>
      </c>
      <c r="B294" s="1"/>
      <c r="C294" s="1"/>
      <c r="D294" s="1"/>
      <c r="E294" s="1" t="s">
        <v>346</v>
      </c>
      <c r="F294" s="15" t="s">
        <v>1093</v>
      </c>
      <c r="G294" s="17">
        <v>40.966666666666669</v>
      </c>
      <c r="H294" s="10">
        <v>9189.6666666666661</v>
      </c>
      <c r="I294" s="10">
        <v>132.66666666666666</v>
      </c>
      <c r="J294" s="10">
        <v>5839.333333333333</v>
      </c>
      <c r="K294" s="10">
        <v>2.2524298221044678</v>
      </c>
      <c r="L294" s="19">
        <v>1.3159455710680752</v>
      </c>
      <c r="M294" s="10">
        <v>15.746851537159188</v>
      </c>
      <c r="N294" s="10">
        <v>2787.5502387102065</v>
      </c>
      <c r="O294" s="10">
        <v>14.224392195567912</v>
      </c>
      <c r="P294" s="10">
        <v>4837.1943658833197</v>
      </c>
      <c r="Q294" s="10">
        <v>1.5352252868344751</v>
      </c>
      <c r="R294" s="19">
        <v>0.53867192421317289</v>
      </c>
      <c r="S294" s="10" t="s">
        <v>1094</v>
      </c>
      <c r="T294" s="10" t="s">
        <v>1095</v>
      </c>
      <c r="U294" s="12" t="s">
        <v>1096</v>
      </c>
      <c r="V294" s="10" t="s">
        <v>1097</v>
      </c>
      <c r="W294" s="10" t="s">
        <v>1098</v>
      </c>
      <c r="X294" s="10">
        <v>-5.5325949999999864</v>
      </c>
      <c r="Y294" s="10">
        <v>3</v>
      </c>
      <c r="Z294" s="10">
        <v>1.3999999999999995</v>
      </c>
      <c r="AA294" s="10">
        <v>-14.8</v>
      </c>
      <c r="AB294" s="10">
        <v>-2.7</v>
      </c>
      <c r="AC294" s="11">
        <f t="shared" si="1"/>
        <v>18.070682928286672</v>
      </c>
    </row>
    <row r="295" spans="1:29" x14ac:dyDescent="0.25">
      <c r="A295" s="1" t="s">
        <v>1099</v>
      </c>
      <c r="B295" s="1"/>
      <c r="C295" s="1"/>
      <c r="D295" s="1"/>
      <c r="E295" s="1" t="s">
        <v>250</v>
      </c>
      <c r="F295" s="15" t="s">
        <v>1100</v>
      </c>
      <c r="G295" s="17">
        <v>30.766666666666666</v>
      </c>
      <c r="H295" s="10">
        <v>9018.3333333333339</v>
      </c>
      <c r="I295" s="10">
        <v>244.66666666666666</v>
      </c>
      <c r="J295" s="10">
        <v>3446.6666666666665</v>
      </c>
      <c r="K295" s="10">
        <v>2.6948606666991179</v>
      </c>
      <c r="L295" s="19">
        <v>1.3148930459570065</v>
      </c>
      <c r="M295" s="10">
        <v>8.2615575609768381</v>
      </c>
      <c r="N295" s="10">
        <v>1803.705722487271</v>
      </c>
      <c r="O295" s="10">
        <v>15.011106998930272</v>
      </c>
      <c r="P295" s="10">
        <v>1148.8587090383796</v>
      </c>
      <c r="Q295" s="10">
        <v>0.37526468563320597</v>
      </c>
      <c r="R295" s="19">
        <v>0.20813530608476444</v>
      </c>
      <c r="S295" s="10" t="s">
        <v>1101</v>
      </c>
      <c r="T295" s="10" t="s">
        <v>1102</v>
      </c>
      <c r="U295" s="12" t="s">
        <v>913</v>
      </c>
      <c r="V295" s="10" t="s">
        <v>1103</v>
      </c>
      <c r="W295" s="10" t="s">
        <v>1104</v>
      </c>
      <c r="X295" s="10">
        <v>-8.506470000000002</v>
      </c>
      <c r="Y295" s="10">
        <v>5.3</v>
      </c>
      <c r="Z295" s="10">
        <v>-4.8999999999999995</v>
      </c>
      <c r="AA295" s="10">
        <v>-11.700000000000003</v>
      </c>
      <c r="AB295" s="10">
        <v>-5.9</v>
      </c>
      <c r="AC295" s="11">
        <f t="shared" si="1"/>
        <v>5.3008872960233466</v>
      </c>
    </row>
    <row r="296" spans="1:29" x14ac:dyDescent="0.25">
      <c r="A296" s="1" t="s">
        <v>1105</v>
      </c>
      <c r="B296" s="1"/>
      <c r="C296" s="1"/>
      <c r="D296" s="1"/>
      <c r="E296" s="1" t="s">
        <v>393</v>
      </c>
      <c r="F296" s="15" t="s">
        <v>1106</v>
      </c>
      <c r="G296" s="17">
        <v>36.700000000000003</v>
      </c>
      <c r="H296" s="10">
        <v>10781.5</v>
      </c>
      <c r="I296" s="10">
        <v>164</v>
      </c>
      <c r="J296" s="10">
        <v>3983.5</v>
      </c>
      <c r="K296" s="10">
        <v>2.7013231697091089</v>
      </c>
      <c r="L296" s="19">
        <v>1.2990105494139648</v>
      </c>
      <c r="M296" s="10">
        <v>11.737972567696678</v>
      </c>
      <c r="N296" s="10">
        <v>1440.3765132769972</v>
      </c>
      <c r="O296" s="10">
        <v>14.142135623730951</v>
      </c>
      <c r="P296" s="10">
        <v>365.57420587344507</v>
      </c>
      <c r="Q296" s="10">
        <v>0.11367953827113156</v>
      </c>
      <c r="R296" s="19">
        <v>7.3650376115395821E-2</v>
      </c>
      <c r="S296" s="10" t="s">
        <v>1107</v>
      </c>
      <c r="T296" s="10" t="s">
        <v>1108</v>
      </c>
      <c r="U296" s="12" t="s">
        <v>1109</v>
      </c>
      <c r="V296" s="10" t="s">
        <v>1110</v>
      </c>
      <c r="W296" s="10" t="s">
        <v>1111</v>
      </c>
      <c r="X296" s="10">
        <v>-5.0096450000000043</v>
      </c>
      <c r="Y296" s="10">
        <v>2.7</v>
      </c>
      <c r="Z296" s="10">
        <v>-12.3</v>
      </c>
      <c r="AA296" s="10">
        <v>-2</v>
      </c>
      <c r="AB296" s="10">
        <v>1.5</v>
      </c>
      <c r="AC296" s="11">
        <f t="shared" si="1"/>
        <v>1.021352405002403</v>
      </c>
    </row>
    <row r="297" spans="1:29" x14ac:dyDescent="0.25">
      <c r="A297" s="1" t="s">
        <v>1112</v>
      </c>
      <c r="B297" s="1"/>
      <c r="C297" s="1"/>
      <c r="D297" s="1"/>
      <c r="E297" s="1" t="s">
        <v>208</v>
      </c>
      <c r="F297" s="15" t="s">
        <v>1113</v>
      </c>
      <c r="G297" s="17">
        <v>46.7</v>
      </c>
      <c r="H297" s="10">
        <v>8432</v>
      </c>
      <c r="I297" s="10">
        <v>251</v>
      </c>
      <c r="J297" s="10">
        <v>3316.5</v>
      </c>
      <c r="K297" s="10">
        <v>2.7754733512481917</v>
      </c>
      <c r="L297" s="19">
        <v>1.2580684592832903</v>
      </c>
      <c r="M297" s="10">
        <v>21.568650089114669</v>
      </c>
      <c r="N297" s="10">
        <v>1762.5564766365171</v>
      </c>
      <c r="O297" s="10">
        <v>31.60168771864355</v>
      </c>
      <c r="P297" s="10">
        <v>1472.0512898673062</v>
      </c>
      <c r="Q297" s="10">
        <v>0.73140028314806282</v>
      </c>
      <c r="R297" s="19">
        <v>0.43433813635303936</v>
      </c>
      <c r="S297" s="10" t="s">
        <v>816</v>
      </c>
      <c r="T297" s="10" t="s">
        <v>1114</v>
      </c>
      <c r="U297" s="12" t="s">
        <v>1115</v>
      </c>
      <c r="V297" s="10" t="s">
        <v>1116</v>
      </c>
      <c r="W297" s="10" t="s">
        <v>1117</v>
      </c>
      <c r="X297" s="10">
        <v>-3.2132299999999958</v>
      </c>
      <c r="Y297" s="10">
        <v>4.5999999999999996</v>
      </c>
      <c r="Z297" s="10">
        <v>-5.4</v>
      </c>
      <c r="AA297" s="10">
        <v>0</v>
      </c>
      <c r="AB297" s="10">
        <v>-10</v>
      </c>
      <c r="AC297" s="11">
        <f t="shared" si="1"/>
        <v>3.6017105426762983</v>
      </c>
    </row>
    <row r="298" spans="1:29" x14ac:dyDescent="0.25">
      <c r="A298" s="1" t="s">
        <v>1118</v>
      </c>
      <c r="B298" s="1"/>
      <c r="C298" s="1"/>
      <c r="D298" s="1"/>
      <c r="E298" s="1" t="s">
        <v>75</v>
      </c>
      <c r="F298" s="15" t="s">
        <v>1119</v>
      </c>
      <c r="G298" s="17">
        <v>52.4</v>
      </c>
      <c r="H298" s="10">
        <v>8371.5</v>
      </c>
      <c r="I298" s="10">
        <v>327</v>
      </c>
      <c r="J298" s="10">
        <v>3348</v>
      </c>
      <c r="K298" s="10">
        <v>2.5062883089104719</v>
      </c>
      <c r="L298" s="19">
        <v>1.2041362677057275</v>
      </c>
      <c r="N298" s="10">
        <v>198.69700551341987</v>
      </c>
      <c r="P298" s="10">
        <v>192.33304448274092</v>
      </c>
      <c r="Q298" s="10">
        <v>0.20332708074004524</v>
      </c>
      <c r="R298" s="19">
        <v>8.0116516088522632E-2</v>
      </c>
      <c r="S298" s="10" t="s">
        <v>816</v>
      </c>
      <c r="T298" s="10" t="s">
        <v>1120</v>
      </c>
      <c r="U298" s="12" t="s">
        <v>735</v>
      </c>
      <c r="V298" s="10" t="s">
        <v>1121</v>
      </c>
      <c r="W298" s="10" t="s">
        <v>1122</v>
      </c>
      <c r="X298" s="10">
        <v>-1.0252700000000041</v>
      </c>
      <c r="Y298" s="10">
        <v>4.2</v>
      </c>
      <c r="Z298" s="10">
        <v>-8.1999999999999993</v>
      </c>
      <c r="AA298" s="10">
        <v>-2</v>
      </c>
      <c r="AB298" s="10">
        <v>-9</v>
      </c>
      <c r="AC298" s="11">
        <f t="shared" si="1"/>
        <v>8.4767086445475446</v>
      </c>
    </row>
    <row r="299" spans="1:29" x14ac:dyDescent="0.25">
      <c r="A299" s="1" t="s">
        <v>1123</v>
      </c>
      <c r="B299" s="1"/>
      <c r="C299" s="1"/>
      <c r="D299" s="1"/>
      <c r="E299" s="1" t="s">
        <v>511</v>
      </c>
      <c r="F299" s="15" t="s">
        <v>1124</v>
      </c>
      <c r="G299" s="17">
        <v>37.766666666666666</v>
      </c>
      <c r="H299" s="10">
        <v>8875</v>
      </c>
      <c r="I299" s="10">
        <v>183.66666666666666</v>
      </c>
      <c r="J299" s="10">
        <v>3751.6666666666665</v>
      </c>
      <c r="K299" s="10">
        <v>2.4205631558701253</v>
      </c>
      <c r="L299" s="19">
        <v>1.1787500544738592</v>
      </c>
      <c r="M299" s="10">
        <v>11.522297224656779</v>
      </c>
      <c r="N299" s="10">
        <v>3174.2714124661743</v>
      </c>
      <c r="O299" s="10">
        <v>49.742671151973092</v>
      </c>
      <c r="P299" s="10">
        <v>1639.2029567241916</v>
      </c>
      <c r="Q299" s="10">
        <v>0.37588717493084339</v>
      </c>
      <c r="R299" s="19">
        <v>0.18347182308984566</v>
      </c>
      <c r="S299" s="10" t="s">
        <v>1125</v>
      </c>
      <c r="T299" s="10" t="s">
        <v>1126</v>
      </c>
      <c r="U299" s="12" t="s">
        <v>885</v>
      </c>
      <c r="V299" s="10" t="s">
        <v>1127</v>
      </c>
      <c r="W299" s="10" t="s">
        <v>1128</v>
      </c>
      <c r="X299" s="10">
        <v>-8.6652850000000043</v>
      </c>
      <c r="Y299" s="10">
        <v>4.5</v>
      </c>
      <c r="Z299" s="10">
        <v>-7.4</v>
      </c>
      <c r="AA299" s="10">
        <v>0</v>
      </c>
      <c r="AB299" s="10">
        <v>-7.9</v>
      </c>
      <c r="AC299" s="11">
        <f t="shared" si="1"/>
        <v>1.1090395825294852</v>
      </c>
    </row>
    <row r="300" spans="1:29" x14ac:dyDescent="0.25">
      <c r="A300" s="1" t="s">
        <v>1129</v>
      </c>
      <c r="B300" s="1"/>
      <c r="C300" s="1"/>
      <c r="D300" s="1"/>
      <c r="E300" s="1" t="s">
        <v>502</v>
      </c>
      <c r="F300" s="15" t="s">
        <v>1130</v>
      </c>
      <c r="G300" s="17">
        <v>34.5</v>
      </c>
      <c r="H300" s="10">
        <v>10633.333333333334</v>
      </c>
      <c r="I300" s="10">
        <v>243.66666666666666</v>
      </c>
      <c r="J300" s="10">
        <v>4476.333333333333</v>
      </c>
      <c r="K300" s="10">
        <v>2.3924583923590621</v>
      </c>
      <c r="L300" s="19">
        <v>1.1667855936187577</v>
      </c>
      <c r="M300" s="10">
        <v>10.160216533125661</v>
      </c>
      <c r="N300" s="10">
        <v>503.32229568471661</v>
      </c>
      <c r="O300" s="10">
        <v>19.857828011475309</v>
      </c>
      <c r="P300" s="10">
        <v>571.29881264827782</v>
      </c>
      <c r="Q300" s="10">
        <v>0.21222120582302412</v>
      </c>
      <c r="R300" s="19">
        <v>0.13078651442852049</v>
      </c>
      <c r="S300" s="10" t="s">
        <v>1131</v>
      </c>
      <c r="T300" s="10" t="s">
        <v>1132</v>
      </c>
      <c r="U300" s="12" t="s">
        <v>1133</v>
      </c>
      <c r="V300" s="10" t="s">
        <v>886</v>
      </c>
      <c r="W300" s="10" t="s">
        <v>1134</v>
      </c>
      <c r="X300" s="10">
        <v>-1.5247050000000018</v>
      </c>
      <c r="Y300" s="10">
        <v>4.5999999999999996</v>
      </c>
      <c r="Z300" s="10">
        <v>-13.299999999999999</v>
      </c>
      <c r="AA300" s="10">
        <v>-1.7000000000000011</v>
      </c>
      <c r="AB300" s="10">
        <v>-3.7</v>
      </c>
      <c r="AC300" s="11">
        <f t="shared" si="1"/>
        <v>1.8258224942381123</v>
      </c>
    </row>
    <row r="301" spans="1:29" x14ac:dyDescent="0.25">
      <c r="A301" s="1" t="s">
        <v>1135</v>
      </c>
      <c r="B301" s="1"/>
      <c r="C301" s="1"/>
      <c r="D301" s="1"/>
      <c r="E301" s="1" t="s">
        <v>493</v>
      </c>
      <c r="F301" s="15" t="s">
        <v>1136</v>
      </c>
      <c r="G301" s="17">
        <v>55.666666666666664</v>
      </c>
      <c r="H301" s="10">
        <v>14066.666666666666</v>
      </c>
      <c r="I301" s="10">
        <v>270.33333333333331</v>
      </c>
      <c r="J301" s="10">
        <v>9424</v>
      </c>
      <c r="K301" s="10">
        <v>1.8627695260955299</v>
      </c>
      <c r="L301" s="19">
        <v>1.1548743804228596</v>
      </c>
      <c r="M301" s="10">
        <v>23.637329234355843</v>
      </c>
      <c r="N301" s="10">
        <v>3353.1080109852282</v>
      </c>
      <c r="O301" s="10">
        <v>45.54484969053393</v>
      </c>
      <c r="P301" s="10">
        <v>5466.8938164189731</v>
      </c>
      <c r="Q301" s="10">
        <v>1.0074743542594442</v>
      </c>
      <c r="R301" s="19">
        <v>0.41852718614433326</v>
      </c>
      <c r="S301" s="10" t="s">
        <v>1137</v>
      </c>
      <c r="T301" s="10" t="s">
        <v>1138</v>
      </c>
      <c r="U301" s="12" t="s">
        <v>1139</v>
      </c>
      <c r="V301" s="10" t="s">
        <v>1140</v>
      </c>
      <c r="W301" s="10" t="s">
        <v>1141</v>
      </c>
      <c r="X301" s="10">
        <v>-8.2651100000000071</v>
      </c>
      <c r="Y301" s="10">
        <v>5.86</v>
      </c>
      <c r="Z301" s="10">
        <v>-11.64</v>
      </c>
      <c r="AA301" s="10">
        <v>-4.759999999999998</v>
      </c>
      <c r="AB301" s="10">
        <v>-8.7999999999999989</v>
      </c>
      <c r="AC301" s="11">
        <f t="shared" si="1"/>
        <v>2.226647214479307</v>
      </c>
    </row>
    <row r="302" spans="1:29" x14ac:dyDescent="0.25">
      <c r="A302" s="1" t="s">
        <v>1142</v>
      </c>
      <c r="B302" s="1"/>
      <c r="C302" s="1"/>
      <c r="D302" s="1"/>
      <c r="E302" s="1" t="s">
        <v>355</v>
      </c>
      <c r="F302" s="15" t="s">
        <v>1143</v>
      </c>
      <c r="G302" s="17">
        <v>35.666666666666664</v>
      </c>
      <c r="H302" s="10">
        <v>8599</v>
      </c>
      <c r="I302" s="10">
        <v>327</v>
      </c>
      <c r="J302" s="10">
        <v>3720.3333333333335</v>
      </c>
      <c r="K302" s="10">
        <v>2.312038887191985</v>
      </c>
      <c r="L302" s="19">
        <v>1.1265495118916684</v>
      </c>
      <c r="M302" s="10">
        <v>7.6159919467744688</v>
      </c>
      <c r="N302" s="10">
        <v>692.14738314899375</v>
      </c>
      <c r="O302" s="10">
        <v>44.034077712607996</v>
      </c>
      <c r="P302" s="10">
        <v>263.25336338465524</v>
      </c>
      <c r="Q302" s="10">
        <v>0.1108048828590751</v>
      </c>
      <c r="R302" s="19">
        <v>7.527235332448852E-2</v>
      </c>
      <c r="S302" s="10" t="s">
        <v>852</v>
      </c>
      <c r="T302" s="10" t="s">
        <v>1144</v>
      </c>
      <c r="U302" s="12" t="s">
        <v>1145</v>
      </c>
      <c r="V302" s="10" t="s">
        <v>1146</v>
      </c>
      <c r="W302" s="10" t="s">
        <v>1147</v>
      </c>
      <c r="X302" s="10">
        <v>-5.4758050000000074</v>
      </c>
      <c r="Y302" s="10">
        <v>4.5</v>
      </c>
      <c r="Z302" s="10">
        <v>-13.11</v>
      </c>
      <c r="AA302" s="10">
        <v>-0.29000000000000092</v>
      </c>
      <c r="AB302" s="10">
        <v>-0.20999999999999996</v>
      </c>
      <c r="AC302" s="11">
        <f t="shared" si="1"/>
        <v>1.0165087980622125</v>
      </c>
    </row>
    <row r="303" spans="1:29" x14ac:dyDescent="0.25">
      <c r="A303" s="1" t="s">
        <v>1148</v>
      </c>
      <c r="B303" s="1"/>
      <c r="C303" s="1"/>
      <c r="D303" s="1"/>
      <c r="E303" s="1" t="s">
        <v>50</v>
      </c>
      <c r="F303" s="15" t="s">
        <v>1149</v>
      </c>
      <c r="G303" s="17">
        <v>36.200000000000003</v>
      </c>
      <c r="H303" s="10">
        <v>11066</v>
      </c>
      <c r="I303" s="10">
        <v>1148.5</v>
      </c>
      <c r="J303" s="10">
        <v>5049</v>
      </c>
      <c r="K303" s="10">
        <v>2.256575185820469</v>
      </c>
      <c r="L303" s="19">
        <v>1.0837563731056441</v>
      </c>
      <c r="M303" s="10">
        <v>9.8994949366116423</v>
      </c>
      <c r="N303" s="10">
        <v>3442.1958108161134</v>
      </c>
      <c r="O303" s="10">
        <v>267.99347006970152</v>
      </c>
      <c r="P303" s="10">
        <v>2193.4452352406706</v>
      </c>
      <c r="Q303" s="10">
        <v>0.29856967290238157</v>
      </c>
      <c r="R303" s="19">
        <v>0.12765909374593795</v>
      </c>
      <c r="S303" s="10" t="s">
        <v>859</v>
      </c>
      <c r="T303" s="10" t="s">
        <v>1150</v>
      </c>
      <c r="U303" s="12" t="s">
        <v>1151</v>
      </c>
      <c r="V303" s="10" t="s">
        <v>1152</v>
      </c>
      <c r="W303" s="10" t="s">
        <v>1153</v>
      </c>
      <c r="X303" s="10">
        <v>-3.9168150000000024</v>
      </c>
      <c r="Y303" s="10">
        <v>3.8</v>
      </c>
      <c r="Z303" s="10">
        <v>-8.6000000000000014</v>
      </c>
      <c r="AA303" s="10">
        <v>-3.4999999999999982</v>
      </c>
      <c r="AB303" s="10">
        <v>-9</v>
      </c>
      <c r="AC303" s="11">
        <f t="shared" si="1"/>
        <v>6.5203350087759748</v>
      </c>
    </row>
    <row r="304" spans="1:29" x14ac:dyDescent="0.25">
      <c r="A304" s="1" t="s">
        <v>1154</v>
      </c>
      <c r="B304" s="1"/>
      <c r="C304" s="1"/>
      <c r="D304" s="1"/>
      <c r="E304" s="1" t="s">
        <v>600</v>
      </c>
      <c r="F304" s="15" t="s">
        <v>1155</v>
      </c>
      <c r="G304" s="17">
        <v>52.866666666666667</v>
      </c>
      <c r="H304" s="10">
        <v>14800</v>
      </c>
      <c r="I304" s="10">
        <v>222.33333333333334</v>
      </c>
      <c r="J304" s="10">
        <v>7328.333333333333</v>
      </c>
      <c r="K304" s="10">
        <v>2.1798293607998831</v>
      </c>
      <c r="L304" s="19">
        <v>1.0620131151576921</v>
      </c>
      <c r="M304" s="10">
        <v>21.409421602026821</v>
      </c>
      <c r="N304" s="10">
        <v>4167.7331968349417</v>
      </c>
      <c r="O304" s="10">
        <v>53.94750534856388</v>
      </c>
      <c r="P304" s="10">
        <v>3302.2371709696031</v>
      </c>
      <c r="Q304" s="10">
        <v>0.53353118925492315</v>
      </c>
      <c r="R304" s="19">
        <v>0.26162691748319566</v>
      </c>
      <c r="S304" s="10" t="s">
        <v>1156</v>
      </c>
      <c r="T304" s="10" t="s">
        <v>1157</v>
      </c>
      <c r="U304" s="12" t="s">
        <v>1158</v>
      </c>
      <c r="V304" s="10" t="s">
        <v>1159</v>
      </c>
      <c r="W304" s="10" t="s">
        <v>1160</v>
      </c>
      <c r="X304" s="10">
        <v>-6.0269649999999961</v>
      </c>
      <c r="Y304" s="10">
        <v>4.2</v>
      </c>
      <c r="Z304" s="10">
        <v>-18.8</v>
      </c>
      <c r="AA304" s="10">
        <v>-2.5999999999999979</v>
      </c>
      <c r="AB304" s="10">
        <v>-8.8000000000000007</v>
      </c>
      <c r="AC304" s="11">
        <f t="shared" si="1"/>
        <v>2.5872044547481896</v>
      </c>
    </row>
    <row r="305" spans="1:29" x14ac:dyDescent="0.25">
      <c r="A305" s="1" t="s">
        <v>1161</v>
      </c>
      <c r="B305" s="1"/>
      <c r="C305" s="1"/>
      <c r="D305" s="1"/>
      <c r="E305" s="1" t="s">
        <v>147</v>
      </c>
      <c r="F305" s="15" t="s">
        <v>1162</v>
      </c>
      <c r="G305" s="17">
        <v>52.9</v>
      </c>
      <c r="H305" s="10">
        <v>16600</v>
      </c>
      <c r="I305" s="10">
        <v>204</v>
      </c>
      <c r="J305" s="10">
        <v>6777</v>
      </c>
      <c r="K305" s="10">
        <v>2.6896099368311579</v>
      </c>
      <c r="L305" s="19">
        <v>1.0589620687948909</v>
      </c>
      <c r="M305" s="10">
        <v>2.8284271247461903</v>
      </c>
      <c r="N305" s="10">
        <v>5091.1688245431424</v>
      </c>
      <c r="O305" s="10">
        <v>86.267027304758798</v>
      </c>
      <c r="P305" s="10">
        <v>3962.6264017694125</v>
      </c>
      <c r="Q305" s="10">
        <v>0.8214181085443949</v>
      </c>
      <c r="R305" s="19">
        <v>7.8763475990039883E-2</v>
      </c>
      <c r="S305" s="10" t="s">
        <v>1163</v>
      </c>
      <c r="T305" s="10" t="s">
        <v>1164</v>
      </c>
      <c r="U305" s="12" t="s">
        <v>1165</v>
      </c>
      <c r="V305" s="10" t="s">
        <v>1166</v>
      </c>
      <c r="W305" s="10" t="s">
        <v>1167</v>
      </c>
      <c r="X305" s="10">
        <v>-4.2010149999999991</v>
      </c>
      <c r="Y305" s="10">
        <v>5.7</v>
      </c>
      <c r="Z305" s="10">
        <v>-2.3999999999999995</v>
      </c>
      <c r="AA305" s="10">
        <v>-5.0000000000000009</v>
      </c>
      <c r="AB305" s="10">
        <v>-8.1</v>
      </c>
      <c r="AC305" s="11">
        <f t="shared" si="1"/>
        <v>4.5846973662319197</v>
      </c>
    </row>
    <row r="306" spans="1:29" x14ac:dyDescent="0.25">
      <c r="A306" s="1" t="s">
        <v>1168</v>
      </c>
      <c r="B306" s="1"/>
      <c r="C306" s="1"/>
      <c r="D306" s="1"/>
      <c r="E306" s="1" t="s">
        <v>572</v>
      </c>
      <c r="F306" s="15" t="s">
        <v>1169</v>
      </c>
      <c r="G306" s="17">
        <v>32.266666666666673</v>
      </c>
      <c r="H306" s="10">
        <v>8714</v>
      </c>
      <c r="I306" s="10">
        <v>224.66666666666666</v>
      </c>
      <c r="J306" s="10">
        <v>4012.6666666666665</v>
      </c>
      <c r="K306" s="10">
        <v>2.1735612145491268</v>
      </c>
      <c r="L306" s="19">
        <v>1.0589241809715126</v>
      </c>
      <c r="M306" s="10">
        <v>9.4706564362420593</v>
      </c>
      <c r="N306" s="10">
        <v>1423.9041400319054</v>
      </c>
      <c r="O306" s="10">
        <v>19.295940851208403</v>
      </c>
      <c r="P306" s="10">
        <v>671.57153999654577</v>
      </c>
      <c r="Q306" s="10">
        <v>5.1951005253344659E-2</v>
      </c>
      <c r="R306" s="19">
        <v>4.9792834307170283E-2</v>
      </c>
      <c r="S306" s="10" t="s">
        <v>1170</v>
      </c>
      <c r="T306" s="10" t="s">
        <v>1171</v>
      </c>
      <c r="U306" s="12" t="s">
        <v>920</v>
      </c>
      <c r="V306" s="10" t="s">
        <v>1172</v>
      </c>
      <c r="W306" s="10" t="s">
        <v>1173</v>
      </c>
      <c r="X306" s="10">
        <v>-5.7075799999999948</v>
      </c>
      <c r="Y306" s="10">
        <v>6.2</v>
      </c>
      <c r="Z306" s="10">
        <v>-11.8</v>
      </c>
      <c r="AA306" s="10">
        <v>-2.1999999999999993</v>
      </c>
      <c r="AB306" s="10">
        <v>-9</v>
      </c>
      <c r="AC306" s="11">
        <f t="shared" si="1"/>
        <v>2.2231378006870122</v>
      </c>
    </row>
    <row r="307" spans="1:29" x14ac:dyDescent="0.25">
      <c r="A307" s="1" t="s">
        <v>1174</v>
      </c>
      <c r="B307" s="1"/>
      <c r="C307" s="1"/>
      <c r="D307" s="1"/>
      <c r="E307" s="1" t="s">
        <v>1175</v>
      </c>
      <c r="F307" s="15" t="s">
        <v>1176</v>
      </c>
      <c r="G307" s="17">
        <v>41.333333333333336</v>
      </c>
      <c r="H307" s="10">
        <v>9229</v>
      </c>
      <c r="I307" s="10">
        <v>161</v>
      </c>
      <c r="J307" s="10">
        <v>5164.666666666667</v>
      </c>
      <c r="K307" s="10">
        <v>2.4903737254834435</v>
      </c>
      <c r="L307" s="19">
        <v>1.0497799670979566</v>
      </c>
      <c r="M307" s="10">
        <v>8.3392645559026075</v>
      </c>
      <c r="N307" s="10">
        <v>427.12644497853324</v>
      </c>
      <c r="O307" s="10">
        <v>20.518284528683193</v>
      </c>
      <c r="P307" s="10">
        <v>3968.9667841055734</v>
      </c>
      <c r="Q307" s="10">
        <v>1.3730087864894427</v>
      </c>
      <c r="R307" s="19">
        <v>0.5925923917203213</v>
      </c>
      <c r="S307" s="10" t="s">
        <v>1177</v>
      </c>
      <c r="T307" s="10" t="s">
        <v>1178</v>
      </c>
      <c r="U307" s="12" t="s">
        <v>1179</v>
      </c>
      <c r="V307" s="10" t="s">
        <v>1180</v>
      </c>
      <c r="W307" s="10" t="s">
        <v>1181</v>
      </c>
      <c r="X307" s="10">
        <v>-3.4211199999999882</v>
      </c>
      <c r="Y307" s="10">
        <v>6</v>
      </c>
      <c r="Z307" s="10">
        <v>-5.1000000000000014</v>
      </c>
      <c r="AA307" s="10">
        <v>-6.7999999999999989</v>
      </c>
      <c r="AB307" s="10">
        <v>-7.6</v>
      </c>
      <c r="AC307" s="11">
        <f t="shared" si="1"/>
        <v>5.278094075967223</v>
      </c>
    </row>
    <row r="308" spans="1:29" x14ac:dyDescent="0.25">
      <c r="A308" s="1" t="s">
        <v>1182</v>
      </c>
      <c r="B308" s="1"/>
      <c r="C308" s="1"/>
      <c r="D308" s="1"/>
      <c r="E308" s="1" t="s">
        <v>620</v>
      </c>
      <c r="F308" s="15" t="s">
        <v>1183</v>
      </c>
      <c r="G308" s="17">
        <v>38.666666666666664</v>
      </c>
      <c r="H308" s="10">
        <v>12800</v>
      </c>
      <c r="I308" s="10">
        <v>255.33333333333334</v>
      </c>
      <c r="J308" s="10">
        <v>6189.333333333333</v>
      </c>
      <c r="K308" s="10">
        <v>2.1064504267422253</v>
      </c>
      <c r="L308" s="19">
        <v>1.0247988643073331</v>
      </c>
      <c r="M308" s="10">
        <v>11.138372113254858</v>
      </c>
      <c r="N308" s="10">
        <v>1664.3316977093239</v>
      </c>
      <c r="O308" s="10">
        <v>39.272551907576982</v>
      </c>
      <c r="P308" s="10">
        <v>1456.4286228076321</v>
      </c>
      <c r="Q308" s="10">
        <v>0.2461466665261825</v>
      </c>
      <c r="R308" s="19">
        <v>0.10928033949125697</v>
      </c>
      <c r="S308" s="10" t="s">
        <v>1163</v>
      </c>
      <c r="T308" s="10" t="s">
        <v>1184</v>
      </c>
      <c r="U308" s="12" t="s">
        <v>1185</v>
      </c>
      <c r="V308" s="10" t="s">
        <v>1186</v>
      </c>
      <c r="W308" s="10" t="s">
        <v>1187</v>
      </c>
      <c r="X308" s="10">
        <v>-2.220554999999993</v>
      </c>
      <c r="Y308" s="10">
        <v>6.01</v>
      </c>
      <c r="Z308" s="10">
        <v>-9.1900000000000031</v>
      </c>
      <c r="AA308" s="10">
        <v>-5.4099999999999966</v>
      </c>
      <c r="AB308" s="10">
        <v>9.9999999999999645E-2</v>
      </c>
      <c r="AC308" s="11">
        <f t="shared" si="1"/>
        <v>1.5119754326993813</v>
      </c>
    </row>
    <row r="309" spans="1:29" x14ac:dyDescent="0.25">
      <c r="A309" s="1" t="s">
        <v>1188</v>
      </c>
      <c r="B309" s="1"/>
      <c r="C309" s="1"/>
      <c r="D309" s="1"/>
      <c r="E309" s="1" t="s">
        <v>346</v>
      </c>
      <c r="F309" s="15" t="s">
        <v>1189</v>
      </c>
      <c r="G309" s="17">
        <v>49.633333333333333</v>
      </c>
      <c r="H309" s="10">
        <v>10933.333333333334</v>
      </c>
      <c r="I309" s="10">
        <v>831.33333333333337</v>
      </c>
      <c r="J309" s="10">
        <v>8901.3333333333339</v>
      </c>
      <c r="K309" s="10">
        <v>1.7009869589202067</v>
      </c>
      <c r="L309" s="19">
        <v>1.024343539463956</v>
      </c>
      <c r="M309" s="10">
        <v>23.537487829701217</v>
      </c>
      <c r="N309" s="10">
        <v>4044.8062170310882</v>
      </c>
      <c r="O309" s="10">
        <v>71.1430483837552</v>
      </c>
      <c r="P309" s="10">
        <v>6693.8241934886018</v>
      </c>
      <c r="Q309" s="10">
        <v>1.0753639784224691</v>
      </c>
      <c r="R309" s="19">
        <v>0.40150234502332938</v>
      </c>
      <c r="S309" s="10" t="s">
        <v>1190</v>
      </c>
      <c r="T309" s="10" t="s">
        <v>1191</v>
      </c>
      <c r="U309" s="12" t="s">
        <v>1192</v>
      </c>
      <c r="V309" s="10" t="s">
        <v>1193</v>
      </c>
      <c r="W309" s="10" t="s">
        <v>1194</v>
      </c>
      <c r="X309" s="10">
        <v>-9.2735650000000032</v>
      </c>
      <c r="Y309" s="10">
        <v>5.4</v>
      </c>
      <c r="Z309" s="10">
        <v>0.40000000000000036</v>
      </c>
      <c r="AA309" s="10">
        <v>-11.4</v>
      </c>
      <c r="AB309" s="10">
        <v>-3.1</v>
      </c>
      <c r="AC309" s="11">
        <f t="shared" si="1"/>
        <v>2.2958145572534705</v>
      </c>
    </row>
    <row r="310" spans="1:29" x14ac:dyDescent="0.25">
      <c r="A310" s="1" t="s">
        <v>1195</v>
      </c>
      <c r="B310" s="1"/>
      <c r="C310" s="1"/>
      <c r="D310" s="1"/>
      <c r="E310" s="1" t="s">
        <v>490</v>
      </c>
      <c r="F310" s="1" t="s">
        <v>1196</v>
      </c>
      <c r="G310" s="17">
        <v>64.599999999999994</v>
      </c>
      <c r="H310" s="10">
        <v>14350</v>
      </c>
      <c r="I310" s="10">
        <v>250</v>
      </c>
      <c r="J310" s="10">
        <v>7877</v>
      </c>
      <c r="K310" s="10">
        <v>2.0537174930896374</v>
      </c>
      <c r="L310" s="19">
        <v>1.0235047784837514</v>
      </c>
      <c r="M310" s="10">
        <v>21.071782079359171</v>
      </c>
      <c r="N310" s="10">
        <v>4454.7727214752495</v>
      </c>
      <c r="O310" s="10">
        <v>16.970562748477139</v>
      </c>
      <c r="P310" s="10">
        <v>4982.2743802404138</v>
      </c>
      <c r="Q310" s="10">
        <v>0.73345325994627686</v>
      </c>
      <c r="R310" s="19">
        <v>0.36993333083561714</v>
      </c>
      <c r="S310" s="10" t="s">
        <v>1197</v>
      </c>
      <c r="T310" s="10" t="s">
        <v>1198</v>
      </c>
      <c r="U310" s="12" t="s">
        <v>1199</v>
      </c>
      <c r="V310" s="10" t="s">
        <v>1200</v>
      </c>
      <c r="W310" s="10" t="s">
        <v>1201</v>
      </c>
      <c r="X310" s="10">
        <v>-1.7021449999999967</v>
      </c>
      <c r="Y310" s="10">
        <v>5.5</v>
      </c>
      <c r="Z310" s="10">
        <v>-20.3</v>
      </c>
      <c r="AA310" s="10">
        <v>0</v>
      </c>
      <c r="AB310" s="10">
        <v>-7.7000000000000011</v>
      </c>
      <c r="AC310" s="11">
        <f t="shared" si="1"/>
        <v>2.6837793847363791</v>
      </c>
    </row>
    <row r="311" spans="1:29" x14ac:dyDescent="0.25">
      <c r="A311" s="1" t="s">
        <v>1202</v>
      </c>
      <c r="B311" s="1"/>
      <c r="C311" s="1"/>
      <c r="D311" s="1"/>
      <c r="E311" s="1" t="s">
        <v>337</v>
      </c>
      <c r="F311" s="15" t="s">
        <v>1203</v>
      </c>
      <c r="G311" s="17">
        <v>34.5</v>
      </c>
      <c r="H311" s="10">
        <v>10066.666666666666</v>
      </c>
      <c r="I311" s="10">
        <v>435.33333333333331</v>
      </c>
      <c r="J311" s="10">
        <v>5319.666666666667</v>
      </c>
      <c r="K311" s="10">
        <v>1.9187599388143426</v>
      </c>
      <c r="L311" s="19">
        <v>0.93267141162593203</v>
      </c>
      <c r="M311" s="10">
        <v>10.205880657738453</v>
      </c>
      <c r="N311" s="10">
        <v>57.735026918962575</v>
      </c>
      <c r="O311" s="10">
        <v>30.8274769213008</v>
      </c>
      <c r="P311" s="10">
        <v>802.85885019306841</v>
      </c>
      <c r="Q311" s="10">
        <v>0.26293171679485999</v>
      </c>
      <c r="R311" s="19">
        <v>0.11091892097832046</v>
      </c>
      <c r="S311" s="10" t="s">
        <v>1204</v>
      </c>
      <c r="T311" s="10" t="s">
        <v>1205</v>
      </c>
      <c r="U311" s="12" t="s">
        <v>693</v>
      </c>
      <c r="V311" s="10" t="s">
        <v>825</v>
      </c>
      <c r="W311" s="10" t="s">
        <v>1206</v>
      </c>
      <c r="X311" s="10">
        <v>-4.6852150000000039</v>
      </c>
      <c r="Y311" s="10">
        <v>4.5999999999999996</v>
      </c>
      <c r="Z311" s="10">
        <v>-10.799999999999999</v>
      </c>
      <c r="AA311" s="10">
        <v>-3.9000000000000004</v>
      </c>
      <c r="AB311" s="10">
        <v>-8.7999999999999989</v>
      </c>
      <c r="AC311" s="11">
        <f t="shared" si="1"/>
        <v>4.9258816480810363</v>
      </c>
    </row>
    <row r="312" spans="1:29" x14ac:dyDescent="0.25">
      <c r="A312" s="1" t="s">
        <v>1207</v>
      </c>
      <c r="B312" s="1"/>
      <c r="C312" s="1"/>
      <c r="D312" s="1"/>
      <c r="E312" s="1" t="s">
        <v>208</v>
      </c>
      <c r="F312" s="15" t="s">
        <v>1208</v>
      </c>
      <c r="G312" s="17">
        <v>38.966666666666669</v>
      </c>
      <c r="H312" s="10">
        <v>11733.333333333334</v>
      </c>
      <c r="I312" s="10">
        <v>333.66666666666669</v>
      </c>
      <c r="J312" s="10">
        <v>6249.666666666667</v>
      </c>
      <c r="K312" s="10">
        <v>2.071953192304353</v>
      </c>
      <c r="L312" s="19">
        <v>0.92242098229671399</v>
      </c>
      <c r="M312" s="10">
        <v>8.113158036999728</v>
      </c>
      <c r="N312" s="10">
        <v>1115.0485789118486</v>
      </c>
      <c r="O312" s="10">
        <v>78.640532382056918</v>
      </c>
      <c r="P312" s="10">
        <v>2308.496985775233</v>
      </c>
      <c r="Q312" s="10">
        <v>0.80788077003633829</v>
      </c>
      <c r="R312" s="19">
        <v>0.47526100606684912</v>
      </c>
      <c r="S312" s="10" t="s">
        <v>978</v>
      </c>
      <c r="T312" s="10" t="s">
        <v>1209</v>
      </c>
      <c r="U312" s="12" t="s">
        <v>885</v>
      </c>
      <c r="V312" s="10" t="s">
        <v>1210</v>
      </c>
      <c r="W312" s="10" t="s">
        <v>1211</v>
      </c>
      <c r="X312" s="10">
        <v>-1.1854100000000034</v>
      </c>
      <c r="Y312" s="10">
        <v>5.3</v>
      </c>
      <c r="Z312" s="10">
        <v>-9.3999999999999986</v>
      </c>
      <c r="AA312" s="10">
        <v>-0.20000000000000107</v>
      </c>
      <c r="AB312" s="10">
        <v>-9.8999999999999986</v>
      </c>
      <c r="AC312" s="11">
        <f t="shared" si="1"/>
        <v>5.1335131183848599</v>
      </c>
    </row>
    <row r="313" spans="1:29" x14ac:dyDescent="0.25">
      <c r="A313" s="1" t="s">
        <v>1212</v>
      </c>
      <c r="B313" s="1"/>
      <c r="C313" s="1"/>
      <c r="D313" s="1"/>
      <c r="E313" s="1" t="s">
        <v>416</v>
      </c>
      <c r="F313" s="15" t="s">
        <v>1213</v>
      </c>
      <c r="G313" s="17">
        <v>38.487914558740869</v>
      </c>
      <c r="H313" s="10">
        <v>10199.21293199554</v>
      </c>
      <c r="I313" s="10">
        <v>607.27037661607653</v>
      </c>
      <c r="J313" s="10">
        <v>5767.5752508361211</v>
      </c>
      <c r="K313" s="10">
        <v>1.7936308981122338</v>
      </c>
      <c r="L313" s="19">
        <v>0.87244131529953439</v>
      </c>
      <c r="M313" s="10">
        <v>14.219299038810645</v>
      </c>
      <c r="N313" s="10">
        <v>880.48968526205908</v>
      </c>
      <c r="O313" s="10">
        <v>80.751717529098514</v>
      </c>
      <c r="P313" s="10">
        <v>965.16930053423425</v>
      </c>
      <c r="Q313" s="10">
        <v>0.25060165760200487</v>
      </c>
      <c r="R313" s="19">
        <v>0.11302361033340835</v>
      </c>
      <c r="S313" s="10" t="s">
        <v>1214</v>
      </c>
      <c r="T313" s="10" t="s">
        <v>1215</v>
      </c>
      <c r="U313" s="12" t="s">
        <v>818</v>
      </c>
      <c r="V313" s="10" t="s">
        <v>1216</v>
      </c>
      <c r="W313" s="10" t="s">
        <v>1217</v>
      </c>
      <c r="X313" s="10">
        <v>-6.8682850000000037</v>
      </c>
      <c r="Y313" s="10">
        <v>4.2</v>
      </c>
      <c r="Z313" s="10">
        <v>-22.1</v>
      </c>
      <c r="AA313" s="10">
        <v>0</v>
      </c>
      <c r="AB313" s="10">
        <v>-8.1</v>
      </c>
      <c r="AC313" s="11">
        <f t="shared" si="1"/>
        <v>1.2685797287532337</v>
      </c>
    </row>
    <row r="314" spans="1:29" x14ac:dyDescent="0.25">
      <c r="A314" s="1" t="s">
        <v>1218</v>
      </c>
      <c r="B314" s="1"/>
      <c r="C314" s="1"/>
      <c r="D314" s="1"/>
      <c r="E314" s="1" t="s">
        <v>188</v>
      </c>
      <c r="F314" s="15" t="s">
        <v>1219</v>
      </c>
      <c r="G314" s="17">
        <v>35.933333333333337</v>
      </c>
      <c r="H314" s="10">
        <v>9392</v>
      </c>
      <c r="I314" s="10">
        <v>381</v>
      </c>
      <c r="J314" s="10">
        <v>6163</v>
      </c>
      <c r="K314" s="10">
        <v>1.8090296680613454</v>
      </c>
      <c r="L314" s="19">
        <v>0.77289035436265985</v>
      </c>
      <c r="M314" s="10">
        <v>5.3612809414666112</v>
      </c>
      <c r="N314" s="10">
        <v>3062.1743908536628</v>
      </c>
      <c r="O314" s="10">
        <v>23.302360395462088</v>
      </c>
      <c r="P314" s="10">
        <v>4366.0986017267178</v>
      </c>
      <c r="Q314" s="10">
        <v>0.60871814083765341</v>
      </c>
      <c r="R314" s="19">
        <v>0.27564853197234274</v>
      </c>
      <c r="S314" s="10" t="s">
        <v>1220</v>
      </c>
      <c r="T314" s="10" t="s">
        <v>1221</v>
      </c>
      <c r="U314" s="12" t="s">
        <v>846</v>
      </c>
      <c r="V314" s="10" t="s">
        <v>1222</v>
      </c>
      <c r="W314" s="10" t="s">
        <v>1223</v>
      </c>
      <c r="X314" s="10">
        <v>-0.72470500000001625</v>
      </c>
      <c r="Y314" s="10">
        <v>4.3</v>
      </c>
      <c r="Z314" s="10">
        <v>-8.6000000000000014</v>
      </c>
      <c r="AA314" s="10">
        <v>-2.4999999999999982</v>
      </c>
      <c r="AB314" s="10">
        <v>-6.3</v>
      </c>
      <c r="AC314" s="11">
        <f t="shared" si="1"/>
        <v>5.2567010272292833</v>
      </c>
    </row>
    <row r="315" spans="1:29" x14ac:dyDescent="0.25">
      <c r="A315" s="1" t="s">
        <v>1224</v>
      </c>
      <c r="B315" s="1"/>
      <c r="C315" s="1"/>
      <c r="D315" s="1"/>
      <c r="E315" s="1" t="s">
        <v>466</v>
      </c>
      <c r="F315" s="15" t="s">
        <v>1225</v>
      </c>
      <c r="G315" s="17">
        <v>54.7</v>
      </c>
      <c r="H315" s="10">
        <v>13800</v>
      </c>
      <c r="I315" s="10">
        <v>497.5</v>
      </c>
      <c r="J315" s="10">
        <v>9786.25</v>
      </c>
      <c r="K315" s="10">
        <v>1.6917515196550408</v>
      </c>
      <c r="L315" s="19">
        <v>0.77012437726346683</v>
      </c>
      <c r="M315" s="10">
        <v>26.560998977197119</v>
      </c>
      <c r="N315" s="10">
        <v>2485.9605789312104</v>
      </c>
      <c r="O315" s="10">
        <v>117.17366029388459</v>
      </c>
      <c r="P315" s="10">
        <v>5650.0494024388845</v>
      </c>
      <c r="Q315" s="10">
        <v>0.65584329823509957</v>
      </c>
      <c r="R315" s="19">
        <v>0.36456026027138311</v>
      </c>
      <c r="S315" s="10" t="s">
        <v>1226</v>
      </c>
      <c r="T315" s="10" t="s">
        <v>1227</v>
      </c>
      <c r="U315" s="12" t="s">
        <v>875</v>
      </c>
      <c r="V315" s="10" t="s">
        <v>1228</v>
      </c>
      <c r="W315" s="10" t="s">
        <v>1229</v>
      </c>
      <c r="X315" s="10">
        <v>-9.509839999999997</v>
      </c>
      <c r="Y315" s="10">
        <v>4.8</v>
      </c>
      <c r="Z315" s="10">
        <v>-14.2</v>
      </c>
      <c r="AA315" s="10">
        <v>-0.20000000000000107</v>
      </c>
      <c r="AB315" s="10">
        <v>-10</v>
      </c>
      <c r="AC315" s="11">
        <f t="shared" si="1"/>
        <v>1.2049605696289234</v>
      </c>
    </row>
    <row r="316" spans="1:29" x14ac:dyDescent="0.25">
      <c r="A316" s="1" t="s">
        <v>1230</v>
      </c>
      <c r="B316" s="1"/>
      <c r="C316" s="1"/>
      <c r="D316" s="1"/>
      <c r="E316" s="1" t="s">
        <v>588</v>
      </c>
      <c r="F316" s="15" t="s">
        <v>1231</v>
      </c>
      <c r="G316" s="17">
        <v>38.6</v>
      </c>
      <c r="H316" s="10">
        <v>10950</v>
      </c>
      <c r="I316" s="10">
        <v>218</v>
      </c>
      <c r="J316" s="10">
        <v>4809</v>
      </c>
      <c r="K316" s="10">
        <v>2.2903518243454335</v>
      </c>
      <c r="L316" s="19">
        <v>0.70374599003103555</v>
      </c>
      <c r="N316" s="10">
        <v>1060.6601717798212</v>
      </c>
      <c r="P316" s="10">
        <v>800.44487630317178</v>
      </c>
      <c r="Q316" s="10">
        <v>0.16066546287151218</v>
      </c>
      <c r="R316" s="19">
        <v>0.16346853691221158</v>
      </c>
      <c r="S316" s="10" t="s">
        <v>852</v>
      </c>
      <c r="T316" s="10" t="s">
        <v>1232</v>
      </c>
      <c r="U316" s="12" t="s">
        <v>1233</v>
      </c>
      <c r="V316" s="10" t="s">
        <v>1152</v>
      </c>
      <c r="W316" s="10" t="s">
        <v>1234</v>
      </c>
      <c r="X316" s="10">
        <v>-5.6100149999999998</v>
      </c>
      <c r="Y316" s="10">
        <v>5.4</v>
      </c>
      <c r="Z316" s="10">
        <v>0.79999999999999982</v>
      </c>
      <c r="AA316" s="10">
        <v>-6.5</v>
      </c>
      <c r="AB316" s="10">
        <v>-0.90000000000000036</v>
      </c>
      <c r="AC316" s="11">
        <f t="shared" si="1"/>
        <v>1.317341539532066</v>
      </c>
    </row>
    <row r="317" spans="1:29" x14ac:dyDescent="0.25">
      <c r="A317" s="1" t="s">
        <v>1235</v>
      </c>
      <c r="B317" s="1"/>
      <c r="C317" s="1"/>
      <c r="D317" s="1"/>
      <c r="E317" s="1" t="s">
        <v>217</v>
      </c>
      <c r="F317" s="15" t="s">
        <v>1236</v>
      </c>
      <c r="G317" s="17">
        <v>52.25</v>
      </c>
      <c r="H317" s="10">
        <v>15100</v>
      </c>
      <c r="I317" s="10">
        <v>348</v>
      </c>
      <c r="J317" s="10">
        <v>11775</v>
      </c>
      <c r="K317" s="10">
        <v>1.4310811887499004</v>
      </c>
      <c r="L317" s="19">
        <v>0.55171226694979991</v>
      </c>
      <c r="M317" s="10">
        <v>9.6873629022556678</v>
      </c>
      <c r="N317" s="10">
        <v>707.10678118654755</v>
      </c>
      <c r="O317" s="10">
        <v>14.142135623730951</v>
      </c>
      <c r="P317" s="10">
        <v>5126.5241636024693</v>
      </c>
      <c r="Q317" s="10">
        <v>0.68310650321782207</v>
      </c>
      <c r="R317" s="19">
        <v>0.14236798900928577</v>
      </c>
      <c r="S317" s="10" t="s">
        <v>691</v>
      </c>
      <c r="T317" s="10" t="s">
        <v>1237</v>
      </c>
      <c r="U317" s="12" t="s">
        <v>1238</v>
      </c>
      <c r="V317" s="10" t="s">
        <v>1239</v>
      </c>
      <c r="W317" s="10" t="s">
        <v>1240</v>
      </c>
      <c r="X317" s="10">
        <v>-5.3064500000000043</v>
      </c>
      <c r="Y317" s="10">
        <v>4.4000000000000004</v>
      </c>
      <c r="Z317" s="10">
        <v>-10.5</v>
      </c>
      <c r="AA317" s="10">
        <v>-1.0999999999999996</v>
      </c>
      <c r="AB317" s="10">
        <v>-8.6999999999999993</v>
      </c>
      <c r="AC317" s="11">
        <f t="shared" si="1"/>
        <v>2.0869776942668166</v>
      </c>
    </row>
    <row r="318" spans="1:29" x14ac:dyDescent="0.25">
      <c r="A318" s="1" t="s">
        <v>1241</v>
      </c>
      <c r="B318" s="1"/>
      <c r="C318" s="1"/>
      <c r="D318" s="1"/>
      <c r="E318" s="1" t="s">
        <v>1242</v>
      </c>
      <c r="F318" s="15" t="s">
        <v>1243</v>
      </c>
      <c r="G318" s="17">
        <v>48.9</v>
      </c>
      <c r="H318" s="10">
        <v>13950</v>
      </c>
      <c r="I318" s="10">
        <v>351.5</v>
      </c>
      <c r="J318" s="10">
        <v>12878</v>
      </c>
      <c r="K318" s="10">
        <v>1.4192690721512777</v>
      </c>
      <c r="L318" s="19">
        <v>0.53604584390601162</v>
      </c>
      <c r="M318" s="10">
        <v>20.506096654409877</v>
      </c>
      <c r="N318" s="10">
        <v>1767.7669529663688</v>
      </c>
      <c r="O318" s="10">
        <v>21.920310216782973</v>
      </c>
      <c r="P318" s="10">
        <v>9506.3435662719457</v>
      </c>
      <c r="Q318" s="10">
        <v>0.91041252212204438</v>
      </c>
      <c r="R318" s="19">
        <v>0.23630234312911991</v>
      </c>
      <c r="S318" s="10" t="s">
        <v>1244</v>
      </c>
      <c r="T318" s="10" t="s">
        <v>1245</v>
      </c>
      <c r="U318" s="12" t="s">
        <v>1246</v>
      </c>
      <c r="V318" s="10" t="s">
        <v>781</v>
      </c>
      <c r="W318" s="10" t="s">
        <v>1247</v>
      </c>
      <c r="X318" s="10">
        <v>-3.9778900000000066</v>
      </c>
      <c r="Y318" s="10">
        <v>3.8</v>
      </c>
      <c r="Z318" s="10">
        <v>-8.1999999999999993</v>
      </c>
      <c r="AA318" s="10">
        <v>-5.4</v>
      </c>
      <c r="AB318" s="10">
        <v>-6.1999999999999993</v>
      </c>
      <c r="AC318" s="11">
        <f t="shared" si="1"/>
        <v>4.9570354121090254</v>
      </c>
    </row>
  </sheetData>
  <sortState ref="A2:AC229">
    <sortCondition descending="1" ref="L2:L230"/>
  </sortState>
  <conditionalFormatting sqref="H1">
    <cfRule type="cellIs" dxfId="0" priority="6" operator="lessThan">
      <formula>5000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Fig2a-natural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Ying-Ja </dc:creator>
  <cp:lastModifiedBy>Ying-Ja </cp:lastModifiedBy>
  <dcterms:created xsi:type="dcterms:W3CDTF">2013-01-23T03:44:03Z</dcterms:created>
  <dcterms:modified xsi:type="dcterms:W3CDTF">2013-05-10T02:58:35Z</dcterms:modified>
</cp:coreProperties>
</file>