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720" yWindow="460" windowWidth="24880" windowHeight="162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M3" i="1"/>
  <c r="G4" i="1"/>
  <c r="M4" i="1"/>
  <c r="G5" i="1"/>
  <c r="M5" i="1"/>
  <c r="G6" i="1"/>
  <c r="M6" i="1"/>
  <c r="G7" i="1"/>
  <c r="M7" i="1"/>
  <c r="G8" i="1"/>
  <c r="M8" i="1"/>
  <c r="G9" i="1"/>
  <c r="M9" i="1"/>
  <c r="G10" i="1"/>
  <c r="M10" i="1"/>
  <c r="G11" i="1"/>
  <c r="M11" i="1"/>
  <c r="G12" i="1"/>
  <c r="M12" i="1"/>
  <c r="G13" i="1"/>
  <c r="M13" i="1"/>
  <c r="G14" i="1"/>
  <c r="M14" i="1"/>
  <c r="G15" i="1"/>
  <c r="M15" i="1"/>
  <c r="G16" i="1"/>
  <c r="M16" i="1"/>
  <c r="G17" i="1"/>
  <c r="M17" i="1"/>
  <c r="G18" i="1"/>
  <c r="M18" i="1"/>
  <c r="G19" i="1"/>
  <c r="M19" i="1"/>
  <c r="G20" i="1"/>
  <c r="M20" i="1"/>
  <c r="G21" i="1"/>
  <c r="M21" i="1"/>
  <c r="G22" i="1"/>
  <c r="M22" i="1"/>
  <c r="G23" i="1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G69" i="1"/>
  <c r="M69" i="1"/>
  <c r="G70" i="1"/>
  <c r="M70" i="1"/>
  <c r="G71" i="1"/>
  <c r="M71" i="1"/>
  <c r="G72" i="1"/>
  <c r="M72" i="1"/>
  <c r="G73" i="1"/>
  <c r="M73" i="1"/>
  <c r="G74" i="1"/>
  <c r="M74" i="1"/>
  <c r="G75" i="1"/>
  <c r="M75" i="1"/>
  <c r="G76" i="1"/>
  <c r="M76" i="1"/>
  <c r="G77" i="1"/>
  <c r="M77" i="1"/>
  <c r="G78" i="1"/>
  <c r="M78" i="1"/>
  <c r="G79" i="1"/>
  <c r="M79" i="1"/>
  <c r="G80" i="1"/>
  <c r="M80" i="1"/>
  <c r="G81" i="1"/>
  <c r="M81" i="1"/>
  <c r="G82" i="1"/>
  <c r="M82" i="1"/>
  <c r="G83" i="1"/>
  <c r="M83" i="1"/>
  <c r="G84" i="1"/>
  <c r="M84" i="1"/>
  <c r="G85" i="1"/>
  <c r="M85" i="1"/>
  <c r="G86" i="1"/>
  <c r="M86" i="1"/>
  <c r="G87" i="1"/>
  <c r="M87" i="1"/>
  <c r="G88" i="1"/>
  <c r="M88" i="1"/>
  <c r="G89" i="1"/>
  <c r="M89" i="1"/>
  <c r="G90" i="1"/>
  <c r="M90" i="1"/>
  <c r="G91" i="1"/>
  <c r="M91" i="1"/>
  <c r="G92" i="1"/>
  <c r="M92" i="1"/>
  <c r="G93" i="1"/>
  <c r="M93" i="1"/>
  <c r="G94" i="1"/>
  <c r="M94" i="1"/>
  <c r="G95" i="1"/>
  <c r="M95" i="1"/>
  <c r="G96" i="1"/>
  <c r="M96" i="1"/>
  <c r="G97" i="1"/>
  <c r="M97" i="1"/>
  <c r="G98" i="1"/>
  <c r="M98" i="1"/>
  <c r="G99" i="1"/>
  <c r="M99" i="1"/>
  <c r="G100" i="1"/>
  <c r="M100" i="1"/>
  <c r="G101" i="1"/>
  <c r="M101" i="1"/>
  <c r="G102" i="1"/>
  <c r="M102" i="1"/>
  <c r="G103" i="1"/>
  <c r="M103" i="1"/>
  <c r="G104" i="1"/>
  <c r="M104" i="1"/>
  <c r="G105" i="1"/>
  <c r="M105" i="1"/>
  <c r="G106" i="1"/>
  <c r="M106" i="1"/>
  <c r="G107" i="1"/>
  <c r="M107" i="1"/>
  <c r="G108" i="1"/>
  <c r="M108" i="1"/>
  <c r="G109" i="1"/>
  <c r="M109" i="1"/>
  <c r="G110" i="1"/>
  <c r="M110" i="1"/>
  <c r="G111" i="1"/>
  <c r="M111" i="1"/>
  <c r="G112" i="1"/>
  <c r="M112" i="1"/>
  <c r="G113" i="1"/>
  <c r="M113" i="1"/>
  <c r="G114" i="1"/>
  <c r="M114" i="1"/>
  <c r="G115" i="1"/>
  <c r="M115" i="1"/>
  <c r="G116" i="1"/>
  <c r="M116" i="1"/>
  <c r="G117" i="1"/>
  <c r="M117" i="1"/>
  <c r="G118" i="1"/>
  <c r="M118" i="1"/>
  <c r="G119" i="1"/>
  <c r="M119" i="1"/>
  <c r="G120" i="1"/>
  <c r="M120" i="1"/>
  <c r="G121" i="1"/>
  <c r="M121" i="1"/>
  <c r="G122" i="1"/>
  <c r="M122" i="1"/>
  <c r="G123" i="1"/>
  <c r="M123" i="1"/>
  <c r="G124" i="1"/>
  <c r="M124" i="1"/>
  <c r="G125" i="1"/>
  <c r="M125" i="1"/>
  <c r="G126" i="1"/>
  <c r="M126" i="1"/>
  <c r="G127" i="1"/>
  <c r="M127" i="1"/>
  <c r="G128" i="1"/>
  <c r="M128" i="1"/>
  <c r="G129" i="1"/>
  <c r="M129" i="1"/>
  <c r="G130" i="1"/>
  <c r="M130" i="1"/>
  <c r="G131" i="1"/>
  <c r="M131" i="1"/>
  <c r="G132" i="1"/>
  <c r="M132" i="1"/>
  <c r="G133" i="1"/>
  <c r="M133" i="1"/>
  <c r="G134" i="1"/>
  <c r="M134" i="1"/>
  <c r="G135" i="1"/>
  <c r="M135" i="1"/>
  <c r="G136" i="1"/>
  <c r="M136" i="1"/>
  <c r="G137" i="1"/>
  <c r="M137" i="1"/>
  <c r="G138" i="1"/>
  <c r="M138" i="1"/>
  <c r="G139" i="1"/>
  <c r="M139" i="1"/>
  <c r="G140" i="1"/>
  <c r="M140" i="1"/>
  <c r="G141" i="1"/>
  <c r="M141" i="1"/>
  <c r="G142" i="1"/>
  <c r="M142" i="1"/>
  <c r="G143" i="1"/>
  <c r="M143" i="1"/>
  <c r="G144" i="1"/>
  <c r="M144" i="1"/>
  <c r="G145" i="1"/>
  <c r="M145" i="1"/>
  <c r="G146" i="1"/>
  <c r="M146" i="1"/>
  <c r="G147" i="1"/>
  <c r="M147" i="1"/>
  <c r="G148" i="1"/>
  <c r="M148" i="1"/>
  <c r="G149" i="1"/>
  <c r="M149" i="1"/>
  <c r="G150" i="1"/>
  <c r="M150" i="1"/>
  <c r="G151" i="1"/>
  <c r="M151" i="1"/>
  <c r="G152" i="1"/>
  <c r="M152" i="1"/>
  <c r="G153" i="1"/>
  <c r="M153" i="1"/>
  <c r="G154" i="1"/>
  <c r="M154" i="1"/>
  <c r="G155" i="1"/>
  <c r="M155" i="1"/>
  <c r="G156" i="1"/>
  <c r="M156" i="1"/>
  <c r="G157" i="1"/>
  <c r="M157" i="1"/>
  <c r="G158" i="1"/>
  <c r="M158" i="1"/>
  <c r="G159" i="1"/>
  <c r="M159" i="1"/>
  <c r="G160" i="1"/>
  <c r="M160" i="1"/>
  <c r="G161" i="1"/>
  <c r="M161" i="1"/>
  <c r="G162" i="1"/>
  <c r="M162" i="1"/>
  <c r="G163" i="1"/>
  <c r="M163" i="1"/>
  <c r="G164" i="1"/>
  <c r="M164" i="1"/>
  <c r="G165" i="1"/>
  <c r="M165" i="1"/>
  <c r="G166" i="1"/>
  <c r="M166" i="1"/>
  <c r="G167" i="1"/>
  <c r="M167" i="1"/>
  <c r="G168" i="1"/>
  <c r="M168" i="1"/>
  <c r="G169" i="1"/>
  <c r="M169" i="1"/>
  <c r="G170" i="1"/>
  <c r="M170" i="1"/>
  <c r="G171" i="1"/>
  <c r="M171" i="1"/>
  <c r="G172" i="1"/>
  <c r="M172" i="1"/>
  <c r="G173" i="1"/>
  <c r="M173" i="1"/>
  <c r="G174" i="1"/>
  <c r="M174" i="1"/>
  <c r="G175" i="1"/>
  <c r="M175" i="1"/>
  <c r="G176" i="1"/>
  <c r="M176" i="1"/>
  <c r="G177" i="1"/>
  <c r="M177" i="1"/>
  <c r="G178" i="1"/>
  <c r="M178" i="1"/>
  <c r="G179" i="1"/>
  <c r="M179" i="1"/>
  <c r="G180" i="1"/>
  <c r="M180" i="1"/>
  <c r="G181" i="1"/>
  <c r="M181" i="1"/>
  <c r="G182" i="1"/>
  <c r="M182" i="1"/>
  <c r="G183" i="1"/>
  <c r="M183" i="1"/>
  <c r="G184" i="1"/>
  <c r="M184" i="1"/>
  <c r="G185" i="1"/>
  <c r="M185" i="1"/>
  <c r="G186" i="1"/>
  <c r="M186" i="1"/>
  <c r="G187" i="1"/>
  <c r="M187" i="1"/>
  <c r="G188" i="1"/>
  <c r="M188" i="1"/>
  <c r="G189" i="1"/>
  <c r="M189" i="1"/>
  <c r="G190" i="1"/>
  <c r="M190" i="1"/>
  <c r="G191" i="1"/>
  <c r="M191" i="1"/>
  <c r="G192" i="1"/>
  <c r="M192" i="1"/>
  <c r="G193" i="1"/>
  <c r="M193" i="1"/>
  <c r="G194" i="1"/>
  <c r="M194" i="1"/>
  <c r="G195" i="1"/>
  <c r="M195" i="1"/>
  <c r="G196" i="1"/>
  <c r="M196" i="1"/>
  <c r="G197" i="1"/>
  <c r="M197" i="1"/>
  <c r="G198" i="1"/>
  <c r="M198" i="1"/>
  <c r="G199" i="1"/>
  <c r="M199" i="1"/>
  <c r="G200" i="1"/>
  <c r="M200" i="1"/>
  <c r="G201" i="1"/>
  <c r="M201" i="1"/>
  <c r="G202" i="1"/>
  <c r="M202" i="1"/>
  <c r="G203" i="1"/>
  <c r="M203" i="1"/>
  <c r="G204" i="1"/>
  <c r="M204" i="1"/>
  <c r="G205" i="1"/>
  <c r="M205" i="1"/>
  <c r="G206" i="1"/>
  <c r="M206" i="1"/>
  <c r="G207" i="1"/>
  <c r="M207" i="1"/>
  <c r="G208" i="1"/>
  <c r="M208" i="1"/>
  <c r="G209" i="1"/>
  <c r="M209" i="1"/>
  <c r="G210" i="1"/>
  <c r="M210" i="1"/>
  <c r="G211" i="1"/>
  <c r="M211" i="1"/>
  <c r="G213" i="1"/>
  <c r="M213" i="1"/>
  <c r="G214" i="1"/>
  <c r="M214" i="1"/>
  <c r="G215" i="1"/>
  <c r="M215" i="1"/>
  <c r="G216" i="1"/>
  <c r="M216" i="1"/>
  <c r="G217" i="1"/>
  <c r="M217" i="1"/>
  <c r="G218" i="1"/>
  <c r="M218" i="1"/>
  <c r="G219" i="1"/>
  <c r="M219" i="1"/>
  <c r="G220" i="1"/>
  <c r="M220" i="1"/>
  <c r="G221" i="1"/>
  <c r="M221" i="1"/>
  <c r="G222" i="1"/>
  <c r="M222" i="1"/>
  <c r="G223" i="1"/>
  <c r="M223" i="1"/>
  <c r="G224" i="1"/>
  <c r="M2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G212" i="1"/>
  <c r="G2" i="1"/>
</calcChain>
</file>

<file path=xl/sharedStrings.xml><?xml version="1.0" encoding="utf-8"?>
<sst xmlns="http://schemas.openxmlformats.org/spreadsheetml/2006/main" count="241" uniqueCount="239">
  <si>
    <t>name_snplist</t>
  </si>
  <si>
    <t>Module ID</t>
  </si>
  <si>
    <t>Variance_VgVgL</t>
  </si>
  <si>
    <t>Se_VgVgL</t>
  </si>
  <si>
    <t>Pval</t>
  </si>
  <si>
    <t>module_H2_CAD</t>
  </si>
  <si>
    <t>perSNP_h2_CAD</t>
  </si>
  <si>
    <t>genes</t>
  </si>
  <si>
    <t>eqtl_genes</t>
  </si>
  <si>
    <t>eqtl_perc</t>
  </si>
  <si>
    <t>per_gene_h2_CAD</t>
  </si>
  <si>
    <t>per_eQTLS_h2_CAD</t>
  </si>
  <si>
    <t>snpmod1</t>
  </si>
  <si>
    <t>snpmod2</t>
  </si>
  <si>
    <t>snpmod3</t>
  </si>
  <si>
    <t>snpmod4</t>
  </si>
  <si>
    <t>snpmod5</t>
  </si>
  <si>
    <t>snpmod6</t>
  </si>
  <si>
    <t>snpmod7</t>
  </si>
  <si>
    <t>snpmod8</t>
  </si>
  <si>
    <t>snpmod9</t>
  </si>
  <si>
    <t>snpmod10</t>
  </si>
  <si>
    <t>snpmod11</t>
  </si>
  <si>
    <t>snpmod12</t>
  </si>
  <si>
    <t>snpmod13</t>
  </si>
  <si>
    <t>snpmod14</t>
  </si>
  <si>
    <t>snpmod15</t>
  </si>
  <si>
    <t>snpmod16</t>
  </si>
  <si>
    <t>snpmod17</t>
  </si>
  <si>
    <t>snpmod18</t>
  </si>
  <si>
    <t>snpmod19</t>
  </si>
  <si>
    <t>snpmod20</t>
  </si>
  <si>
    <t>snpmod21</t>
  </si>
  <si>
    <t>snpmod22</t>
  </si>
  <si>
    <t>snpmod23</t>
  </si>
  <si>
    <t>snpmod24</t>
  </si>
  <si>
    <t>snpmod25</t>
  </si>
  <si>
    <t>snpmod26</t>
  </si>
  <si>
    <t>snpmod27</t>
  </si>
  <si>
    <t>snpmod28</t>
  </si>
  <si>
    <t>snpmod29</t>
  </si>
  <si>
    <t>snpmod30</t>
  </si>
  <si>
    <t>snpmod31</t>
  </si>
  <si>
    <t>snpmod32</t>
  </si>
  <si>
    <t>snpmod33</t>
  </si>
  <si>
    <t>snpmod34</t>
  </si>
  <si>
    <t>snpmod35</t>
  </si>
  <si>
    <t>snpmod36</t>
  </si>
  <si>
    <t>snpmod37</t>
  </si>
  <si>
    <t>snpmod38</t>
  </si>
  <si>
    <t>snpmod39</t>
  </si>
  <si>
    <t>snpmod40</t>
  </si>
  <si>
    <t>snpmod41</t>
  </si>
  <si>
    <t>snpmod42</t>
  </si>
  <si>
    <t>snpmod43</t>
  </si>
  <si>
    <t>snpmod44</t>
  </si>
  <si>
    <t>snpmod45</t>
  </si>
  <si>
    <t>snpmod46</t>
  </si>
  <si>
    <t>snpmod47</t>
  </si>
  <si>
    <t>snpmod48</t>
  </si>
  <si>
    <t>snpmod49</t>
  </si>
  <si>
    <t>snpmod50</t>
  </si>
  <si>
    <t>snpmod51</t>
  </si>
  <si>
    <t>snpmod52</t>
  </si>
  <si>
    <t>snpmod53</t>
  </si>
  <si>
    <t>snpmod54</t>
  </si>
  <si>
    <t>snpmod55</t>
  </si>
  <si>
    <t>snpmod56</t>
  </si>
  <si>
    <t>snpmod57</t>
  </si>
  <si>
    <t>snpmod58</t>
  </si>
  <si>
    <t>snpmod59</t>
  </si>
  <si>
    <t>snpmod60</t>
  </si>
  <si>
    <t>snpmod61</t>
  </si>
  <si>
    <t>snpmod62</t>
  </si>
  <si>
    <t>snpmod63</t>
  </si>
  <si>
    <t>snpmod64</t>
  </si>
  <si>
    <t>snpmod65</t>
  </si>
  <si>
    <t>snpmod66</t>
  </si>
  <si>
    <t>snpmod67</t>
  </si>
  <si>
    <t>snpmod68</t>
  </si>
  <si>
    <t>snpmod69</t>
  </si>
  <si>
    <t>snpmod70</t>
  </si>
  <si>
    <t>snpmod71</t>
  </si>
  <si>
    <t>snpmod72</t>
  </si>
  <si>
    <t>snpmod73</t>
  </si>
  <si>
    <t>snpmod74</t>
  </si>
  <si>
    <t>snpmod75</t>
  </si>
  <si>
    <t>snpmod76</t>
  </si>
  <si>
    <t>snpmod77</t>
  </si>
  <si>
    <t>snpmod78</t>
  </si>
  <si>
    <t>snpmod79</t>
  </si>
  <si>
    <t>snpmod80</t>
  </si>
  <si>
    <t>snpmod81</t>
  </si>
  <si>
    <t>snpmod82</t>
  </si>
  <si>
    <t>snpmod83</t>
  </si>
  <si>
    <t>snpmod84</t>
  </si>
  <si>
    <t>snpmod85</t>
  </si>
  <si>
    <t>snpmod86</t>
  </si>
  <si>
    <t>snpmod87</t>
  </si>
  <si>
    <t>snpmod88</t>
  </si>
  <si>
    <t>snpmod89</t>
  </si>
  <si>
    <t>snpmod90</t>
  </si>
  <si>
    <t>snpmod91</t>
  </si>
  <si>
    <t>snpmod92</t>
  </si>
  <si>
    <t>snpmod94</t>
  </si>
  <si>
    <t>snpmod95</t>
  </si>
  <si>
    <t>snpmod96</t>
  </si>
  <si>
    <t>snpmod97</t>
  </si>
  <si>
    <t>snpmod98</t>
  </si>
  <si>
    <t>snpmod99</t>
  </si>
  <si>
    <t>snpmod100</t>
  </si>
  <si>
    <t>snpmod101</t>
  </si>
  <si>
    <t>snpmod102</t>
  </si>
  <si>
    <t>snpmod103</t>
  </si>
  <si>
    <t>snpmod104</t>
  </si>
  <si>
    <t>snpmod105</t>
  </si>
  <si>
    <t>snpmod106</t>
  </si>
  <si>
    <t>snpmod107</t>
  </si>
  <si>
    <t>snpmod108</t>
  </si>
  <si>
    <t>snpmod109</t>
  </si>
  <si>
    <t>snpmod110</t>
  </si>
  <si>
    <t>snpmod111</t>
  </si>
  <si>
    <t>snpmod112</t>
  </si>
  <si>
    <t>snpmod113</t>
  </si>
  <si>
    <t>snpmod114</t>
  </si>
  <si>
    <t>snpmod115</t>
  </si>
  <si>
    <t>snpmod116</t>
  </si>
  <si>
    <t>snpmod117</t>
  </si>
  <si>
    <t>snpmod118</t>
  </si>
  <si>
    <t>snpmod119</t>
  </si>
  <si>
    <t>snpmod120</t>
  </si>
  <si>
    <t>snpmod121</t>
  </si>
  <si>
    <t>snpmod122</t>
  </si>
  <si>
    <t>snpmod123</t>
  </si>
  <si>
    <t>snpmod124</t>
  </si>
  <si>
    <t>snpmod125</t>
  </si>
  <si>
    <t>snpmod126</t>
  </si>
  <si>
    <t>snpmod127</t>
  </si>
  <si>
    <t>snpmod128</t>
  </si>
  <si>
    <t>snpmod129</t>
  </si>
  <si>
    <t>snpmod130</t>
  </si>
  <si>
    <t>snpmod131</t>
  </si>
  <si>
    <t>snpmod132</t>
  </si>
  <si>
    <t>snpmod133</t>
  </si>
  <si>
    <t>snpmod134</t>
  </si>
  <si>
    <t>snpmod135</t>
  </si>
  <si>
    <t>snpmod136</t>
  </si>
  <si>
    <t>snpmod137</t>
  </si>
  <si>
    <t>snpmod138</t>
  </si>
  <si>
    <t>snpmod139</t>
  </si>
  <si>
    <t>snpmod140</t>
  </si>
  <si>
    <t>snpmod141</t>
  </si>
  <si>
    <t>snpmod142</t>
  </si>
  <si>
    <t>snpmod143</t>
  </si>
  <si>
    <t>snpmod144</t>
  </si>
  <si>
    <t>snpmod145</t>
  </si>
  <si>
    <t>snpmod146</t>
  </si>
  <si>
    <t>snpmod147</t>
  </si>
  <si>
    <t>snpmod148</t>
  </si>
  <si>
    <t>snpmod149</t>
  </si>
  <si>
    <t>snpmod150</t>
  </si>
  <si>
    <t>snpmod151</t>
  </si>
  <si>
    <t>snpmod152</t>
  </si>
  <si>
    <t>snpmod153</t>
  </si>
  <si>
    <t>snpmod154</t>
  </si>
  <si>
    <t>snpmod155</t>
  </si>
  <si>
    <t>snpmod156</t>
  </si>
  <si>
    <t>snpmod157</t>
  </si>
  <si>
    <t>snpmod158</t>
  </si>
  <si>
    <t>snpmod159</t>
  </si>
  <si>
    <t>snpmod160</t>
  </si>
  <si>
    <t>snpmod161</t>
  </si>
  <si>
    <t>snpmod162</t>
  </si>
  <si>
    <t>snpmod163</t>
  </si>
  <si>
    <t>snpmod164</t>
  </si>
  <si>
    <t>snpmod165</t>
  </si>
  <si>
    <t>snpmod166</t>
  </si>
  <si>
    <t>snpmod167</t>
  </si>
  <si>
    <t>snpmod168</t>
  </si>
  <si>
    <t>snpmod169</t>
  </si>
  <si>
    <t>snpmod170</t>
  </si>
  <si>
    <t>snpmod171</t>
  </si>
  <si>
    <t>snpmod173</t>
  </si>
  <si>
    <t>snpmod174</t>
  </si>
  <si>
    <t>snpmod175</t>
  </si>
  <si>
    <t>snpmod176</t>
  </si>
  <si>
    <t>snpmod177</t>
  </si>
  <si>
    <t>snpmod178</t>
  </si>
  <si>
    <t>snpmod179</t>
  </si>
  <si>
    <t>snpmod180</t>
  </si>
  <si>
    <t>snpmod181</t>
  </si>
  <si>
    <t>snpmod182</t>
  </si>
  <si>
    <t>snpmod183</t>
  </si>
  <si>
    <t>snpmod184</t>
  </si>
  <si>
    <t>snpmod185</t>
  </si>
  <si>
    <t>snpmod186</t>
  </si>
  <si>
    <t>snpmod187</t>
  </si>
  <si>
    <t>snpmod188</t>
  </si>
  <si>
    <t>snpmod189</t>
  </si>
  <si>
    <t>snpmod190</t>
  </si>
  <si>
    <t>snpmod191</t>
  </si>
  <si>
    <t>snpmod192</t>
  </si>
  <si>
    <t>snpmod193</t>
  </si>
  <si>
    <t>snpmod194</t>
  </si>
  <si>
    <t>snpmod195</t>
  </si>
  <si>
    <t>snpmod196</t>
  </si>
  <si>
    <t>snpmod197</t>
  </si>
  <si>
    <t>snpmod198</t>
  </si>
  <si>
    <t>snpmod199</t>
  </si>
  <si>
    <t>snpmod200</t>
  </si>
  <si>
    <t>snpmod201</t>
  </si>
  <si>
    <t>snpmod202</t>
  </si>
  <si>
    <t>snpmod203</t>
  </si>
  <si>
    <t>snpmod204</t>
  </si>
  <si>
    <t>snpmod205</t>
  </si>
  <si>
    <t>snpmod206</t>
  </si>
  <si>
    <t>snpmod207</t>
  </si>
  <si>
    <t>snpmod208</t>
  </si>
  <si>
    <t>snpmod209</t>
  </si>
  <si>
    <t>snpmod210</t>
  </si>
  <si>
    <t>snpmod211</t>
  </si>
  <si>
    <t>snpmod212</t>
  </si>
  <si>
    <t>NA</t>
  </si>
  <si>
    <t>snpmod213</t>
  </si>
  <si>
    <t>snpmod214</t>
  </si>
  <si>
    <t>snpmod215</t>
  </si>
  <si>
    <t>snpmod216</t>
  </si>
  <si>
    <t>snpmod217</t>
  </si>
  <si>
    <t>snpmod218</t>
  </si>
  <si>
    <t>snpmod219</t>
  </si>
  <si>
    <t>snpmod220</t>
  </si>
  <si>
    <t>snpmod221</t>
  </si>
  <si>
    <t>snpmod223</t>
  </si>
  <si>
    <t>snpmod222</t>
  </si>
  <si>
    <t>snpmod224</t>
  </si>
  <si>
    <t>snpmod_ALL</t>
  </si>
  <si>
    <t>n/a</t>
  </si>
  <si>
    <t>(Simon these Figures for Supernetwork)</t>
  </si>
  <si>
    <t>nSnp_Final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</si>
</sst>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"/>
    <numFmt numFmtId="166" formatCode="0.0000"/>
    <numFmt numFmtId="167" formatCode="0.000"/>
    <numFmt numFmtId="168" formatCode="0.000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66FF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/>
    <xf numFmtId="166" fontId="4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6" fontId="0" fillId="0" borderId="0" xfId="0" applyNumberFormat="1"/>
    <xf numFmtId="168" fontId="1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6" fontId="11" fillId="0" borderId="0" xfId="0" applyNumberFormat="1" applyFont="1"/>
    <xf numFmtId="0" fontId="0" fillId="0" borderId="0" xfId="0" applyFill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6" fontId="11" fillId="0" borderId="0" xfId="0" applyNumberFormat="1" applyFont="1" applyFill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tabSelected="1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G2" sqref="G2"/>
    </sheetView>
  </sheetViews>
  <sheetFormatPr baseColWidth="10" defaultRowHeight="15" x14ac:dyDescent="0"/>
  <cols>
    <col min="2" max="2" width="10.33203125" customWidth="1"/>
    <col min="3" max="3" width="18.5" customWidth="1"/>
    <col min="4" max="4" width="15.83203125" customWidth="1"/>
    <col min="5" max="5" width="14.6640625" customWidth="1"/>
    <col min="7" max="7" width="16.33203125" customWidth="1"/>
    <col min="8" max="8" width="19.5" style="24" customWidth="1"/>
    <col min="12" max="12" width="16.33203125" style="29" customWidth="1"/>
    <col min="13" max="13" width="18.5" style="24" customWidth="1"/>
  </cols>
  <sheetData>
    <row r="1" spans="1:15">
      <c r="A1" s="1" t="s">
        <v>0</v>
      </c>
      <c r="B1" s="2" t="s">
        <v>1</v>
      </c>
      <c r="C1" s="3" t="s">
        <v>238</v>
      </c>
      <c r="D1" s="3" t="s">
        <v>2</v>
      </c>
      <c r="E1" s="3" t="s">
        <v>3</v>
      </c>
      <c r="F1" s="3" t="s">
        <v>4</v>
      </c>
      <c r="G1" s="4" t="s">
        <v>5</v>
      </c>
      <c r="H1" s="22" t="s">
        <v>6</v>
      </c>
      <c r="I1" s="3" t="s">
        <v>7</v>
      </c>
      <c r="J1" s="3" t="s">
        <v>8</v>
      </c>
      <c r="K1" s="5" t="s">
        <v>9</v>
      </c>
      <c r="L1" s="26" t="s">
        <v>10</v>
      </c>
      <c r="M1" s="22" t="s">
        <v>11</v>
      </c>
    </row>
    <row r="2" spans="1:15">
      <c r="A2" s="6" t="s">
        <v>235</v>
      </c>
      <c r="B2" s="7" t="s">
        <v>236</v>
      </c>
      <c r="C2" s="8">
        <v>80961</v>
      </c>
      <c r="D2" s="8">
        <v>0.18612699999999999</v>
      </c>
      <c r="E2" s="8">
        <v>7.9850000000000008E-3</v>
      </c>
      <c r="F2" s="8">
        <v>0</v>
      </c>
      <c r="G2" s="9">
        <f>D2/0.4*100</f>
        <v>46.531749999999995</v>
      </c>
      <c r="H2" s="23">
        <v>1.8827759915885781E-3</v>
      </c>
      <c r="I2" s="19"/>
      <c r="J2" s="19"/>
      <c r="K2" s="20"/>
      <c r="L2" s="26">
        <v>2.731264154857283E-3</v>
      </c>
      <c r="M2" s="23">
        <v>8.2584450140419374E-3</v>
      </c>
      <c r="O2" s="21" t="s">
        <v>237</v>
      </c>
    </row>
    <row r="3" spans="1:15">
      <c r="A3" s="10" t="s">
        <v>12</v>
      </c>
      <c r="B3" s="7">
        <v>1</v>
      </c>
      <c r="C3" s="11">
        <v>83</v>
      </c>
      <c r="D3" s="11">
        <v>7.4399999999999998E-4</v>
      </c>
      <c r="E3" s="11">
        <v>5.1199999999999998E-4</v>
      </c>
      <c r="F3" s="11">
        <v>2.69E-2</v>
      </c>
      <c r="G3" s="12">
        <f>D3/0.4*100</f>
        <v>0.186</v>
      </c>
      <c r="H3" s="15">
        <f>G3/C3</f>
        <v>2.2409638554216869E-3</v>
      </c>
      <c r="I3" s="7">
        <v>81</v>
      </c>
      <c r="J3" s="7">
        <v>39</v>
      </c>
      <c r="K3" s="13">
        <v>48.148148149999997</v>
      </c>
      <c r="L3" s="27">
        <f>+(G3/I3)</f>
        <v>2.2962962962962963E-3</v>
      </c>
      <c r="M3" s="15">
        <f>+(G3/J3)</f>
        <v>4.7692307692307695E-3</v>
      </c>
    </row>
    <row r="4" spans="1:15">
      <c r="A4" s="10" t="s">
        <v>13</v>
      </c>
      <c r="B4" s="7">
        <v>2</v>
      </c>
      <c r="C4" s="11">
        <v>47</v>
      </c>
      <c r="D4" s="14">
        <v>5.3999999999999998E-5</v>
      </c>
      <c r="E4" s="11">
        <v>2.33E-4</v>
      </c>
      <c r="F4" s="11">
        <v>0.39900000000000002</v>
      </c>
      <c r="G4" s="12">
        <f>D4/0.4*100</f>
        <v>1.3499999999999998E-2</v>
      </c>
      <c r="H4" s="15">
        <f>G4/C4</f>
        <v>2.8723404255319147E-4</v>
      </c>
      <c r="I4" s="7">
        <v>64</v>
      </c>
      <c r="J4" s="7">
        <v>19</v>
      </c>
      <c r="K4" s="13">
        <v>29.6875</v>
      </c>
      <c r="L4" s="27">
        <f>+(G4/I4)</f>
        <v>2.1093749999999997E-4</v>
      </c>
      <c r="M4" s="15">
        <f>+(G4/J4)</f>
        <v>7.1052631578947362E-4</v>
      </c>
    </row>
    <row r="5" spans="1:15">
      <c r="A5" s="10" t="s">
        <v>14</v>
      </c>
      <c r="B5" s="7">
        <v>3</v>
      </c>
      <c r="C5" s="11">
        <v>27</v>
      </c>
      <c r="D5" s="14">
        <v>9.9999999999999995E-7</v>
      </c>
      <c r="E5" s="11">
        <v>2.2699999999999999E-4</v>
      </c>
      <c r="F5" s="11">
        <v>0.5</v>
      </c>
      <c r="G5" s="15">
        <f>D5/0.4*100</f>
        <v>2.5000000000000001E-4</v>
      </c>
      <c r="H5" s="15">
        <f>G5/C5</f>
        <v>9.2592592592592591E-6</v>
      </c>
      <c r="I5" s="7">
        <v>115</v>
      </c>
      <c r="J5" s="7">
        <v>18</v>
      </c>
      <c r="K5" s="13">
        <v>15.65217391</v>
      </c>
      <c r="L5" s="27">
        <f>+(G5/I5)</f>
        <v>2.1739130434782611E-6</v>
      </c>
      <c r="M5" s="15">
        <f>+(G5/J5)</f>
        <v>1.388888888888889E-5</v>
      </c>
    </row>
    <row r="6" spans="1:15">
      <c r="A6" s="10" t="s">
        <v>15</v>
      </c>
      <c r="B6" s="7">
        <v>4</v>
      </c>
      <c r="C6" s="11">
        <v>7427</v>
      </c>
      <c r="D6" s="11">
        <v>4.6977999999999999E-2</v>
      </c>
      <c r="E6" s="11">
        <v>3.9269999999999999E-3</v>
      </c>
      <c r="F6" s="11">
        <v>0</v>
      </c>
      <c r="G6" s="12">
        <f>D6/0.4*100</f>
        <v>11.744499999999999</v>
      </c>
      <c r="H6" s="15">
        <f>G6/C6</f>
        <v>1.5813248956510029E-3</v>
      </c>
      <c r="I6" s="7">
        <v>5798</v>
      </c>
      <c r="J6" s="7">
        <v>1837</v>
      </c>
      <c r="K6" s="13">
        <v>31.68333908</v>
      </c>
      <c r="L6" s="27">
        <f>+(G6/I6)</f>
        <v>2.0256122800965848E-3</v>
      </c>
      <c r="M6" s="15">
        <f>+(G6/J6)</f>
        <v>6.3933043004899288E-3</v>
      </c>
    </row>
    <row r="7" spans="1:15">
      <c r="A7" s="10" t="s">
        <v>16</v>
      </c>
      <c r="B7" s="7">
        <v>5</v>
      </c>
      <c r="C7" s="11">
        <v>283</v>
      </c>
      <c r="D7" s="11">
        <v>9.68E-4</v>
      </c>
      <c r="E7" s="11">
        <v>6.7900000000000002E-4</v>
      </c>
      <c r="F7" s="11">
        <v>6.0290000000000003E-2</v>
      </c>
      <c r="G7" s="12">
        <f>D7/0.4*100</f>
        <v>0.24199999999999999</v>
      </c>
      <c r="H7" s="15">
        <f>G7/C7</f>
        <v>8.551236749116608E-4</v>
      </c>
      <c r="I7" s="7">
        <v>100</v>
      </c>
      <c r="J7" s="7">
        <v>46</v>
      </c>
      <c r="K7" s="13">
        <v>46</v>
      </c>
      <c r="L7" s="27">
        <f>+(G7/I7)</f>
        <v>2.4199999999999998E-3</v>
      </c>
      <c r="M7" s="15">
        <f>+(G7/J7)</f>
        <v>5.2608695652173907E-3</v>
      </c>
    </row>
    <row r="8" spans="1:15">
      <c r="A8" s="10" t="s">
        <v>17</v>
      </c>
      <c r="B8" s="7">
        <v>6</v>
      </c>
      <c r="C8" s="11">
        <v>2327</v>
      </c>
      <c r="D8" s="11">
        <v>1.4121E-2</v>
      </c>
      <c r="E8" s="11">
        <v>2.2699999999999999E-3</v>
      </c>
      <c r="F8" s="14">
        <v>4.1079999999999997E-15</v>
      </c>
      <c r="G8" s="12">
        <f>D8/0.4*100</f>
        <v>3.5302500000000001</v>
      </c>
      <c r="H8" s="15">
        <f>G8/C8</f>
        <v>1.5170820799312421E-3</v>
      </c>
      <c r="I8" s="7">
        <v>1105</v>
      </c>
      <c r="J8" s="7">
        <v>410</v>
      </c>
      <c r="K8" s="13">
        <v>37.1040724</v>
      </c>
      <c r="L8" s="27">
        <f>+(G8/I8)</f>
        <v>3.1947963800904979E-3</v>
      </c>
      <c r="M8" s="15">
        <f>+(G8/J8)</f>
        <v>8.6103658536585363E-3</v>
      </c>
    </row>
    <row r="9" spans="1:15">
      <c r="A9" s="10" t="s">
        <v>18</v>
      </c>
      <c r="B9" s="7">
        <v>7</v>
      </c>
      <c r="C9" s="11">
        <v>1217</v>
      </c>
      <c r="D9" s="11">
        <v>6.9680000000000002E-3</v>
      </c>
      <c r="E9" s="11">
        <v>1.639E-3</v>
      </c>
      <c r="F9" s="14">
        <v>1.2590000000000001E-7</v>
      </c>
      <c r="G9" s="12">
        <f>D9/0.4*100</f>
        <v>1.7419999999999998</v>
      </c>
      <c r="H9" s="15">
        <f>G9/C9</f>
        <v>1.43138866064092E-3</v>
      </c>
      <c r="I9" s="7">
        <v>634</v>
      </c>
      <c r="J9" s="7">
        <v>274</v>
      </c>
      <c r="K9" s="13">
        <v>43.217665619999998</v>
      </c>
      <c r="L9" s="27">
        <f>+(G9/I9)</f>
        <v>2.7476340694006307E-3</v>
      </c>
      <c r="M9" s="15">
        <f>+(G9/J9)</f>
        <v>6.3576642335766414E-3</v>
      </c>
    </row>
    <row r="10" spans="1:15">
      <c r="A10" s="10" t="s">
        <v>19</v>
      </c>
      <c r="B10" s="7">
        <v>8</v>
      </c>
      <c r="C10" s="11">
        <v>9738</v>
      </c>
      <c r="D10" s="11">
        <v>4.1992000000000002E-2</v>
      </c>
      <c r="E10" s="11">
        <v>3.872E-3</v>
      </c>
      <c r="F10" s="11">
        <v>0</v>
      </c>
      <c r="G10" s="12">
        <f>D10/0.4*100</f>
        <v>10.498000000000001</v>
      </c>
      <c r="H10" s="15">
        <f>G10/C10</f>
        <v>1.0780447730540153E-3</v>
      </c>
      <c r="I10" s="7">
        <v>5934</v>
      </c>
      <c r="J10" s="7">
        <v>1667</v>
      </c>
      <c r="K10" s="13">
        <v>28.092349169999999</v>
      </c>
      <c r="L10" s="27">
        <f>+(G10/I10)</f>
        <v>1.7691270643747895E-3</v>
      </c>
      <c r="M10" s="15">
        <f>+(G10/J10)</f>
        <v>6.29754049190162E-3</v>
      </c>
    </row>
    <row r="11" spans="1:15">
      <c r="A11" s="10" t="s">
        <v>20</v>
      </c>
      <c r="B11" s="7">
        <v>9</v>
      </c>
      <c r="C11" s="11">
        <v>7640</v>
      </c>
      <c r="D11" s="11">
        <v>4.1751000000000003E-2</v>
      </c>
      <c r="E11" s="11">
        <v>3.7799999999999999E-3</v>
      </c>
      <c r="F11" s="11">
        <v>0</v>
      </c>
      <c r="G11" s="12">
        <f>D11/0.4*100</f>
        <v>10.437749999999999</v>
      </c>
      <c r="H11" s="15">
        <f>G11/C11</f>
        <v>1.3661976439790576E-3</v>
      </c>
      <c r="I11" s="7">
        <v>4465</v>
      </c>
      <c r="J11" s="7">
        <v>1318</v>
      </c>
      <c r="K11" s="13">
        <v>29.51847704</v>
      </c>
      <c r="L11" s="27">
        <f>+(G11/I11)</f>
        <v>2.3376819708846581E-3</v>
      </c>
      <c r="M11" s="15">
        <f>+(G11/J11)</f>
        <v>7.9193854324734435E-3</v>
      </c>
    </row>
    <row r="12" spans="1:15">
      <c r="A12" s="10" t="s">
        <v>21</v>
      </c>
      <c r="B12" s="7">
        <v>10</v>
      </c>
      <c r="C12" s="11">
        <v>15120</v>
      </c>
      <c r="D12" s="11">
        <v>7.1111999999999995E-2</v>
      </c>
      <c r="E12" s="11">
        <v>4.8279999999999998E-3</v>
      </c>
      <c r="F12" s="11">
        <v>0</v>
      </c>
      <c r="G12" s="12">
        <f>D12/0.4*100</f>
        <v>17.777999999999995</v>
      </c>
      <c r="H12" s="15">
        <f>G12/C12</f>
        <v>1.1757936507936504E-3</v>
      </c>
      <c r="I12" s="7">
        <v>10830</v>
      </c>
      <c r="J12" s="7">
        <v>3503</v>
      </c>
      <c r="K12" s="13">
        <v>32.345337030000003</v>
      </c>
      <c r="L12" s="27">
        <f>+(G12/I12)</f>
        <v>1.6415512465373957E-3</v>
      </c>
      <c r="M12" s="15">
        <f>+(G12/J12)</f>
        <v>5.0750785041393078E-3</v>
      </c>
    </row>
    <row r="13" spans="1:15">
      <c r="A13" s="10" t="s">
        <v>22</v>
      </c>
      <c r="B13" s="7">
        <v>11</v>
      </c>
      <c r="C13" s="11">
        <v>1749</v>
      </c>
      <c r="D13" s="11">
        <v>1.2951000000000001E-2</v>
      </c>
      <c r="E13" s="11">
        <v>2.0860000000000002E-3</v>
      </c>
      <c r="F13" s="14">
        <v>5.5510000000000001E-17</v>
      </c>
      <c r="G13" s="12">
        <f>D13/0.4*100</f>
        <v>3.2377499999999997</v>
      </c>
      <c r="H13" s="15">
        <f>G13/C13</f>
        <v>1.8512006861063463E-3</v>
      </c>
      <c r="I13" s="7">
        <v>1015</v>
      </c>
      <c r="J13" s="7">
        <v>325</v>
      </c>
      <c r="K13" s="13">
        <v>32.019704429999997</v>
      </c>
      <c r="L13" s="27">
        <f>+(G13/I13)</f>
        <v>3.189901477832512E-3</v>
      </c>
      <c r="M13" s="15">
        <f>+(G13/J13)</f>
        <v>9.9623076923076922E-3</v>
      </c>
    </row>
    <row r="14" spans="1:15">
      <c r="A14" s="10" t="s">
        <v>23</v>
      </c>
      <c r="B14" s="7">
        <v>12</v>
      </c>
      <c r="C14" s="11">
        <v>37</v>
      </c>
      <c r="D14" s="11">
        <v>1.619E-3</v>
      </c>
      <c r="E14" s="11">
        <v>7.6300000000000001E-4</v>
      </c>
      <c r="F14" s="11">
        <v>2.34E-4</v>
      </c>
      <c r="G14" s="12">
        <f>D14/0.4*100</f>
        <v>0.40475</v>
      </c>
      <c r="H14" s="15">
        <f>G14/C14</f>
        <v>1.0939189189189189E-2</v>
      </c>
      <c r="I14" s="7">
        <v>57</v>
      </c>
      <c r="J14" s="7">
        <v>17</v>
      </c>
      <c r="K14" s="13">
        <v>29.8245614</v>
      </c>
      <c r="L14" s="27">
        <f>+(G14/I14)</f>
        <v>7.1008771929824558E-3</v>
      </c>
      <c r="M14" s="15">
        <f>+(G14/J14)</f>
        <v>2.3808823529411764E-2</v>
      </c>
    </row>
    <row r="15" spans="1:15">
      <c r="A15" s="10" t="s">
        <v>24</v>
      </c>
      <c r="B15" s="7">
        <v>13</v>
      </c>
      <c r="C15" s="11">
        <v>5364</v>
      </c>
      <c r="D15" s="11">
        <v>2.5853000000000001E-2</v>
      </c>
      <c r="E15" s="11">
        <v>3.1180000000000001E-3</v>
      </c>
      <c r="F15" s="11">
        <v>0</v>
      </c>
      <c r="G15" s="12">
        <f>D15/0.4*100</f>
        <v>6.4632499999999995</v>
      </c>
      <c r="H15" s="15">
        <f>G15/C15</f>
        <v>1.2049310216256525E-3</v>
      </c>
      <c r="I15" s="7">
        <v>2773</v>
      </c>
      <c r="J15" s="7">
        <v>971</v>
      </c>
      <c r="K15" s="13">
        <v>35.016227909999998</v>
      </c>
      <c r="L15" s="27">
        <f>+(G15/I15)</f>
        <v>2.330778939776415E-3</v>
      </c>
      <c r="M15" s="15">
        <f>+(G15/J15)</f>
        <v>6.6562821833161681E-3</v>
      </c>
    </row>
    <row r="16" spans="1:15">
      <c r="A16" s="10" t="s">
        <v>25</v>
      </c>
      <c r="B16" s="7">
        <v>14</v>
      </c>
      <c r="C16" s="11">
        <v>6953</v>
      </c>
      <c r="D16" s="11">
        <v>3.2747999999999999E-2</v>
      </c>
      <c r="E16" s="11">
        <v>3.437E-3</v>
      </c>
      <c r="F16" s="11">
        <v>0</v>
      </c>
      <c r="G16" s="12">
        <f>D16/0.4*100</f>
        <v>8.1869999999999994</v>
      </c>
      <c r="H16" s="15">
        <f>G16/C16</f>
        <v>1.1774773479073779E-3</v>
      </c>
      <c r="I16" s="7">
        <v>4429</v>
      </c>
      <c r="J16" s="7">
        <v>1346</v>
      </c>
      <c r="K16" s="13">
        <v>30.390607360000001</v>
      </c>
      <c r="L16" s="27">
        <f>+(G16/I16)</f>
        <v>1.8484985324000902E-3</v>
      </c>
      <c r="M16" s="15">
        <f>+(G16/J16)</f>
        <v>6.0824665676077264E-3</v>
      </c>
    </row>
    <row r="17" spans="1:13">
      <c r="A17" s="10" t="s">
        <v>26</v>
      </c>
      <c r="B17" s="7">
        <v>15</v>
      </c>
      <c r="C17" s="11">
        <v>4004</v>
      </c>
      <c r="D17" s="11">
        <v>2.5884999999999998E-2</v>
      </c>
      <c r="E17" s="11">
        <v>2.9750000000000002E-3</v>
      </c>
      <c r="F17" s="11">
        <v>0</v>
      </c>
      <c r="G17" s="12">
        <f>D17/0.4*100</f>
        <v>6.4712499999999995</v>
      </c>
      <c r="H17" s="15">
        <f>G17/C17</f>
        <v>1.6161963036963036E-3</v>
      </c>
      <c r="I17" s="7">
        <v>2484</v>
      </c>
      <c r="J17" s="7">
        <v>691</v>
      </c>
      <c r="K17" s="13">
        <v>27.818035429999998</v>
      </c>
      <c r="L17" s="27">
        <f>+(G17/I17)</f>
        <v>2.6051731078904992E-3</v>
      </c>
      <c r="M17" s="15">
        <f>+(G17/J17)</f>
        <v>9.3650506512301009E-3</v>
      </c>
    </row>
    <row r="18" spans="1:13">
      <c r="A18" s="10" t="s">
        <v>27</v>
      </c>
      <c r="B18" s="7">
        <v>16</v>
      </c>
      <c r="C18" s="11">
        <v>907</v>
      </c>
      <c r="D18" s="11">
        <v>7.2370000000000004E-3</v>
      </c>
      <c r="E18" s="11">
        <v>1.5950000000000001E-3</v>
      </c>
      <c r="F18" s="14">
        <v>5.5830000000000003E-9</v>
      </c>
      <c r="G18" s="12">
        <f>D18/0.4*100</f>
        <v>1.80925</v>
      </c>
      <c r="H18" s="15">
        <f>G18/C18</f>
        <v>1.9947629547960311E-3</v>
      </c>
      <c r="I18" s="7">
        <v>958</v>
      </c>
      <c r="J18" s="7">
        <v>265</v>
      </c>
      <c r="K18" s="13">
        <v>27.66179541</v>
      </c>
      <c r="L18" s="27">
        <f>+(G18/I18)</f>
        <v>1.8885699373695198E-3</v>
      </c>
      <c r="M18" s="15">
        <f>+(G18/J18)</f>
        <v>6.8273584905660378E-3</v>
      </c>
    </row>
    <row r="19" spans="1:13">
      <c r="A19" s="10" t="s">
        <v>28</v>
      </c>
      <c r="B19" s="7">
        <v>17</v>
      </c>
      <c r="C19" s="11">
        <v>54</v>
      </c>
      <c r="D19" s="11">
        <v>2.8600000000000001E-4</v>
      </c>
      <c r="E19" s="11">
        <v>3.5E-4</v>
      </c>
      <c r="F19" s="11">
        <v>0.15770000000000001</v>
      </c>
      <c r="G19" s="12">
        <f>D19/0.4*100</f>
        <v>7.1500000000000008E-2</v>
      </c>
      <c r="H19" s="15">
        <f>G19/C19</f>
        <v>1.3240740740740743E-3</v>
      </c>
      <c r="I19" s="7">
        <v>57</v>
      </c>
      <c r="J19" s="7">
        <v>23</v>
      </c>
      <c r="K19" s="13">
        <v>40.350877189999999</v>
      </c>
      <c r="L19" s="27">
        <f>+(G19/I19)</f>
        <v>1.2543859649122809E-3</v>
      </c>
      <c r="M19" s="15">
        <f>+(G19/J19)</f>
        <v>3.1086956521739133E-3</v>
      </c>
    </row>
    <row r="20" spans="1:13">
      <c r="A20" s="10" t="s">
        <v>29</v>
      </c>
      <c r="B20" s="7">
        <v>18</v>
      </c>
      <c r="C20" s="11">
        <v>64</v>
      </c>
      <c r="D20" s="11">
        <v>3.2299999999999999E-4</v>
      </c>
      <c r="E20" s="11">
        <v>3.5199999999999999E-4</v>
      </c>
      <c r="F20" s="11">
        <v>0.1268</v>
      </c>
      <c r="G20" s="12">
        <f>D20/0.4*100</f>
        <v>8.0749999999999988E-2</v>
      </c>
      <c r="H20" s="15">
        <f>G20/C20</f>
        <v>1.2617187499999998E-3</v>
      </c>
      <c r="I20" s="7">
        <v>116</v>
      </c>
      <c r="J20" s="7">
        <v>27</v>
      </c>
      <c r="K20" s="13">
        <v>23.275862069999999</v>
      </c>
      <c r="L20" s="27">
        <f>+(G20/I20)</f>
        <v>6.9612068965517232E-4</v>
      </c>
      <c r="M20" s="15">
        <f>+(G20/J20)</f>
        <v>2.9907407407407404E-3</v>
      </c>
    </row>
    <row r="21" spans="1:13">
      <c r="A21" s="10" t="s">
        <v>30</v>
      </c>
      <c r="B21" s="7">
        <v>19</v>
      </c>
      <c r="C21" s="11">
        <v>125</v>
      </c>
      <c r="D21" s="11">
        <v>2.0309999999999998E-3</v>
      </c>
      <c r="E21" s="11">
        <v>8.5499999999999997E-4</v>
      </c>
      <c r="F21" s="11">
        <v>5.0370000000000005E-4</v>
      </c>
      <c r="G21" s="12">
        <f>D21/0.4*100</f>
        <v>0.50774999999999992</v>
      </c>
      <c r="H21" s="15">
        <f>G21/C21</f>
        <v>4.0619999999999996E-3</v>
      </c>
      <c r="I21" s="7">
        <v>92</v>
      </c>
      <c r="J21" s="7">
        <v>34</v>
      </c>
      <c r="K21" s="13">
        <v>36.956521739999999</v>
      </c>
      <c r="L21" s="27">
        <f>+(G21/I21)</f>
        <v>5.5190217391304338E-3</v>
      </c>
      <c r="M21" s="15">
        <f>+(G21/J21)</f>
        <v>1.4933823529411763E-2</v>
      </c>
    </row>
    <row r="22" spans="1:13">
      <c r="A22" s="10" t="s">
        <v>31</v>
      </c>
      <c r="B22" s="7">
        <v>20</v>
      </c>
      <c r="C22" s="11">
        <v>149</v>
      </c>
      <c r="D22" s="11">
        <v>1.0950000000000001E-3</v>
      </c>
      <c r="E22" s="11">
        <v>6.2200000000000005E-4</v>
      </c>
      <c r="F22" s="11">
        <v>1.265E-2</v>
      </c>
      <c r="G22" s="12">
        <f>D22/0.4*100</f>
        <v>0.27374999999999999</v>
      </c>
      <c r="H22" s="15">
        <f>G22/C22</f>
        <v>1.8372483221476509E-3</v>
      </c>
      <c r="I22" s="7">
        <v>103</v>
      </c>
      <c r="J22" s="7">
        <v>39</v>
      </c>
      <c r="K22" s="13">
        <v>37.86407767</v>
      </c>
      <c r="L22" s="27">
        <f>+(G22/I22)</f>
        <v>2.657766990291262E-3</v>
      </c>
      <c r="M22" s="15">
        <f>+(G22/J22)</f>
        <v>7.0192307692307689E-3</v>
      </c>
    </row>
    <row r="23" spans="1:13">
      <c r="A23" s="10" t="s">
        <v>32</v>
      </c>
      <c r="B23" s="7">
        <v>21</v>
      </c>
      <c r="C23" s="11">
        <v>18</v>
      </c>
      <c r="D23" s="14">
        <v>9.9999999999999995E-7</v>
      </c>
      <c r="E23" s="14">
        <v>2.0000000000000001E-4</v>
      </c>
      <c r="F23" s="11">
        <v>0.5</v>
      </c>
      <c r="G23" s="15">
        <f>D23/0.4*100</f>
        <v>2.5000000000000001E-4</v>
      </c>
      <c r="H23" s="15">
        <f>G23/C23</f>
        <v>1.388888888888889E-5</v>
      </c>
      <c r="I23" s="7">
        <v>14</v>
      </c>
      <c r="J23" s="7">
        <v>6</v>
      </c>
      <c r="K23" s="13">
        <v>42.857142860000003</v>
      </c>
      <c r="L23" s="27">
        <f>+(G23/I23)</f>
        <v>1.7857142857142858E-5</v>
      </c>
      <c r="M23" s="15">
        <f>+(G23/J23)</f>
        <v>4.1666666666666665E-5</v>
      </c>
    </row>
    <row r="24" spans="1:13">
      <c r="A24" s="10" t="s">
        <v>33</v>
      </c>
      <c r="B24" s="7">
        <v>22</v>
      </c>
      <c r="C24" s="11">
        <v>7</v>
      </c>
      <c r="D24" s="14">
        <v>2.5999999999999998E-5</v>
      </c>
      <c r="E24" s="11">
        <v>1.18E-4</v>
      </c>
      <c r="F24" s="11">
        <v>0.39900000000000002</v>
      </c>
      <c r="G24" s="12">
        <f>D24/0.4*100</f>
        <v>6.4999999999999997E-3</v>
      </c>
      <c r="H24" s="15">
        <f>G24/C24</f>
        <v>9.2857142857142856E-4</v>
      </c>
      <c r="I24" s="7">
        <v>83</v>
      </c>
      <c r="J24" s="7">
        <v>3</v>
      </c>
      <c r="K24" s="13">
        <v>3.6144578310000002</v>
      </c>
      <c r="L24" s="27">
        <f>+(G24/I24)</f>
        <v>7.8313253012048196E-5</v>
      </c>
      <c r="M24" s="15">
        <f>+(G24/J24)</f>
        <v>2.1666666666666666E-3</v>
      </c>
    </row>
    <row r="25" spans="1:13">
      <c r="A25" s="10" t="s">
        <v>34</v>
      </c>
      <c r="B25" s="7">
        <v>23</v>
      </c>
      <c r="C25" s="11">
        <v>456</v>
      </c>
      <c r="D25" s="11">
        <v>7.3670000000000003E-3</v>
      </c>
      <c r="E25" s="11">
        <v>1.4729999999999999E-3</v>
      </c>
      <c r="F25" s="14">
        <v>1.037E-13</v>
      </c>
      <c r="G25" s="12">
        <f>D25/0.4*100</f>
        <v>1.84175</v>
      </c>
      <c r="H25" s="15">
        <f>G25/C25</f>
        <v>4.0389254385964912E-3</v>
      </c>
      <c r="I25" s="7">
        <v>356</v>
      </c>
      <c r="J25" s="7">
        <v>149</v>
      </c>
      <c r="K25" s="13">
        <v>41.853932579999999</v>
      </c>
      <c r="L25" s="27">
        <f>+(G25/I25)</f>
        <v>5.1734550561797757E-3</v>
      </c>
      <c r="M25" s="15">
        <f>+(G25/J25)</f>
        <v>1.2360738255033556E-2</v>
      </c>
    </row>
    <row r="26" spans="1:13">
      <c r="A26" s="10" t="s">
        <v>35</v>
      </c>
      <c r="B26" s="7">
        <v>24</v>
      </c>
      <c r="C26" s="11">
        <v>142</v>
      </c>
      <c r="D26" s="11">
        <v>1.5790000000000001E-3</v>
      </c>
      <c r="E26" s="11">
        <v>6.9300000000000004E-4</v>
      </c>
      <c r="F26" s="11">
        <v>6.2739999999999996E-4</v>
      </c>
      <c r="G26" s="12">
        <f>D26/0.4*100</f>
        <v>0.39474999999999993</v>
      </c>
      <c r="H26" s="15">
        <f>G26/C26</f>
        <v>2.7799295774647882E-3</v>
      </c>
      <c r="I26" s="7">
        <v>80</v>
      </c>
      <c r="J26" s="7">
        <v>41</v>
      </c>
      <c r="K26" s="13">
        <v>51.25</v>
      </c>
      <c r="L26" s="27">
        <f>+(G26/I26)</f>
        <v>4.9343749999999995E-3</v>
      </c>
      <c r="M26" s="15">
        <f>+(G26/J26)</f>
        <v>9.628048780487803E-3</v>
      </c>
    </row>
    <row r="27" spans="1:13">
      <c r="A27" s="10" t="s">
        <v>36</v>
      </c>
      <c r="B27" s="7">
        <v>25</v>
      </c>
      <c r="C27" s="11">
        <v>3</v>
      </c>
      <c r="D27" s="14">
        <v>5.0000000000000002E-5</v>
      </c>
      <c r="E27" s="11">
        <v>1.13E-4</v>
      </c>
      <c r="F27" s="11">
        <v>0.26329999999999998</v>
      </c>
      <c r="G27" s="12">
        <f>D27/0.4*100</f>
        <v>1.2500000000000001E-2</v>
      </c>
      <c r="H27" s="15">
        <f>G27/C27</f>
        <v>4.1666666666666666E-3</v>
      </c>
      <c r="I27" s="7">
        <v>66</v>
      </c>
      <c r="J27" s="7">
        <v>3</v>
      </c>
      <c r="K27" s="13">
        <v>4.5454545450000001</v>
      </c>
      <c r="L27" s="27">
        <f>+(G27/I27)</f>
        <v>1.8939393939393939E-4</v>
      </c>
      <c r="M27" s="15">
        <f>+(G27/J27)</f>
        <v>4.1666666666666666E-3</v>
      </c>
    </row>
    <row r="28" spans="1:13">
      <c r="A28" s="10" t="s">
        <v>37</v>
      </c>
      <c r="B28" s="7">
        <v>26</v>
      </c>
      <c r="C28" s="11">
        <v>1363</v>
      </c>
      <c r="D28" s="11">
        <v>3.833E-3</v>
      </c>
      <c r="E28" s="11">
        <v>1.4120000000000001E-3</v>
      </c>
      <c r="F28" s="11">
        <v>2.3700000000000001E-3</v>
      </c>
      <c r="G28" s="12">
        <f>D28/0.4*100</f>
        <v>0.95824999999999994</v>
      </c>
      <c r="H28" s="15">
        <f>G28/C28</f>
        <v>7.0304475421863535E-4</v>
      </c>
      <c r="I28" s="7">
        <v>378</v>
      </c>
      <c r="J28" s="7">
        <v>166</v>
      </c>
      <c r="K28" s="13">
        <v>43.915343919999998</v>
      </c>
      <c r="L28" s="27">
        <f>+(G28/I28)</f>
        <v>2.5350529100529101E-3</v>
      </c>
      <c r="M28" s="15">
        <f>+(G28/J28)</f>
        <v>5.7725903614457823E-3</v>
      </c>
    </row>
    <row r="29" spans="1:13">
      <c r="A29" s="10" t="s">
        <v>38</v>
      </c>
      <c r="B29" s="7">
        <v>27</v>
      </c>
      <c r="C29" s="11">
        <v>979</v>
      </c>
      <c r="D29" s="11">
        <v>7.3540000000000003E-3</v>
      </c>
      <c r="E29" s="11">
        <v>1.604E-3</v>
      </c>
      <c r="F29" s="14">
        <v>6.0639999999999999E-10</v>
      </c>
      <c r="G29" s="12">
        <f>D29/0.4*100</f>
        <v>1.8384999999999998</v>
      </c>
      <c r="H29" s="15">
        <f>G29/C29</f>
        <v>1.8779366700715013E-3</v>
      </c>
      <c r="I29" s="7">
        <v>553</v>
      </c>
      <c r="J29" s="7">
        <v>254</v>
      </c>
      <c r="K29" s="13">
        <v>45.931283909999998</v>
      </c>
      <c r="L29" s="27">
        <f>+(G29/I29)</f>
        <v>3.3245931283905966E-3</v>
      </c>
      <c r="M29" s="15">
        <f>+(G29/J29)</f>
        <v>7.238188976377952E-3</v>
      </c>
    </row>
    <row r="30" spans="1:13">
      <c r="A30" s="10" t="s">
        <v>39</v>
      </c>
      <c r="B30" s="7">
        <v>28</v>
      </c>
      <c r="C30" s="11">
        <v>846</v>
      </c>
      <c r="D30" s="11">
        <v>9.1909999999999995E-3</v>
      </c>
      <c r="E30" s="11">
        <v>1.691E-3</v>
      </c>
      <c r="F30" s="14">
        <v>9.9919999999999999E-15</v>
      </c>
      <c r="G30" s="12">
        <f>D30/0.4*100</f>
        <v>2.2977499999999997</v>
      </c>
      <c r="H30" s="15">
        <f>G30/C30</f>
        <v>2.7160165484633567E-3</v>
      </c>
      <c r="I30" s="7">
        <v>681</v>
      </c>
      <c r="J30" s="7">
        <v>198</v>
      </c>
      <c r="K30" s="13">
        <v>29.07488987</v>
      </c>
      <c r="L30" s="27">
        <f>+(G30/I30)</f>
        <v>3.3740822320117471E-3</v>
      </c>
      <c r="M30" s="15">
        <f>+(G30/J30)</f>
        <v>1.1604797979797979E-2</v>
      </c>
    </row>
    <row r="31" spans="1:13">
      <c r="A31" s="10" t="s">
        <v>40</v>
      </c>
      <c r="B31" s="7">
        <v>29</v>
      </c>
      <c r="C31" s="11">
        <v>16580</v>
      </c>
      <c r="D31" s="11">
        <v>6.3551999999999997E-2</v>
      </c>
      <c r="E31" s="11">
        <v>4.7819999999999998E-3</v>
      </c>
      <c r="F31" s="11">
        <v>0</v>
      </c>
      <c r="G31" s="12">
        <f>D31/0.4*100</f>
        <v>15.888</v>
      </c>
      <c r="H31" s="15">
        <f>G31/C31</f>
        <v>9.5826296743063927E-4</v>
      </c>
      <c r="I31" s="7">
        <v>8112</v>
      </c>
      <c r="J31" s="7">
        <v>2783</v>
      </c>
      <c r="K31" s="13">
        <v>34.30719921</v>
      </c>
      <c r="L31" s="27">
        <f>+(G31/I31)</f>
        <v>1.9585798816568046E-3</v>
      </c>
      <c r="M31" s="15">
        <f>+(G31/J31)</f>
        <v>5.7089471793029109E-3</v>
      </c>
    </row>
    <row r="32" spans="1:13">
      <c r="A32" s="10" t="s">
        <v>41</v>
      </c>
      <c r="B32" s="7">
        <v>30</v>
      </c>
      <c r="C32" s="11">
        <v>1179</v>
      </c>
      <c r="D32" s="11">
        <v>5.7619999999999998E-3</v>
      </c>
      <c r="E32" s="11">
        <v>1.4970000000000001E-3</v>
      </c>
      <c r="F32" s="14">
        <v>2.9579999999999999E-7</v>
      </c>
      <c r="G32" s="12">
        <f>D32/0.4*100</f>
        <v>1.4404999999999999</v>
      </c>
      <c r="H32" s="15">
        <f>G32/C32</f>
        <v>1.2217981340118744E-3</v>
      </c>
      <c r="I32" s="7">
        <v>372</v>
      </c>
      <c r="J32" s="7">
        <v>166</v>
      </c>
      <c r="K32" s="13">
        <v>44.623655909999997</v>
      </c>
      <c r="L32" s="27">
        <f>+(G32/I32)</f>
        <v>3.8723118279569888E-3</v>
      </c>
      <c r="M32" s="15">
        <f>+(G32/J32)</f>
        <v>8.6777108433734925E-3</v>
      </c>
    </row>
    <row r="33" spans="1:13">
      <c r="A33" s="10" t="s">
        <v>42</v>
      </c>
      <c r="B33" s="7">
        <v>31</v>
      </c>
      <c r="C33" s="11">
        <v>1108</v>
      </c>
      <c r="D33" s="11">
        <v>6.9639999999999997E-3</v>
      </c>
      <c r="E33" s="11">
        <v>1.621E-3</v>
      </c>
      <c r="F33" s="14">
        <v>2.7759999999999998E-8</v>
      </c>
      <c r="G33" s="12">
        <f>D33/0.4*100</f>
        <v>1.7409999999999999</v>
      </c>
      <c r="H33" s="15">
        <f>G33/C33</f>
        <v>1.5712996389891695E-3</v>
      </c>
      <c r="I33" s="7">
        <v>820</v>
      </c>
      <c r="J33" s="7">
        <v>268</v>
      </c>
      <c r="K33" s="13">
        <v>32.68292683</v>
      </c>
      <c r="L33" s="27">
        <f>+(G33/I33)</f>
        <v>2.1231707317073169E-3</v>
      </c>
      <c r="M33" s="15">
        <f>+(G33/J33)</f>
        <v>6.4962686567164177E-3</v>
      </c>
    </row>
    <row r="34" spans="1:13">
      <c r="A34" s="10" t="s">
        <v>43</v>
      </c>
      <c r="B34" s="7">
        <v>32</v>
      </c>
      <c r="C34" s="11">
        <v>584</v>
      </c>
      <c r="D34" s="11">
        <v>3.2929999999999999E-3</v>
      </c>
      <c r="E34" s="11">
        <v>1.0989999999999999E-3</v>
      </c>
      <c r="F34" s="14">
        <v>8.3350000000000007E-5</v>
      </c>
      <c r="G34" s="12">
        <f>D34/0.4*100</f>
        <v>0.82324999999999982</v>
      </c>
      <c r="H34" s="15">
        <f>G34/C34</f>
        <v>1.4096746575342463E-3</v>
      </c>
      <c r="I34" s="7">
        <v>336</v>
      </c>
      <c r="J34" s="7">
        <v>125</v>
      </c>
      <c r="K34" s="13">
        <v>37.202380949999998</v>
      </c>
      <c r="L34" s="27">
        <f>+(G34/I34)</f>
        <v>2.4501488095238092E-3</v>
      </c>
      <c r="M34" s="15">
        <f>+(G34/J34)</f>
        <v>6.5859999999999981E-3</v>
      </c>
    </row>
    <row r="35" spans="1:13">
      <c r="A35" s="10" t="s">
        <v>44</v>
      </c>
      <c r="B35" s="7">
        <v>33</v>
      </c>
      <c r="C35" s="11">
        <v>215</v>
      </c>
      <c r="D35" s="11">
        <v>1.6100000000000001E-3</v>
      </c>
      <c r="E35" s="11">
        <v>7.6999999999999996E-4</v>
      </c>
      <c r="F35" s="11">
        <v>2.5990000000000002E-3</v>
      </c>
      <c r="G35" s="12">
        <f>D35/0.4*100</f>
        <v>0.40249999999999997</v>
      </c>
      <c r="H35" s="15">
        <f>G35/C35</f>
        <v>1.8720930232558137E-3</v>
      </c>
      <c r="I35" s="7">
        <v>347</v>
      </c>
      <c r="J35" s="7">
        <v>65</v>
      </c>
      <c r="K35" s="13">
        <v>18.731988470000001</v>
      </c>
      <c r="L35" s="27">
        <f>+(G35/I35)</f>
        <v>1.1599423631123919E-3</v>
      </c>
      <c r="M35" s="15">
        <f>+(G35/J35)</f>
        <v>6.1923076923076914E-3</v>
      </c>
    </row>
    <row r="36" spans="1:13">
      <c r="A36" s="10" t="s">
        <v>45</v>
      </c>
      <c r="B36" s="7">
        <v>34</v>
      </c>
      <c r="C36" s="11">
        <v>99</v>
      </c>
      <c r="D36" s="11">
        <v>8.52E-4</v>
      </c>
      <c r="E36" s="11">
        <v>5.4100000000000003E-4</v>
      </c>
      <c r="F36" s="11">
        <v>6.4619999999999999E-3</v>
      </c>
      <c r="G36" s="12">
        <f>D36/0.4*100</f>
        <v>0.21299999999999999</v>
      </c>
      <c r="H36" s="15">
        <f>G36/C36</f>
        <v>2.1515151515151517E-3</v>
      </c>
      <c r="I36" s="7">
        <v>207</v>
      </c>
      <c r="J36" s="7">
        <v>25</v>
      </c>
      <c r="K36" s="13">
        <v>12.07729469</v>
      </c>
      <c r="L36" s="27">
        <f>+(G36/I36)</f>
        <v>1.0289855072463767E-3</v>
      </c>
      <c r="M36" s="15">
        <f>+(G36/J36)</f>
        <v>8.5199999999999998E-3</v>
      </c>
    </row>
    <row r="37" spans="1:13">
      <c r="A37" s="10" t="s">
        <v>46</v>
      </c>
      <c r="B37" s="7">
        <v>35</v>
      </c>
      <c r="C37" s="11">
        <v>492</v>
      </c>
      <c r="D37" s="11">
        <v>2.5950000000000001E-3</v>
      </c>
      <c r="E37" s="11">
        <v>1.031E-3</v>
      </c>
      <c r="F37" s="11">
        <v>1.848E-3</v>
      </c>
      <c r="G37" s="12">
        <f>D37/0.4*100</f>
        <v>0.64875000000000005</v>
      </c>
      <c r="H37" s="15">
        <f>G37/C37</f>
        <v>1.3185975609756098E-3</v>
      </c>
      <c r="I37" s="7">
        <v>223</v>
      </c>
      <c r="J37" s="7">
        <v>106</v>
      </c>
      <c r="K37" s="13">
        <v>47.53363229</v>
      </c>
      <c r="L37" s="27">
        <f>+(G37/I37)</f>
        <v>2.9091928251121077E-3</v>
      </c>
      <c r="M37" s="15">
        <f>+(G37/J37)</f>
        <v>6.1202830188679253E-3</v>
      </c>
    </row>
    <row r="38" spans="1:13">
      <c r="A38" s="10" t="s">
        <v>47</v>
      </c>
      <c r="B38" s="7">
        <v>36</v>
      </c>
      <c r="C38" s="11">
        <v>466</v>
      </c>
      <c r="D38" s="11">
        <v>1.4729999999999999E-3</v>
      </c>
      <c r="E38" s="11">
        <v>8.1700000000000002E-4</v>
      </c>
      <c r="F38" s="11">
        <v>1.4109999999999999E-2</v>
      </c>
      <c r="G38" s="12">
        <f>D38/0.4*100</f>
        <v>0.36824999999999997</v>
      </c>
      <c r="H38" s="15">
        <f>G38/C38</f>
        <v>7.902360515021458E-4</v>
      </c>
      <c r="I38" s="7">
        <v>307</v>
      </c>
      <c r="J38" s="7">
        <v>110</v>
      </c>
      <c r="K38" s="13">
        <v>35.830618889999997</v>
      </c>
      <c r="L38" s="27">
        <f>+(G38/I38)</f>
        <v>1.1995114006514657E-3</v>
      </c>
      <c r="M38" s="15">
        <f>+(G38/J38)</f>
        <v>3.3477272727272726E-3</v>
      </c>
    </row>
    <row r="39" spans="1:13">
      <c r="A39" s="10" t="s">
        <v>48</v>
      </c>
      <c r="B39" s="7">
        <v>37</v>
      </c>
      <c r="C39" s="11">
        <v>167</v>
      </c>
      <c r="D39" s="11">
        <v>2.1699999999999999E-4</v>
      </c>
      <c r="E39" s="11">
        <v>5.22E-4</v>
      </c>
      <c r="F39" s="11">
        <v>0.34060000000000001</v>
      </c>
      <c r="G39" s="12">
        <f>D39/0.4*100</f>
        <v>5.4249999999999993E-2</v>
      </c>
      <c r="H39" s="15">
        <f>G39/C39</f>
        <v>3.2485029940119758E-4</v>
      </c>
      <c r="I39" s="7">
        <v>176</v>
      </c>
      <c r="J39" s="7">
        <v>68</v>
      </c>
      <c r="K39" s="13">
        <v>38.636363639999999</v>
      </c>
      <c r="L39" s="27">
        <f>+(G39/I39)</f>
        <v>3.0823863636363633E-4</v>
      </c>
      <c r="M39" s="15">
        <f>+(G39/J39)</f>
        <v>7.9779411764705876E-4</v>
      </c>
    </row>
    <row r="40" spans="1:13">
      <c r="A40" s="10" t="s">
        <v>49</v>
      </c>
      <c r="B40" s="7">
        <v>38</v>
      </c>
      <c r="C40" s="11">
        <v>1696</v>
      </c>
      <c r="D40" s="11">
        <v>9.1400000000000006E-3</v>
      </c>
      <c r="E40" s="11">
        <v>1.8760000000000001E-3</v>
      </c>
      <c r="F40" s="14">
        <v>1.198E-9</v>
      </c>
      <c r="G40" s="12">
        <f>D40/0.4*100</f>
        <v>2.2849999999999997</v>
      </c>
      <c r="H40" s="15">
        <f>G40/C40</f>
        <v>1.3472877358490563E-3</v>
      </c>
      <c r="I40" s="7">
        <v>822</v>
      </c>
      <c r="J40" s="7">
        <v>340</v>
      </c>
      <c r="K40" s="13">
        <v>41.362530409999998</v>
      </c>
      <c r="L40" s="27">
        <f>+(G40/I40)</f>
        <v>2.7798053527980531E-3</v>
      </c>
      <c r="M40" s="15">
        <f>+(G40/J40)</f>
        <v>6.7205882352941171E-3</v>
      </c>
    </row>
    <row r="41" spans="1:13">
      <c r="A41" s="10" t="s">
        <v>50</v>
      </c>
      <c r="B41" s="7">
        <v>39</v>
      </c>
      <c r="C41" s="11">
        <v>479</v>
      </c>
      <c r="D41" s="11">
        <v>3.81E-3</v>
      </c>
      <c r="E41" s="11">
        <v>1.1640000000000001E-3</v>
      </c>
      <c r="F41" s="14">
        <v>1.7589999999999999E-5</v>
      </c>
      <c r="G41" s="12">
        <f>D41/0.4*100</f>
        <v>0.9524999999999999</v>
      </c>
      <c r="H41" s="15">
        <f>G41/C41</f>
        <v>1.9885177453027136E-3</v>
      </c>
      <c r="I41" s="7">
        <v>182</v>
      </c>
      <c r="J41" s="7">
        <v>104</v>
      </c>
      <c r="K41" s="13">
        <v>57.142857139999997</v>
      </c>
      <c r="L41" s="27">
        <f>+(G41/I41)</f>
        <v>5.2335164835164826E-3</v>
      </c>
      <c r="M41" s="15">
        <f>+(G41/J41)</f>
        <v>9.1586538461538459E-3</v>
      </c>
    </row>
    <row r="42" spans="1:13">
      <c r="A42" s="10" t="s">
        <v>51</v>
      </c>
      <c r="B42" s="7">
        <v>40</v>
      </c>
      <c r="C42" s="11">
        <v>2024</v>
      </c>
      <c r="D42" s="11">
        <v>1.5917000000000001E-2</v>
      </c>
      <c r="E42" s="11">
        <v>2.3400000000000001E-3</v>
      </c>
      <c r="F42" s="11">
        <v>0</v>
      </c>
      <c r="G42" s="12">
        <f>D42/0.4*100</f>
        <v>3.97925</v>
      </c>
      <c r="H42" s="15">
        <f>G42/C42</f>
        <v>1.966032608695652E-3</v>
      </c>
      <c r="I42" s="7">
        <v>1644</v>
      </c>
      <c r="J42" s="7">
        <v>530</v>
      </c>
      <c r="K42" s="13">
        <v>32.238442820000003</v>
      </c>
      <c r="L42" s="27">
        <f>+(G42/I42)</f>
        <v>2.4204683698296836E-3</v>
      </c>
      <c r="M42" s="15">
        <f>+(G42/J42)</f>
        <v>7.5080188679245282E-3</v>
      </c>
    </row>
    <row r="43" spans="1:13">
      <c r="A43" s="10" t="s">
        <v>52</v>
      </c>
      <c r="B43" s="7">
        <v>41</v>
      </c>
      <c r="C43" s="11">
        <v>611</v>
      </c>
      <c r="D43" s="11">
        <v>1.467E-3</v>
      </c>
      <c r="E43" s="11">
        <v>8.8500000000000004E-4</v>
      </c>
      <c r="F43" s="11">
        <v>2.9250000000000002E-2</v>
      </c>
      <c r="G43" s="12">
        <f>D43/0.4*100</f>
        <v>0.36674999999999996</v>
      </c>
      <c r="H43" s="15">
        <f>G43/C43</f>
        <v>6.0024549918166932E-4</v>
      </c>
      <c r="I43" s="7">
        <v>169</v>
      </c>
      <c r="J43" s="7">
        <v>86</v>
      </c>
      <c r="K43" s="13">
        <v>50.887573959999997</v>
      </c>
      <c r="L43" s="27">
        <f>+(G43/I43)</f>
        <v>2.170118343195266E-3</v>
      </c>
      <c r="M43" s="15">
        <f>+(G43/J43)</f>
        <v>4.2645348837209301E-3</v>
      </c>
    </row>
    <row r="44" spans="1:13">
      <c r="A44" s="10" t="s">
        <v>53</v>
      </c>
      <c r="B44" s="7">
        <v>42</v>
      </c>
      <c r="C44" s="11">
        <v>32</v>
      </c>
      <c r="D44" s="14">
        <v>9.9999999999999995E-7</v>
      </c>
      <c r="E44" s="11">
        <v>2.2100000000000001E-4</v>
      </c>
      <c r="F44" s="11">
        <v>0.5</v>
      </c>
      <c r="G44" s="15">
        <f>D44/0.4*100</f>
        <v>2.5000000000000001E-4</v>
      </c>
      <c r="H44" s="15">
        <f>G44/C44</f>
        <v>7.8125000000000002E-6</v>
      </c>
      <c r="I44" s="7">
        <v>41</v>
      </c>
      <c r="J44" s="7">
        <v>10</v>
      </c>
      <c r="K44" s="13">
        <v>24.390243900000002</v>
      </c>
      <c r="L44" s="27">
        <f>+(G44/I44)</f>
        <v>6.0975609756097564E-6</v>
      </c>
      <c r="M44" s="15">
        <f>+(G44/J44)</f>
        <v>2.5000000000000001E-5</v>
      </c>
    </row>
    <row r="45" spans="1:13">
      <c r="A45" s="10" t="s">
        <v>54</v>
      </c>
      <c r="B45" s="7">
        <v>43</v>
      </c>
      <c r="C45" s="11">
        <v>333</v>
      </c>
      <c r="D45" s="11">
        <v>9.5799999999999998E-4</v>
      </c>
      <c r="E45" s="11">
        <v>6.8000000000000005E-4</v>
      </c>
      <c r="F45" s="11">
        <v>5.7079999999999999E-2</v>
      </c>
      <c r="G45" s="12">
        <f>D45/0.4*100</f>
        <v>0.23949999999999999</v>
      </c>
      <c r="H45" s="15">
        <f>G45/C45</f>
        <v>7.1921921921921917E-4</v>
      </c>
      <c r="I45" s="7">
        <v>99</v>
      </c>
      <c r="J45" s="7">
        <v>53</v>
      </c>
      <c r="K45" s="13">
        <v>53.535353540000003</v>
      </c>
      <c r="L45" s="27">
        <f>+(G45/I45)</f>
        <v>2.419191919191919E-3</v>
      </c>
      <c r="M45" s="15">
        <f>+(G45/J45)</f>
        <v>4.5188679245283013E-3</v>
      </c>
    </row>
    <row r="46" spans="1:13">
      <c r="A46" s="10" t="s">
        <v>55</v>
      </c>
      <c r="B46" s="7">
        <v>44</v>
      </c>
      <c r="C46" s="11">
        <v>321</v>
      </c>
      <c r="D46" s="11">
        <v>2.5799999999999998E-3</v>
      </c>
      <c r="E46" s="11">
        <v>9.4700000000000003E-4</v>
      </c>
      <c r="F46" s="11">
        <v>1.9819999999999999E-4</v>
      </c>
      <c r="G46" s="12">
        <f>D46/0.4*100</f>
        <v>0.64499999999999991</v>
      </c>
      <c r="H46" s="15">
        <f>G46/C46</f>
        <v>2.0093457943925232E-3</v>
      </c>
      <c r="I46" s="7">
        <v>128</v>
      </c>
      <c r="J46" s="7">
        <v>49</v>
      </c>
      <c r="K46" s="13">
        <v>38.28125</v>
      </c>
      <c r="L46" s="27">
        <f>+(G46/I46)</f>
        <v>5.0390624999999993E-3</v>
      </c>
      <c r="M46" s="15">
        <f>+(G46/J46)</f>
        <v>1.3163265306122447E-2</v>
      </c>
    </row>
    <row r="47" spans="1:13">
      <c r="A47" s="10" t="s">
        <v>56</v>
      </c>
      <c r="B47" s="7">
        <v>45</v>
      </c>
      <c r="C47" s="11">
        <v>311</v>
      </c>
      <c r="D47" s="11">
        <v>1.6570000000000001E-3</v>
      </c>
      <c r="E47" s="11">
        <v>8.2899999999999998E-4</v>
      </c>
      <c r="F47" s="11">
        <v>1.2409999999999999E-2</v>
      </c>
      <c r="G47" s="12">
        <f>D47/0.4*100</f>
        <v>0.41424999999999995</v>
      </c>
      <c r="H47" s="15">
        <f>G47/C47</f>
        <v>1.3319935691318327E-3</v>
      </c>
      <c r="I47" s="7">
        <v>170</v>
      </c>
      <c r="J47" s="7">
        <v>53</v>
      </c>
      <c r="K47" s="13">
        <v>31.176470590000001</v>
      </c>
      <c r="L47" s="27">
        <f>+(G47/I47)</f>
        <v>2.4367647058823527E-3</v>
      </c>
      <c r="M47" s="15">
        <f>+(G47/J47)</f>
        <v>7.8160377358490549E-3</v>
      </c>
    </row>
    <row r="48" spans="1:13">
      <c r="A48" s="10" t="s">
        <v>57</v>
      </c>
      <c r="B48" s="7">
        <v>46</v>
      </c>
      <c r="C48" s="11">
        <v>195</v>
      </c>
      <c r="D48" s="11">
        <v>1.7260000000000001E-3</v>
      </c>
      <c r="E48" s="11">
        <v>8.7100000000000003E-4</v>
      </c>
      <c r="F48" s="11">
        <v>1.149E-2</v>
      </c>
      <c r="G48" s="12">
        <f>D48/0.4*100</f>
        <v>0.43150000000000005</v>
      </c>
      <c r="H48" s="15">
        <f>G48/C48</f>
        <v>2.2128205128205129E-3</v>
      </c>
      <c r="I48" s="7">
        <v>46</v>
      </c>
      <c r="J48" s="7">
        <v>20</v>
      </c>
      <c r="K48" s="13">
        <v>43.47826087</v>
      </c>
      <c r="L48" s="27">
        <f>+(G48/I48)</f>
        <v>9.3804347826086966E-3</v>
      </c>
      <c r="M48" s="15">
        <f>+(G48/J48)</f>
        <v>2.1575000000000004E-2</v>
      </c>
    </row>
    <row r="49" spans="1:13">
      <c r="A49" s="10" t="s">
        <v>58</v>
      </c>
      <c r="B49" s="7">
        <v>47</v>
      </c>
      <c r="C49" s="11">
        <v>875</v>
      </c>
      <c r="D49" s="11">
        <v>6.3160000000000004E-3</v>
      </c>
      <c r="E49" s="11">
        <v>1.542E-3</v>
      </c>
      <c r="F49" s="14">
        <v>1.2270000000000001E-7</v>
      </c>
      <c r="G49" s="12">
        <f>D49/0.4*100</f>
        <v>1.5789999999999997</v>
      </c>
      <c r="H49" s="15">
        <f>G49/C49</f>
        <v>1.8045714285714282E-3</v>
      </c>
      <c r="I49" s="7">
        <v>462</v>
      </c>
      <c r="J49" s="7">
        <v>171</v>
      </c>
      <c r="K49" s="13">
        <v>37.012987010000003</v>
      </c>
      <c r="L49" s="27">
        <f>+(G49/I49)</f>
        <v>3.4177489177489172E-3</v>
      </c>
      <c r="M49" s="15">
        <f>+(G49/J49)</f>
        <v>9.2339181286549693E-3</v>
      </c>
    </row>
    <row r="50" spans="1:13">
      <c r="A50" s="10" t="s">
        <v>59</v>
      </c>
      <c r="B50" s="7">
        <v>48</v>
      </c>
      <c r="C50" s="11">
        <v>103</v>
      </c>
      <c r="D50" s="11">
        <v>1.374E-3</v>
      </c>
      <c r="E50" s="11">
        <v>6.7900000000000002E-4</v>
      </c>
      <c r="F50" s="11">
        <v>4.149E-4</v>
      </c>
      <c r="G50" s="12">
        <f>D50/0.4*100</f>
        <v>0.34349999999999997</v>
      </c>
      <c r="H50" s="15">
        <f>G50/C50</f>
        <v>3.3349514563106794E-3</v>
      </c>
      <c r="I50" s="7">
        <v>57</v>
      </c>
      <c r="J50" s="7">
        <v>25</v>
      </c>
      <c r="K50" s="13">
        <v>43.85964912</v>
      </c>
      <c r="L50" s="27">
        <f>+(G50/I50)</f>
        <v>6.0263157894736834E-3</v>
      </c>
      <c r="M50" s="15">
        <f>+(G50/J50)</f>
        <v>1.3739999999999999E-2</v>
      </c>
    </row>
    <row r="51" spans="1:13">
      <c r="A51" s="10" t="s">
        <v>60</v>
      </c>
      <c r="B51" s="7">
        <v>49</v>
      </c>
      <c r="C51" s="11">
        <v>212</v>
      </c>
      <c r="D51" s="11">
        <v>2.7169999999999998E-3</v>
      </c>
      <c r="E51" s="11">
        <v>9.2299999999999999E-4</v>
      </c>
      <c r="F51" s="14">
        <v>2.109E-5</v>
      </c>
      <c r="G51" s="12">
        <f>D51/0.4*100</f>
        <v>0.67924999999999991</v>
      </c>
      <c r="H51" s="15">
        <f>G51/C51</f>
        <v>3.2040094339622635E-3</v>
      </c>
      <c r="I51" s="7">
        <v>209</v>
      </c>
      <c r="J51" s="7">
        <v>95</v>
      </c>
      <c r="K51" s="13">
        <v>45.454545449999998</v>
      </c>
      <c r="L51" s="27">
        <f>+(G51/I51)</f>
        <v>3.2499999999999994E-3</v>
      </c>
      <c r="M51" s="15">
        <f>+(G51/J51)</f>
        <v>7.1499999999999992E-3</v>
      </c>
    </row>
    <row r="52" spans="1:13">
      <c r="A52" s="10" t="s">
        <v>61</v>
      </c>
      <c r="B52" s="7">
        <v>50</v>
      </c>
      <c r="C52" s="11">
        <v>319</v>
      </c>
      <c r="D52" s="11">
        <v>1.0280000000000001E-3</v>
      </c>
      <c r="E52" s="11">
        <v>7.6599999999999997E-4</v>
      </c>
      <c r="F52" s="11">
        <v>9.0509999999999993E-2</v>
      </c>
      <c r="G52" s="12">
        <f>D52/0.4*100</f>
        <v>0.25700000000000001</v>
      </c>
      <c r="H52" s="15">
        <f>G52/C52</f>
        <v>8.056426332288401E-4</v>
      </c>
      <c r="I52" s="7">
        <v>156</v>
      </c>
      <c r="J52" s="7">
        <v>54</v>
      </c>
      <c r="K52" s="13">
        <v>34.61538462</v>
      </c>
      <c r="L52" s="27">
        <f>+(G52/I52)</f>
        <v>1.6474358974358976E-3</v>
      </c>
      <c r="M52" s="15">
        <f>+(G52/J52)</f>
        <v>4.7592592592592591E-3</v>
      </c>
    </row>
    <row r="53" spans="1:13">
      <c r="A53" s="10" t="s">
        <v>62</v>
      </c>
      <c r="B53" s="7">
        <v>51</v>
      </c>
      <c r="C53" s="11">
        <v>393</v>
      </c>
      <c r="D53" s="11">
        <v>4.9490000000000003E-3</v>
      </c>
      <c r="E53" s="11">
        <v>1.2539999999999999E-3</v>
      </c>
      <c r="F53" s="14">
        <v>5.582E-10</v>
      </c>
      <c r="G53" s="12">
        <f>D53/0.4*100</f>
        <v>1.23725</v>
      </c>
      <c r="H53" s="15">
        <f>G53/C53</f>
        <v>3.1482188295165392E-3</v>
      </c>
      <c r="I53" s="7">
        <v>269</v>
      </c>
      <c r="J53" s="7">
        <v>43</v>
      </c>
      <c r="K53" s="13">
        <v>15.98513011</v>
      </c>
      <c r="L53" s="27">
        <f>+(G53/I53)</f>
        <v>4.5994423791821558E-3</v>
      </c>
      <c r="M53" s="15">
        <f>+(G53/J53)</f>
        <v>2.8773255813953489E-2</v>
      </c>
    </row>
    <row r="54" spans="1:13">
      <c r="A54" s="10" t="s">
        <v>63</v>
      </c>
      <c r="B54" s="7">
        <v>52</v>
      </c>
      <c r="C54" s="11">
        <v>240</v>
      </c>
      <c r="D54" s="11">
        <v>2.225E-3</v>
      </c>
      <c r="E54" s="11">
        <v>8.5599999999999999E-4</v>
      </c>
      <c r="F54" s="11">
        <v>1.4660000000000001E-4</v>
      </c>
      <c r="G54" s="12">
        <f>D54/0.4*100</f>
        <v>0.55625000000000002</v>
      </c>
      <c r="H54" s="15">
        <f>G54/C54</f>
        <v>2.3177083333333335E-3</v>
      </c>
      <c r="I54" s="7">
        <v>119</v>
      </c>
      <c r="J54" s="7">
        <v>53</v>
      </c>
      <c r="K54" s="13">
        <v>44.537815129999998</v>
      </c>
      <c r="L54" s="27">
        <f>+(G54/I54)</f>
        <v>4.6743697478991595E-3</v>
      </c>
      <c r="M54" s="15">
        <f>+(G54/J54)</f>
        <v>1.0495283018867926E-2</v>
      </c>
    </row>
    <row r="55" spans="1:13">
      <c r="A55" s="10" t="s">
        <v>64</v>
      </c>
      <c r="B55" s="7">
        <v>53</v>
      </c>
      <c r="C55" s="11">
        <v>1031</v>
      </c>
      <c r="D55" s="11">
        <v>8.3230000000000005E-3</v>
      </c>
      <c r="E55" s="11">
        <v>1.7420000000000001E-3</v>
      </c>
      <c r="F55" s="14">
        <v>3.1610000000000003E-10</v>
      </c>
      <c r="G55" s="12">
        <f>D55/0.4*100</f>
        <v>2.0807500000000001</v>
      </c>
      <c r="H55" s="15">
        <f>G55/C55</f>
        <v>2.0181862269641128E-3</v>
      </c>
      <c r="I55" s="7">
        <v>718</v>
      </c>
      <c r="J55" s="7">
        <v>231</v>
      </c>
      <c r="K55" s="13">
        <v>32.172701949999997</v>
      </c>
      <c r="L55" s="27">
        <f>+(G55/I55)</f>
        <v>2.8979805013927577E-3</v>
      </c>
      <c r="M55" s="15">
        <f>+(G55/J55)</f>
        <v>9.0075757575757576E-3</v>
      </c>
    </row>
    <row r="56" spans="1:13">
      <c r="A56" s="10" t="s">
        <v>65</v>
      </c>
      <c r="B56" s="7">
        <v>54</v>
      </c>
      <c r="C56" s="11">
        <v>80</v>
      </c>
      <c r="D56" s="11">
        <v>3.2400000000000001E-4</v>
      </c>
      <c r="E56" s="11">
        <v>3.7199999999999999E-4</v>
      </c>
      <c r="F56" s="11">
        <v>0.1545</v>
      </c>
      <c r="G56" s="12">
        <f>D56/0.4*100</f>
        <v>8.0999999999999989E-2</v>
      </c>
      <c r="H56" s="15">
        <f>G56/C56</f>
        <v>1.0124999999999999E-3</v>
      </c>
      <c r="I56" s="7">
        <v>119</v>
      </c>
      <c r="J56" s="7">
        <v>24</v>
      </c>
      <c r="K56" s="13">
        <v>20.168067229999998</v>
      </c>
      <c r="L56" s="27">
        <f>+(G56/I56)</f>
        <v>6.8067226890756289E-4</v>
      </c>
      <c r="M56" s="15">
        <f>+(G56/J56)</f>
        <v>3.3749999999999995E-3</v>
      </c>
    </row>
    <row r="57" spans="1:13">
      <c r="A57" s="10" t="s">
        <v>66</v>
      </c>
      <c r="B57" s="7">
        <v>55</v>
      </c>
      <c r="C57" s="11">
        <v>296</v>
      </c>
      <c r="D57" s="11">
        <v>3.0690000000000001E-3</v>
      </c>
      <c r="E57" s="11">
        <v>1.065E-3</v>
      </c>
      <c r="F57" s="11">
        <v>1.154E-4</v>
      </c>
      <c r="G57" s="12">
        <f>D57/0.4*100</f>
        <v>0.76724999999999999</v>
      </c>
      <c r="H57" s="15">
        <f>G57/C57</f>
        <v>2.5920608108108106E-3</v>
      </c>
      <c r="I57" s="7">
        <v>190</v>
      </c>
      <c r="J57" s="7">
        <v>70</v>
      </c>
      <c r="K57" s="13">
        <v>36.842105259999997</v>
      </c>
      <c r="L57" s="27">
        <f>+(G57/I57)</f>
        <v>4.0381578947368425E-3</v>
      </c>
      <c r="M57" s="15">
        <f>+(G57/J57)</f>
        <v>1.0960714285714285E-2</v>
      </c>
    </row>
    <row r="58" spans="1:13">
      <c r="A58" s="10" t="s">
        <v>67</v>
      </c>
      <c r="B58" s="7">
        <v>56</v>
      </c>
      <c r="C58" s="11">
        <v>83</v>
      </c>
      <c r="D58" s="14">
        <v>1.0000000000000001E-5</v>
      </c>
      <c r="E58" s="11">
        <v>3.0400000000000002E-4</v>
      </c>
      <c r="F58" s="11">
        <v>0.48780000000000001</v>
      </c>
      <c r="G58" s="16">
        <f>D58/0.4*100</f>
        <v>2.5000000000000001E-3</v>
      </c>
      <c r="H58" s="15">
        <f>G58/C58</f>
        <v>3.0120481927710845E-5</v>
      </c>
      <c r="I58" s="7">
        <v>104</v>
      </c>
      <c r="J58" s="7">
        <v>32</v>
      </c>
      <c r="K58" s="13">
        <v>30.76923077</v>
      </c>
      <c r="L58" s="27">
        <f>+(G58/I58)</f>
        <v>2.4038461538461538E-5</v>
      </c>
      <c r="M58" s="15">
        <f>+(G58/J58)</f>
        <v>7.8125000000000002E-5</v>
      </c>
    </row>
    <row r="59" spans="1:13">
      <c r="A59" s="10" t="s">
        <v>68</v>
      </c>
      <c r="B59" s="7">
        <v>57</v>
      </c>
      <c r="C59" s="11">
        <v>470</v>
      </c>
      <c r="D59" s="11">
        <v>2.5400000000000002E-3</v>
      </c>
      <c r="E59" s="11">
        <v>1.1119999999999999E-3</v>
      </c>
      <c r="F59" s="11">
        <v>5.7029999999999997E-3</v>
      </c>
      <c r="G59" s="12">
        <f>D59/0.4*100</f>
        <v>0.63500000000000001</v>
      </c>
      <c r="H59" s="15">
        <f>G59/C59</f>
        <v>1.3510638297872342E-3</v>
      </c>
      <c r="I59" s="7">
        <v>256</v>
      </c>
      <c r="J59" s="7">
        <v>78</v>
      </c>
      <c r="K59" s="13">
        <v>30.46875</v>
      </c>
      <c r="L59" s="27">
        <f>+(G59/I59)</f>
        <v>2.48046875E-3</v>
      </c>
      <c r="M59" s="15">
        <f>+(G59/J59)</f>
        <v>8.1410256410256419E-3</v>
      </c>
    </row>
    <row r="60" spans="1:13">
      <c r="A60" s="10" t="s">
        <v>69</v>
      </c>
      <c r="B60" s="7">
        <v>58</v>
      </c>
      <c r="C60" s="11">
        <v>509</v>
      </c>
      <c r="D60" s="11">
        <v>3.493E-3</v>
      </c>
      <c r="E60" s="11">
        <v>1.1169999999999999E-3</v>
      </c>
      <c r="F60" s="14">
        <v>3.7620000000000002E-5</v>
      </c>
      <c r="G60" s="12">
        <f>D60/0.4*100</f>
        <v>0.87324999999999986</v>
      </c>
      <c r="H60" s="15">
        <f>G60/C60</f>
        <v>1.7156188605108053E-3</v>
      </c>
      <c r="I60" s="7">
        <v>205</v>
      </c>
      <c r="J60" s="7">
        <v>92</v>
      </c>
      <c r="K60" s="13">
        <v>44.87804878</v>
      </c>
      <c r="L60" s="27">
        <f>+(G60/I60)</f>
        <v>4.2597560975609749E-3</v>
      </c>
      <c r="M60" s="15">
        <f>+(G60/J60)</f>
        <v>9.4918478260869552E-3</v>
      </c>
    </row>
    <row r="61" spans="1:13">
      <c r="A61" s="10" t="s">
        <v>70</v>
      </c>
      <c r="B61" s="7">
        <v>59</v>
      </c>
      <c r="C61" s="11">
        <v>3460</v>
      </c>
      <c r="D61" s="11">
        <v>2.2223E-2</v>
      </c>
      <c r="E61" s="11">
        <v>2.807E-3</v>
      </c>
      <c r="F61" s="11">
        <v>0</v>
      </c>
      <c r="G61" s="12">
        <f>D61/0.4*100</f>
        <v>5.5557499999999997</v>
      </c>
      <c r="H61" s="15">
        <f>G61/C61</f>
        <v>1.6057080924855491E-3</v>
      </c>
      <c r="I61" s="7">
        <v>1567</v>
      </c>
      <c r="J61" s="7">
        <v>658</v>
      </c>
      <c r="K61" s="13">
        <v>41.991065730000003</v>
      </c>
      <c r="L61" s="27">
        <f>+(G61/I61)</f>
        <v>3.5454690491384809E-3</v>
      </c>
      <c r="M61" s="15">
        <f>+(G61/J61)</f>
        <v>8.4433890577507598E-3</v>
      </c>
    </row>
    <row r="62" spans="1:13">
      <c r="A62" s="10" t="s">
        <v>71</v>
      </c>
      <c r="B62" s="7">
        <v>60</v>
      </c>
      <c r="C62" s="11">
        <v>890</v>
      </c>
      <c r="D62" s="11">
        <v>5.1180000000000002E-3</v>
      </c>
      <c r="E62" s="11">
        <v>1.379E-3</v>
      </c>
      <c r="F62" s="14">
        <v>1.8309999999999999E-6</v>
      </c>
      <c r="G62" s="12">
        <f>D62/0.4*100</f>
        <v>1.2794999999999999</v>
      </c>
      <c r="H62" s="15">
        <f>G62/C62</f>
        <v>1.4376404494382022E-3</v>
      </c>
      <c r="I62" s="7">
        <v>452</v>
      </c>
      <c r="J62" s="7">
        <v>186</v>
      </c>
      <c r="K62" s="13">
        <v>41.150442480000002</v>
      </c>
      <c r="L62" s="27">
        <f>+(G62/I62)</f>
        <v>2.8307522123893801E-3</v>
      </c>
      <c r="M62" s="15">
        <f>+(G62/J62)</f>
        <v>6.8790322580645153E-3</v>
      </c>
    </row>
    <row r="63" spans="1:13">
      <c r="A63" s="10" t="s">
        <v>72</v>
      </c>
      <c r="B63" s="7">
        <v>61</v>
      </c>
      <c r="C63" s="11">
        <v>290</v>
      </c>
      <c r="D63" s="11">
        <v>3.5300000000000002E-3</v>
      </c>
      <c r="E63" s="11">
        <v>1.0629999999999999E-3</v>
      </c>
      <c r="F63" s="14">
        <v>1.883E-6</v>
      </c>
      <c r="G63" s="12">
        <f>D63/0.4*100</f>
        <v>0.88249999999999995</v>
      </c>
      <c r="H63" s="15">
        <f>G63/C63</f>
        <v>3.0431034482758619E-3</v>
      </c>
      <c r="I63" s="7">
        <v>209</v>
      </c>
      <c r="J63" s="7">
        <v>77</v>
      </c>
      <c r="K63" s="13">
        <v>36.842105259999997</v>
      </c>
      <c r="L63" s="27">
        <f>+(G63/I63)</f>
        <v>4.2224880382775113E-3</v>
      </c>
      <c r="M63" s="15">
        <f>+(G63/J63)</f>
        <v>1.146103896103896E-2</v>
      </c>
    </row>
    <row r="64" spans="1:13">
      <c r="A64" s="10" t="s">
        <v>73</v>
      </c>
      <c r="B64" s="7">
        <v>62</v>
      </c>
      <c r="C64" s="11">
        <v>16</v>
      </c>
      <c r="D64" s="11">
        <v>2.5300000000000002E-4</v>
      </c>
      <c r="E64" s="11">
        <v>2.9599999999999998E-4</v>
      </c>
      <c r="F64" s="11">
        <v>0.10050000000000001</v>
      </c>
      <c r="G64" s="12">
        <f>D64/0.4*100</f>
        <v>6.3250000000000001E-2</v>
      </c>
      <c r="H64" s="15">
        <f>G64/C64</f>
        <v>3.953125E-3</v>
      </c>
      <c r="I64" s="7">
        <v>38</v>
      </c>
      <c r="J64" s="7">
        <v>3</v>
      </c>
      <c r="K64" s="13">
        <v>7.8947368420000004</v>
      </c>
      <c r="L64" s="27">
        <f>+(G64/I64)</f>
        <v>1.6644736842105264E-3</v>
      </c>
      <c r="M64" s="15">
        <f>+(G64/J64)</f>
        <v>2.1083333333333332E-2</v>
      </c>
    </row>
    <row r="65" spans="1:13">
      <c r="A65" s="10" t="s">
        <v>74</v>
      </c>
      <c r="B65" s="7">
        <v>63</v>
      </c>
      <c r="C65" s="11">
        <v>221</v>
      </c>
      <c r="D65" s="11">
        <v>1.5449999999999999E-3</v>
      </c>
      <c r="E65" s="11">
        <v>7.36E-4</v>
      </c>
      <c r="F65" s="11">
        <v>3.676E-3</v>
      </c>
      <c r="G65" s="12">
        <f>D65/0.4*100</f>
        <v>0.38624999999999998</v>
      </c>
      <c r="H65" s="15">
        <f>G65/C65</f>
        <v>1.7477375565610859E-3</v>
      </c>
      <c r="I65" s="7">
        <v>93</v>
      </c>
      <c r="J65" s="7">
        <v>40</v>
      </c>
      <c r="K65" s="13">
        <v>43.010752689999997</v>
      </c>
      <c r="L65" s="27">
        <f>+(G65/I65)</f>
        <v>4.1532258064516129E-3</v>
      </c>
      <c r="M65" s="15">
        <f>+(G65/J65)</f>
        <v>9.6562499999999999E-3</v>
      </c>
    </row>
    <row r="66" spans="1:13">
      <c r="A66" s="10" t="s">
        <v>75</v>
      </c>
      <c r="B66" s="7">
        <v>64</v>
      </c>
      <c r="C66" s="11">
        <v>41</v>
      </c>
      <c r="D66" s="11">
        <v>4.4200000000000001E-4</v>
      </c>
      <c r="E66" s="11">
        <v>3.77E-4</v>
      </c>
      <c r="F66" s="11">
        <v>1.2200000000000001E-2</v>
      </c>
      <c r="G66" s="12">
        <f>D66/0.4*100</f>
        <v>0.11049999999999999</v>
      </c>
      <c r="H66" s="15">
        <f>G66/C66</f>
        <v>2.695121951219512E-3</v>
      </c>
      <c r="I66" s="7">
        <v>31</v>
      </c>
      <c r="J66" s="7">
        <v>7</v>
      </c>
      <c r="K66" s="13">
        <v>22.58064516</v>
      </c>
      <c r="L66" s="27">
        <f>+(G66/I66)</f>
        <v>3.5645161290322577E-3</v>
      </c>
      <c r="M66" s="15">
        <f>+(G66/J66)</f>
        <v>1.5785714285714285E-2</v>
      </c>
    </row>
    <row r="67" spans="1:13">
      <c r="A67" s="10" t="s">
        <v>76</v>
      </c>
      <c r="B67" s="7">
        <v>65</v>
      </c>
      <c r="C67" s="11">
        <v>40</v>
      </c>
      <c r="D67" s="14">
        <v>9.9999999999999995E-7</v>
      </c>
      <c r="E67" s="11">
        <v>2.5799999999999998E-4</v>
      </c>
      <c r="F67" s="11">
        <v>0.5</v>
      </c>
      <c r="G67" s="15">
        <f>D67/0.4*100</f>
        <v>2.5000000000000001E-4</v>
      </c>
      <c r="H67" s="15">
        <f>G67/C67</f>
        <v>6.2500000000000003E-6</v>
      </c>
      <c r="I67" s="7">
        <v>114</v>
      </c>
      <c r="J67" s="7">
        <v>16</v>
      </c>
      <c r="K67" s="13">
        <v>14.03508772</v>
      </c>
      <c r="L67" s="27">
        <f>+(G67/I67)</f>
        <v>2.1929824561403507E-6</v>
      </c>
      <c r="M67" s="15">
        <f>+(G67/J67)</f>
        <v>1.5625E-5</v>
      </c>
    </row>
    <row r="68" spans="1:13">
      <c r="A68" s="10" t="s">
        <v>77</v>
      </c>
      <c r="B68" s="7">
        <v>66</v>
      </c>
      <c r="C68" s="11">
        <v>417</v>
      </c>
      <c r="D68" s="11">
        <v>5.091E-3</v>
      </c>
      <c r="E68" s="11">
        <v>1.2780000000000001E-3</v>
      </c>
      <c r="F68" s="14">
        <v>1.7E-8</v>
      </c>
      <c r="G68" s="12">
        <f>D68/0.4*100</f>
        <v>1.2727499999999998</v>
      </c>
      <c r="H68" s="15">
        <f>G68/C68</f>
        <v>3.0521582733812947E-3</v>
      </c>
      <c r="I68" s="7">
        <v>225</v>
      </c>
      <c r="J68" s="7">
        <v>115</v>
      </c>
      <c r="K68" s="13">
        <v>51.111111110000003</v>
      </c>
      <c r="L68" s="27">
        <f>+(G68/I68)</f>
        <v>5.6566666666666657E-3</v>
      </c>
      <c r="M68" s="15">
        <f>+(G68/J68)</f>
        <v>1.1067391304347824E-2</v>
      </c>
    </row>
    <row r="69" spans="1:13">
      <c r="A69" s="10" t="s">
        <v>78</v>
      </c>
      <c r="B69" s="7">
        <v>67</v>
      </c>
      <c r="C69" s="11">
        <v>227</v>
      </c>
      <c r="D69" s="11">
        <v>1.9269999999999999E-3</v>
      </c>
      <c r="E69" s="11">
        <v>8.4599999999999996E-4</v>
      </c>
      <c r="F69" s="11">
        <v>2.3630000000000001E-3</v>
      </c>
      <c r="G69" s="12">
        <f>D69/0.4*100</f>
        <v>0.48174999999999996</v>
      </c>
      <c r="H69" s="15">
        <f>G69/C69</f>
        <v>2.122246696035242E-3</v>
      </c>
      <c r="I69" s="7">
        <v>96</v>
      </c>
      <c r="J69" s="7">
        <v>46</v>
      </c>
      <c r="K69" s="13">
        <v>47.916666669999998</v>
      </c>
      <c r="L69" s="27">
        <f>+(G69/I69)</f>
        <v>5.0182291666666665E-3</v>
      </c>
      <c r="M69" s="15">
        <f>+(G69/J69)</f>
        <v>1.0472826086956521E-2</v>
      </c>
    </row>
    <row r="70" spans="1:13">
      <c r="A70" s="10" t="s">
        <v>79</v>
      </c>
      <c r="B70" s="7">
        <v>68</v>
      </c>
      <c r="C70" s="11">
        <v>539</v>
      </c>
      <c r="D70" s="11">
        <v>1.1839999999999999E-3</v>
      </c>
      <c r="E70" s="11">
        <v>8.0500000000000005E-4</v>
      </c>
      <c r="F70" s="11">
        <v>4.4389999999999999E-2</v>
      </c>
      <c r="G70" s="12">
        <f>D70/0.4*100</f>
        <v>0.29599999999999993</v>
      </c>
      <c r="H70" s="15">
        <f>G70/C70</f>
        <v>5.4916512059369194E-4</v>
      </c>
      <c r="I70" s="7">
        <v>223</v>
      </c>
      <c r="J70" s="7">
        <v>88</v>
      </c>
      <c r="K70" s="13">
        <v>39.461883409999999</v>
      </c>
      <c r="L70" s="27">
        <f>+(G70/I70)</f>
        <v>1.3273542600896859E-3</v>
      </c>
      <c r="M70" s="15">
        <f>+(G70/J70)</f>
        <v>3.3636363636363629E-3</v>
      </c>
    </row>
    <row r="71" spans="1:13">
      <c r="A71" s="10" t="s">
        <v>80</v>
      </c>
      <c r="B71" s="7">
        <v>69</v>
      </c>
      <c r="C71" s="11">
        <v>975</v>
      </c>
      <c r="D71" s="11">
        <v>7.5500000000000003E-3</v>
      </c>
      <c r="E71" s="11">
        <v>1.6019999999999999E-3</v>
      </c>
      <c r="F71" s="14">
        <v>7.9490000000000002E-11</v>
      </c>
      <c r="G71" s="12">
        <f>D71/0.4*100</f>
        <v>1.8875</v>
      </c>
      <c r="H71" s="15">
        <f>G71/C71</f>
        <v>1.9358974358974358E-3</v>
      </c>
      <c r="I71" s="7">
        <v>499</v>
      </c>
      <c r="J71" s="7">
        <v>173</v>
      </c>
      <c r="K71" s="13">
        <v>34.669338680000003</v>
      </c>
      <c r="L71" s="27">
        <f>+(G71/I71)</f>
        <v>3.782565130260521E-3</v>
      </c>
      <c r="M71" s="15">
        <f>+(G71/J71)</f>
        <v>1.0910404624277456E-2</v>
      </c>
    </row>
    <row r="72" spans="1:13">
      <c r="A72" s="10" t="s">
        <v>81</v>
      </c>
      <c r="B72" s="7">
        <v>70</v>
      </c>
      <c r="C72" s="11">
        <v>561</v>
      </c>
      <c r="D72" s="11">
        <v>4.4689999999999999E-3</v>
      </c>
      <c r="E72" s="11">
        <v>1.243E-3</v>
      </c>
      <c r="F72" s="14">
        <v>3.7539999999999999E-7</v>
      </c>
      <c r="G72" s="12">
        <f>D72/0.4*100</f>
        <v>1.1172499999999999</v>
      </c>
      <c r="H72" s="15">
        <f>G72/C72</f>
        <v>1.9915329768270943E-3</v>
      </c>
      <c r="I72" s="7">
        <v>400</v>
      </c>
      <c r="J72" s="7">
        <v>145</v>
      </c>
      <c r="K72" s="13">
        <v>36.25</v>
      </c>
      <c r="L72" s="27">
        <f>+(G72/I72)</f>
        <v>2.7931249999999996E-3</v>
      </c>
      <c r="M72" s="15">
        <f>+(G72/J72)</f>
        <v>7.7051724137931028E-3</v>
      </c>
    </row>
    <row r="73" spans="1:13">
      <c r="A73" s="10" t="s">
        <v>82</v>
      </c>
      <c r="B73" s="7">
        <v>71</v>
      </c>
      <c r="C73" s="11">
        <v>587</v>
      </c>
      <c r="D73" s="11">
        <v>2.9459999999999998E-3</v>
      </c>
      <c r="E73" s="11">
        <v>1.0820000000000001E-3</v>
      </c>
      <c r="F73" s="11">
        <v>4.2089999999999999E-4</v>
      </c>
      <c r="G73" s="12">
        <f>D73/0.4*100</f>
        <v>0.73649999999999993</v>
      </c>
      <c r="H73" s="15">
        <f>G73/C73</f>
        <v>1.2546848381601362E-3</v>
      </c>
      <c r="I73" s="7">
        <v>205</v>
      </c>
      <c r="J73" s="7">
        <v>108</v>
      </c>
      <c r="K73" s="13">
        <v>52.68292683</v>
      </c>
      <c r="L73" s="27">
        <f>+(G73/I73)</f>
        <v>3.5926829268292681E-3</v>
      </c>
      <c r="M73" s="15">
        <f>+(G73/J73)</f>
        <v>6.8194444444444439E-3</v>
      </c>
    </row>
    <row r="74" spans="1:13">
      <c r="A74" s="10" t="s">
        <v>83</v>
      </c>
      <c r="B74" s="7">
        <v>72</v>
      </c>
      <c r="C74" s="11">
        <v>61</v>
      </c>
      <c r="D74" s="11">
        <v>8.8000000000000003E-4</v>
      </c>
      <c r="E74" s="11">
        <v>5.22E-4</v>
      </c>
      <c r="F74" s="11">
        <v>2.7160000000000001E-3</v>
      </c>
      <c r="G74" s="12">
        <f>D74/0.4*100</f>
        <v>0.22</v>
      </c>
      <c r="H74" s="15">
        <f>G74/C74</f>
        <v>3.6065573770491803E-3</v>
      </c>
      <c r="I74" s="7">
        <v>56</v>
      </c>
      <c r="J74" s="7">
        <v>19</v>
      </c>
      <c r="K74" s="13">
        <v>33.928571429999998</v>
      </c>
      <c r="L74" s="27">
        <f>+(G74/I74)</f>
        <v>3.9285714285714288E-3</v>
      </c>
      <c r="M74" s="15">
        <f>+(G74/J74)</f>
        <v>1.1578947368421053E-2</v>
      </c>
    </row>
    <row r="75" spans="1:13">
      <c r="A75" s="10" t="s">
        <v>84</v>
      </c>
      <c r="B75" s="7">
        <v>73</v>
      </c>
      <c r="C75" s="11">
        <v>59</v>
      </c>
      <c r="D75" s="11">
        <v>4.73E-4</v>
      </c>
      <c r="E75" s="14">
        <v>4.0000000000000002E-4</v>
      </c>
      <c r="F75" s="11">
        <v>3.3770000000000001E-2</v>
      </c>
      <c r="G75" s="12">
        <f>D75/0.4*100</f>
        <v>0.11824999999999999</v>
      </c>
      <c r="H75" s="15">
        <f>G75/C75</f>
        <v>2.0042372881355929E-3</v>
      </c>
      <c r="I75" s="7">
        <v>63</v>
      </c>
      <c r="J75" s="7">
        <v>19</v>
      </c>
      <c r="K75" s="13">
        <v>30.158730160000001</v>
      </c>
      <c r="L75" s="27">
        <f>+(G75/I75)</f>
        <v>1.8769841269841269E-3</v>
      </c>
      <c r="M75" s="15">
        <f>+(G75/J75)</f>
        <v>6.2236842105263153E-3</v>
      </c>
    </row>
    <row r="76" spans="1:13">
      <c r="A76" s="10" t="s">
        <v>85</v>
      </c>
      <c r="B76" s="7">
        <v>74</v>
      </c>
      <c r="C76" s="11">
        <v>223</v>
      </c>
      <c r="D76" s="11">
        <v>2.0639999999999999E-3</v>
      </c>
      <c r="E76" s="11">
        <v>8.3799999999999999E-4</v>
      </c>
      <c r="F76" s="11">
        <v>7.3609999999999995E-4</v>
      </c>
      <c r="G76" s="12">
        <f>D76/0.4*100</f>
        <v>0.51600000000000001</v>
      </c>
      <c r="H76" s="15">
        <f>G76/C76</f>
        <v>2.31390134529148E-3</v>
      </c>
      <c r="I76" s="7">
        <v>124</v>
      </c>
      <c r="J76" s="7">
        <v>63</v>
      </c>
      <c r="K76" s="13">
        <v>50.806451610000003</v>
      </c>
      <c r="L76" s="27">
        <f>+(G76/I76)</f>
        <v>4.1612903225806451E-3</v>
      </c>
      <c r="M76" s="15">
        <f>+(G76/J76)</f>
        <v>8.1904761904761907E-3</v>
      </c>
    </row>
    <row r="77" spans="1:13">
      <c r="A77" s="10" t="s">
        <v>86</v>
      </c>
      <c r="B77" s="7">
        <v>75</v>
      </c>
      <c r="C77" s="11">
        <v>238</v>
      </c>
      <c r="D77" s="14">
        <v>9.2E-5</v>
      </c>
      <c r="E77" s="11">
        <v>4.8200000000000001E-4</v>
      </c>
      <c r="F77" s="11">
        <v>0.43080000000000002</v>
      </c>
      <c r="G77" s="12">
        <f>D77/0.4*100</f>
        <v>2.3E-2</v>
      </c>
      <c r="H77" s="15">
        <f>G77/C77</f>
        <v>9.6638655462184873E-5</v>
      </c>
      <c r="I77" s="7">
        <v>95</v>
      </c>
      <c r="J77" s="7">
        <v>41</v>
      </c>
      <c r="K77" s="13">
        <v>43.157894740000003</v>
      </c>
      <c r="L77" s="27">
        <f>+(G77/I77)</f>
        <v>2.4210526315789473E-4</v>
      </c>
      <c r="M77" s="15">
        <f>+(G77/J77)</f>
        <v>5.6097560975609752E-4</v>
      </c>
    </row>
    <row r="78" spans="1:13">
      <c r="A78" s="10" t="s">
        <v>87</v>
      </c>
      <c r="B78" s="7">
        <v>76</v>
      </c>
      <c r="C78" s="11">
        <v>228</v>
      </c>
      <c r="D78" s="11">
        <v>1.9480000000000001E-3</v>
      </c>
      <c r="E78" s="11">
        <v>8.0800000000000002E-4</v>
      </c>
      <c r="F78" s="11">
        <v>3.478E-4</v>
      </c>
      <c r="G78" s="12">
        <f>D78/0.4*100</f>
        <v>0.48700000000000004</v>
      </c>
      <c r="H78" s="15">
        <f>G78/C78</f>
        <v>2.1359649122807021E-3</v>
      </c>
      <c r="I78" s="7">
        <v>109</v>
      </c>
      <c r="J78" s="7">
        <v>45</v>
      </c>
      <c r="K78" s="13">
        <v>41.284403670000003</v>
      </c>
      <c r="L78" s="27">
        <f>+(G78/I78)</f>
        <v>4.4678899082568812E-3</v>
      </c>
      <c r="M78" s="15">
        <f>+(G78/J78)</f>
        <v>1.0822222222222223E-2</v>
      </c>
    </row>
    <row r="79" spans="1:13">
      <c r="A79" s="10" t="s">
        <v>88</v>
      </c>
      <c r="B79" s="7">
        <v>77</v>
      </c>
      <c r="C79" s="11">
        <v>8890</v>
      </c>
      <c r="D79" s="11">
        <v>4.9075000000000001E-2</v>
      </c>
      <c r="E79" s="11">
        <v>4.0870000000000004E-3</v>
      </c>
      <c r="F79" s="11">
        <v>0</v>
      </c>
      <c r="G79" s="12">
        <f>D79/0.4*100</f>
        <v>12.268749999999999</v>
      </c>
      <c r="H79" s="15">
        <f>G79/C79</f>
        <v>1.3800618672665916E-3</v>
      </c>
      <c r="I79" s="7">
        <v>5834</v>
      </c>
      <c r="J79" s="7">
        <v>1687</v>
      </c>
      <c r="K79" s="13">
        <v>28.916695229999998</v>
      </c>
      <c r="L79" s="27">
        <f>+(G79/I79)</f>
        <v>2.1029739458347614E-3</v>
      </c>
      <c r="M79" s="15">
        <f>+(G79/J79)</f>
        <v>7.2725251926496733E-3</v>
      </c>
    </row>
    <row r="80" spans="1:13">
      <c r="A80" s="1" t="s">
        <v>89</v>
      </c>
      <c r="B80" s="7">
        <v>78</v>
      </c>
      <c r="C80" s="11">
        <v>2460</v>
      </c>
      <c r="D80" s="11">
        <v>1.4429000000000001E-2</v>
      </c>
      <c r="E80" s="11">
        <v>2.2520000000000001E-3</v>
      </c>
      <c r="F80" s="14">
        <v>5.5510000000000001E-17</v>
      </c>
      <c r="G80" s="12">
        <f>D80/0.4*100</f>
        <v>3.6072500000000001</v>
      </c>
      <c r="H80" s="15">
        <f>G80/C80</f>
        <v>1.4663617886178863E-3</v>
      </c>
      <c r="I80" s="7">
        <v>1270</v>
      </c>
      <c r="J80" s="7">
        <v>439</v>
      </c>
      <c r="K80" s="13">
        <v>34.566929129999998</v>
      </c>
      <c r="L80" s="27">
        <f>+(G80/I80)</f>
        <v>2.8403543307086616E-3</v>
      </c>
      <c r="M80" s="15">
        <f>+(G80/J80)</f>
        <v>8.2169703872437359E-3</v>
      </c>
    </row>
    <row r="81" spans="1:13">
      <c r="A81" s="10" t="s">
        <v>90</v>
      </c>
      <c r="B81" s="7">
        <v>79</v>
      </c>
      <c r="C81" s="11">
        <v>2008</v>
      </c>
      <c r="D81" s="11">
        <v>1.208E-2</v>
      </c>
      <c r="E81" s="11">
        <v>2.0430000000000001E-3</v>
      </c>
      <c r="F81" s="14">
        <v>1.332E-15</v>
      </c>
      <c r="G81" s="12">
        <f>D81/0.4*100</f>
        <v>3.02</v>
      </c>
      <c r="H81" s="15">
        <f>G81/C81</f>
        <v>1.50398406374502E-3</v>
      </c>
      <c r="I81" s="7">
        <v>794</v>
      </c>
      <c r="J81" s="7">
        <v>295</v>
      </c>
      <c r="K81" s="13">
        <v>37.153652389999998</v>
      </c>
      <c r="L81" s="27">
        <f>+(G81/I81)</f>
        <v>3.8035264483627204E-3</v>
      </c>
      <c r="M81" s="15">
        <f>+(G81/J81)</f>
        <v>1.023728813559322E-2</v>
      </c>
    </row>
    <row r="82" spans="1:13">
      <c r="A82" s="10" t="s">
        <v>91</v>
      </c>
      <c r="B82" s="7">
        <v>80</v>
      </c>
      <c r="C82" s="11">
        <v>2951</v>
      </c>
      <c r="D82" s="11">
        <v>1.3018999999999999E-2</v>
      </c>
      <c r="E82" s="11">
        <v>2.2729999999999998E-3</v>
      </c>
      <c r="F82" s="14">
        <v>9.6890000000000004E-13</v>
      </c>
      <c r="G82" s="12">
        <f>D82/0.4*100</f>
        <v>3.2547499999999991</v>
      </c>
      <c r="H82" s="15">
        <f>G82/C82</f>
        <v>1.1029312097594033E-3</v>
      </c>
      <c r="I82" s="7">
        <v>1324</v>
      </c>
      <c r="J82" s="7">
        <v>457</v>
      </c>
      <c r="K82" s="13">
        <v>34.516616310000003</v>
      </c>
      <c r="L82" s="27">
        <f>+(G82/I82)</f>
        <v>2.458270392749244E-3</v>
      </c>
      <c r="M82" s="15">
        <f>+(G82/J82)</f>
        <v>7.1219912472647679E-3</v>
      </c>
    </row>
    <row r="83" spans="1:13">
      <c r="A83" s="10" t="s">
        <v>92</v>
      </c>
      <c r="B83" s="7">
        <v>81</v>
      </c>
      <c r="C83" s="11">
        <v>7281</v>
      </c>
      <c r="D83" s="11">
        <v>4.8779000000000003E-2</v>
      </c>
      <c r="E83" s="11">
        <v>3.9360000000000003E-3</v>
      </c>
      <c r="F83" s="11">
        <v>0</v>
      </c>
      <c r="G83" s="12">
        <f>D83/0.4*100</f>
        <v>12.194750000000001</v>
      </c>
      <c r="H83" s="15">
        <f>G83/C83</f>
        <v>1.6748729570113996E-3</v>
      </c>
      <c r="I83" s="7">
        <v>5652</v>
      </c>
      <c r="J83" s="7">
        <v>1753</v>
      </c>
      <c r="K83" s="13">
        <v>31.015569710000001</v>
      </c>
      <c r="L83" s="27">
        <f>+(G83/I83)</f>
        <v>2.1575990799716917E-3</v>
      </c>
      <c r="M83" s="15">
        <f>+(G83/J83)</f>
        <v>6.9565031374786085E-3</v>
      </c>
    </row>
    <row r="84" spans="1:13">
      <c r="A84" s="10" t="s">
        <v>93</v>
      </c>
      <c r="B84" s="7">
        <v>82</v>
      </c>
      <c r="C84" s="11">
        <v>2408</v>
      </c>
      <c r="D84" s="11">
        <v>1.41E-2</v>
      </c>
      <c r="E84" s="11">
        <v>2.323E-3</v>
      </c>
      <c r="F84" s="14">
        <v>2.001E-13</v>
      </c>
      <c r="G84" s="12">
        <f>D84/0.4*100</f>
        <v>3.5249999999999995</v>
      </c>
      <c r="H84" s="15">
        <f>G84/C84</f>
        <v>1.4638704318936874E-3</v>
      </c>
      <c r="I84" s="7">
        <v>792</v>
      </c>
      <c r="J84" s="7">
        <v>441</v>
      </c>
      <c r="K84" s="13">
        <v>55.68181818</v>
      </c>
      <c r="L84" s="27">
        <f>+(G84/I84)</f>
        <v>4.4507575757575749E-3</v>
      </c>
      <c r="M84" s="15">
        <f>+(G84/J84)</f>
        <v>7.9931972789115627E-3</v>
      </c>
    </row>
    <row r="85" spans="1:13">
      <c r="A85" s="10" t="s">
        <v>94</v>
      </c>
      <c r="B85" s="7">
        <v>83</v>
      </c>
      <c r="C85" s="11">
        <v>1432</v>
      </c>
      <c r="D85" s="11">
        <v>8.5190000000000005E-3</v>
      </c>
      <c r="E85" s="11">
        <v>1.7589999999999999E-3</v>
      </c>
      <c r="F85" s="14">
        <v>3.9969999999999997E-10</v>
      </c>
      <c r="G85" s="12">
        <f>D85/0.4*100</f>
        <v>2.12975</v>
      </c>
      <c r="H85" s="15">
        <f>G85/C85</f>
        <v>1.4872555865921787E-3</v>
      </c>
      <c r="I85" s="7">
        <v>497</v>
      </c>
      <c r="J85" s="7">
        <v>219</v>
      </c>
      <c r="K85" s="13">
        <v>44.064386319999997</v>
      </c>
      <c r="L85" s="27">
        <f>+(G85/I85)</f>
        <v>4.2852112676056335E-3</v>
      </c>
      <c r="M85" s="15">
        <f>+(G85/J85)</f>
        <v>9.7248858447488585E-3</v>
      </c>
    </row>
    <row r="86" spans="1:13">
      <c r="A86" s="10" t="s">
        <v>95</v>
      </c>
      <c r="B86" s="7">
        <v>84</v>
      </c>
      <c r="C86" s="11">
        <v>387</v>
      </c>
      <c r="D86" s="11">
        <v>1.255E-3</v>
      </c>
      <c r="E86" s="11">
        <v>7.6800000000000002E-4</v>
      </c>
      <c r="F86" s="11">
        <v>2.6089999999999999E-2</v>
      </c>
      <c r="G86" s="12">
        <f>D86/0.4*100</f>
        <v>0.31375000000000003</v>
      </c>
      <c r="H86" s="15">
        <f>G86/C86</f>
        <v>8.1072351421188635E-4</v>
      </c>
      <c r="I86" s="7">
        <v>413</v>
      </c>
      <c r="J86" s="7">
        <v>27</v>
      </c>
      <c r="K86" s="13">
        <v>6.5375302660000001</v>
      </c>
      <c r="L86" s="27">
        <f>+(G86/I86)</f>
        <v>7.5968523002421318E-4</v>
      </c>
      <c r="M86" s="15">
        <f>+(G86/J86)</f>
        <v>1.1620370370370371E-2</v>
      </c>
    </row>
    <row r="87" spans="1:13">
      <c r="A87" s="10" t="s">
        <v>96</v>
      </c>
      <c r="B87" s="7">
        <v>85</v>
      </c>
      <c r="C87" s="11">
        <v>717</v>
      </c>
      <c r="D87" s="11">
        <v>3.0820000000000001E-3</v>
      </c>
      <c r="E87" s="11">
        <v>1.1659999999999999E-3</v>
      </c>
      <c r="F87" s="11">
        <v>8.4800000000000001E-4</v>
      </c>
      <c r="G87" s="12">
        <f>D87/0.4*100</f>
        <v>0.77049999999999996</v>
      </c>
      <c r="H87" s="15">
        <f>G87/C87</f>
        <v>1.0746164574616456E-3</v>
      </c>
      <c r="I87" s="7">
        <v>1384</v>
      </c>
      <c r="J87" s="7">
        <v>65</v>
      </c>
      <c r="K87" s="13">
        <v>4.696531792</v>
      </c>
      <c r="L87" s="27">
        <f>+(G87/I87)</f>
        <v>5.5671965317919076E-4</v>
      </c>
      <c r="M87" s="15">
        <f>+(G87/J87)</f>
        <v>1.1853846153846154E-2</v>
      </c>
    </row>
    <row r="88" spans="1:13">
      <c r="A88" s="10" t="s">
        <v>97</v>
      </c>
      <c r="B88" s="7">
        <v>86</v>
      </c>
      <c r="C88" s="11">
        <v>960</v>
      </c>
      <c r="D88" s="11">
        <v>2.0530000000000001E-3</v>
      </c>
      <c r="E88" s="11">
        <v>1.0349999999999999E-3</v>
      </c>
      <c r="F88" s="11">
        <v>9.2659999999999999E-3</v>
      </c>
      <c r="G88" s="12">
        <f>D88/0.4*100</f>
        <v>0.51324999999999998</v>
      </c>
      <c r="H88" s="15">
        <f>G88/C88</f>
        <v>5.3463541666666666E-4</v>
      </c>
      <c r="I88" s="7">
        <v>301</v>
      </c>
      <c r="J88" s="7">
        <v>142</v>
      </c>
      <c r="K88" s="13">
        <v>47.176079729999998</v>
      </c>
      <c r="L88" s="27">
        <f>+(G88/I88)</f>
        <v>1.7051495016611295E-3</v>
      </c>
      <c r="M88" s="15">
        <f>+(G88/J88)</f>
        <v>3.6144366197183096E-3</v>
      </c>
    </row>
    <row r="89" spans="1:13">
      <c r="A89" s="10" t="s">
        <v>98</v>
      </c>
      <c r="B89" s="7">
        <v>87</v>
      </c>
      <c r="C89" s="11">
        <v>811</v>
      </c>
      <c r="D89" s="11">
        <v>6.1260000000000004E-3</v>
      </c>
      <c r="E89" s="11">
        <v>1.5280000000000001E-3</v>
      </c>
      <c r="F89" s="14">
        <v>5.9739999999999999E-7</v>
      </c>
      <c r="G89" s="12">
        <f>D89/0.4*100</f>
        <v>1.5315000000000001</v>
      </c>
      <c r="H89" s="15">
        <f>G89/C89</f>
        <v>1.8884093711467325E-3</v>
      </c>
      <c r="I89" s="7">
        <v>792</v>
      </c>
      <c r="J89" s="7">
        <v>181</v>
      </c>
      <c r="K89" s="13">
        <v>22.853535350000001</v>
      </c>
      <c r="L89" s="27">
        <f>+(G89/I89)</f>
        <v>1.9337121212121213E-3</v>
      </c>
      <c r="M89" s="15">
        <f>+(G89/J89)</f>
        <v>8.461325966850829E-3</v>
      </c>
    </row>
    <row r="90" spans="1:13">
      <c r="A90" s="10" t="s">
        <v>99</v>
      </c>
      <c r="B90" s="7">
        <v>88</v>
      </c>
      <c r="C90" s="11">
        <v>1024</v>
      </c>
      <c r="D90" s="11">
        <v>5.8929999999999998E-3</v>
      </c>
      <c r="E90" s="11">
        <v>1.4909999999999999E-3</v>
      </c>
      <c r="F90" s="14">
        <v>3.7819999999999999E-7</v>
      </c>
      <c r="G90" s="12">
        <f>D90/0.4*100</f>
        <v>1.4732499999999999</v>
      </c>
      <c r="H90" s="15">
        <f>G90/C90</f>
        <v>1.4387207031249999E-3</v>
      </c>
      <c r="I90" s="7">
        <v>432</v>
      </c>
      <c r="J90" s="7">
        <v>140</v>
      </c>
      <c r="K90" s="13">
        <v>32.407407409999998</v>
      </c>
      <c r="L90" s="27">
        <f>+(G90/I90)</f>
        <v>3.410300925925926E-3</v>
      </c>
      <c r="M90" s="15">
        <f>+(G90/J90)</f>
        <v>1.0523214285714285E-2</v>
      </c>
    </row>
    <row r="91" spans="1:13">
      <c r="A91" s="10" t="s">
        <v>100</v>
      </c>
      <c r="B91" s="7">
        <v>89</v>
      </c>
      <c r="C91" s="11">
        <v>471</v>
      </c>
      <c r="D91" s="11">
        <v>2.496E-3</v>
      </c>
      <c r="E91" s="11">
        <v>9.5100000000000002E-4</v>
      </c>
      <c r="F91" s="11">
        <v>1.3070000000000001E-4</v>
      </c>
      <c r="G91" s="12">
        <f>D91/0.4*100</f>
        <v>0.624</v>
      </c>
      <c r="H91" s="15">
        <f>G91/C91</f>
        <v>1.3248407643312102E-3</v>
      </c>
      <c r="I91" s="7">
        <v>332</v>
      </c>
      <c r="J91" s="7">
        <v>107</v>
      </c>
      <c r="K91" s="13">
        <v>32.228915659999998</v>
      </c>
      <c r="L91" s="27">
        <f>+(G91/I91)</f>
        <v>1.8795180722891566E-3</v>
      </c>
      <c r="M91" s="15">
        <f>+(G91/J91)</f>
        <v>5.8317757009345795E-3</v>
      </c>
    </row>
    <row r="92" spans="1:13">
      <c r="A92" s="10" t="s">
        <v>101</v>
      </c>
      <c r="B92" s="7">
        <v>90</v>
      </c>
      <c r="C92" s="11">
        <v>79</v>
      </c>
      <c r="D92" s="14">
        <v>9.9999999999999995E-7</v>
      </c>
      <c r="E92" s="11">
        <v>2.6600000000000001E-4</v>
      </c>
      <c r="F92" s="11">
        <v>0.5</v>
      </c>
      <c r="G92" s="15">
        <f>D92/0.4*100</f>
        <v>2.5000000000000001E-4</v>
      </c>
      <c r="H92" s="15">
        <f>G92/C92</f>
        <v>3.1645569620253167E-6</v>
      </c>
      <c r="I92" s="7">
        <v>41</v>
      </c>
      <c r="J92" s="7">
        <v>19</v>
      </c>
      <c r="K92" s="13">
        <v>46.341463410000003</v>
      </c>
      <c r="L92" s="27">
        <f>+(G92/I92)</f>
        <v>6.0975609756097564E-6</v>
      </c>
      <c r="M92" s="15">
        <f>+(G92/J92)</f>
        <v>1.3157894736842106E-5</v>
      </c>
    </row>
    <row r="93" spans="1:13">
      <c r="A93" s="10" t="s">
        <v>102</v>
      </c>
      <c r="B93" s="7">
        <v>91</v>
      </c>
      <c r="C93" s="11">
        <v>179</v>
      </c>
      <c r="D93" s="11">
        <v>2.4520000000000002E-3</v>
      </c>
      <c r="E93" s="11">
        <v>8.8900000000000003E-4</v>
      </c>
      <c r="F93" s="14">
        <v>1.7479999999999999E-5</v>
      </c>
      <c r="G93" s="12">
        <f>D93/0.4*100</f>
        <v>0.61299999999999999</v>
      </c>
      <c r="H93" s="15">
        <f>G93/C93</f>
        <v>3.4245810055865923E-3</v>
      </c>
      <c r="I93" s="7">
        <v>95</v>
      </c>
      <c r="J93" s="7">
        <v>41</v>
      </c>
      <c r="K93" s="13">
        <v>43.157894740000003</v>
      </c>
      <c r="L93" s="27">
        <f>+(G93/I93)</f>
        <v>6.4526315789473687E-3</v>
      </c>
      <c r="M93" s="15">
        <f>+(G93/J93)</f>
        <v>1.4951219512195121E-2</v>
      </c>
    </row>
    <row r="94" spans="1:13">
      <c r="A94" s="17" t="s">
        <v>103</v>
      </c>
      <c r="B94" s="7">
        <v>92</v>
      </c>
      <c r="C94" s="11">
        <v>85</v>
      </c>
      <c r="D94" s="11">
        <v>1.916E-3</v>
      </c>
      <c r="E94" s="11">
        <v>7.6800000000000002E-4</v>
      </c>
      <c r="F94" s="14">
        <v>9.5429999999999999E-6</v>
      </c>
      <c r="G94" s="12">
        <f>D94/0.4*100</f>
        <v>0.47899999999999998</v>
      </c>
      <c r="H94" s="15">
        <f>G94/C94</f>
        <v>5.6352941176470587E-3</v>
      </c>
      <c r="I94" s="7">
        <v>72</v>
      </c>
      <c r="J94" s="7">
        <v>32</v>
      </c>
      <c r="K94" s="13">
        <v>44.444444439999998</v>
      </c>
      <c r="L94" s="27">
        <f>+(G94/I94)</f>
        <v>6.6527777777777774E-3</v>
      </c>
      <c r="M94" s="15">
        <f>+(G94/J94)</f>
        <v>1.4968749999999999E-2</v>
      </c>
    </row>
    <row r="95" spans="1:13">
      <c r="A95" s="17" t="s">
        <v>104</v>
      </c>
      <c r="B95" s="7">
        <v>94</v>
      </c>
      <c r="C95" s="11">
        <v>169</v>
      </c>
      <c r="D95" s="11">
        <v>2.6710000000000002E-3</v>
      </c>
      <c r="E95" s="11">
        <v>9.2000000000000003E-4</v>
      </c>
      <c r="F95" s="14">
        <v>3.5689999999999999E-5</v>
      </c>
      <c r="G95" s="12">
        <f>D95/0.4*100</f>
        <v>0.66775000000000007</v>
      </c>
      <c r="H95" s="15">
        <f>G95/C95</f>
        <v>3.9511834319526633E-3</v>
      </c>
      <c r="I95" s="7">
        <v>125</v>
      </c>
      <c r="J95" s="7">
        <v>51</v>
      </c>
      <c r="K95" s="13">
        <v>40.799999999999997</v>
      </c>
      <c r="L95" s="27">
        <f>+(G95/I95)</f>
        <v>5.3420000000000004E-3</v>
      </c>
      <c r="M95" s="15">
        <f>+(G95/J95)</f>
        <v>1.3093137254901962E-2</v>
      </c>
    </row>
    <row r="96" spans="1:13">
      <c r="A96" s="10" t="s">
        <v>105</v>
      </c>
      <c r="B96" s="7">
        <v>95</v>
      </c>
      <c r="C96" s="11">
        <v>18</v>
      </c>
      <c r="D96" s="11">
        <v>1.66E-4</v>
      </c>
      <c r="E96" s="11">
        <v>2.2000000000000001E-4</v>
      </c>
      <c r="F96" s="11">
        <v>0.15359999999999999</v>
      </c>
      <c r="G96" s="12">
        <f>D96/0.4*100</f>
        <v>4.1499999999999995E-2</v>
      </c>
      <c r="H96" s="15">
        <f>G96/C96</f>
        <v>2.3055555555555555E-3</v>
      </c>
      <c r="I96" s="7">
        <v>109</v>
      </c>
      <c r="J96" s="7">
        <v>15</v>
      </c>
      <c r="K96" s="13">
        <v>13.76146789</v>
      </c>
      <c r="L96" s="27">
        <f>+(G96/I96)</f>
        <v>3.8073394495412842E-4</v>
      </c>
      <c r="M96" s="15">
        <f>+(G96/J96)</f>
        <v>2.7666666666666664E-3</v>
      </c>
    </row>
    <row r="97" spans="1:13">
      <c r="A97" s="10" t="s">
        <v>106</v>
      </c>
      <c r="B97" s="7">
        <v>96</v>
      </c>
      <c r="C97" s="11">
        <v>202</v>
      </c>
      <c r="D97" s="11">
        <v>4.8700000000000002E-4</v>
      </c>
      <c r="E97" s="11">
        <v>5.5199999999999997E-4</v>
      </c>
      <c r="F97" s="11">
        <v>0.17499999999999999</v>
      </c>
      <c r="G97" s="12">
        <f>D97/0.4*100</f>
        <v>0.12175000000000001</v>
      </c>
      <c r="H97" s="15">
        <f>G97/C97</f>
        <v>6.0272277227722782E-4</v>
      </c>
      <c r="I97" s="7">
        <v>41</v>
      </c>
      <c r="J97" s="7">
        <v>21</v>
      </c>
      <c r="K97" s="13">
        <v>51.219512199999997</v>
      </c>
      <c r="L97" s="27">
        <f>+(G97/I97)</f>
        <v>2.9695121951219517E-3</v>
      </c>
      <c r="M97" s="15">
        <f>+(G97/J97)</f>
        <v>5.797619047619048E-3</v>
      </c>
    </row>
    <row r="98" spans="1:13">
      <c r="A98" s="10" t="s">
        <v>107</v>
      </c>
      <c r="B98" s="7">
        <v>97</v>
      </c>
      <c r="C98" s="11">
        <v>44</v>
      </c>
      <c r="D98" s="11">
        <v>2.81E-4</v>
      </c>
      <c r="E98" s="11">
        <v>3.28E-4</v>
      </c>
      <c r="F98" s="11">
        <v>0.14860000000000001</v>
      </c>
      <c r="G98" s="12">
        <f>D98/0.4*100</f>
        <v>7.0250000000000007E-2</v>
      </c>
      <c r="H98" s="15">
        <f>G98/C98</f>
        <v>1.5965909090909093E-3</v>
      </c>
      <c r="I98" s="7">
        <v>99</v>
      </c>
      <c r="J98" s="7">
        <v>16</v>
      </c>
      <c r="K98" s="13">
        <v>16.161616160000001</v>
      </c>
      <c r="L98" s="27">
        <f>+(G98/I98)</f>
        <v>7.095959595959597E-4</v>
      </c>
      <c r="M98" s="15">
        <f>+(G98/J98)</f>
        <v>4.3906250000000004E-3</v>
      </c>
    </row>
    <row r="99" spans="1:13">
      <c r="A99" s="10" t="s">
        <v>108</v>
      </c>
      <c r="B99" s="7">
        <v>98</v>
      </c>
      <c r="C99" s="11">
        <v>99</v>
      </c>
      <c r="D99" s="11">
        <v>1.8900000000000001E-4</v>
      </c>
      <c r="E99" s="11">
        <v>4.1300000000000001E-4</v>
      </c>
      <c r="F99" s="11">
        <v>0.33529999999999999</v>
      </c>
      <c r="G99" s="12">
        <f>D99/0.4*100</f>
        <v>4.725E-2</v>
      </c>
      <c r="H99" s="15">
        <f>G99/C99</f>
        <v>4.7727272727272728E-4</v>
      </c>
      <c r="I99" s="7">
        <v>72</v>
      </c>
      <c r="J99" s="7">
        <v>23</v>
      </c>
      <c r="K99" s="13">
        <v>31.944444440000002</v>
      </c>
      <c r="L99" s="27">
        <f>+(G99/I99)</f>
        <v>6.5625000000000004E-4</v>
      </c>
      <c r="M99" s="15">
        <f>+(G99/J99)</f>
        <v>2.0543478260869564E-3</v>
      </c>
    </row>
    <row r="100" spans="1:13">
      <c r="A100" s="10" t="s">
        <v>109</v>
      </c>
      <c r="B100" s="7">
        <v>99</v>
      </c>
      <c r="C100" s="11">
        <v>187</v>
      </c>
      <c r="D100" s="11">
        <v>1.7849999999999999E-3</v>
      </c>
      <c r="E100" s="11">
        <v>7.5799999999999999E-4</v>
      </c>
      <c r="F100" s="11">
        <v>6.6850000000000004E-4</v>
      </c>
      <c r="G100" s="12">
        <f>D100/0.4*100</f>
        <v>0.44624999999999992</v>
      </c>
      <c r="H100" s="15">
        <f>G100/C100</f>
        <v>2.3863636363636361E-3</v>
      </c>
      <c r="I100" s="7">
        <v>67</v>
      </c>
      <c r="J100" s="7">
        <v>34</v>
      </c>
      <c r="K100" s="13">
        <v>50.746268659999998</v>
      </c>
      <c r="L100" s="27">
        <f>+(G100/I100)</f>
        <v>6.6604477611940287E-3</v>
      </c>
      <c r="M100" s="15">
        <f>+(G100/J100)</f>
        <v>1.3124999999999998E-2</v>
      </c>
    </row>
    <row r="101" spans="1:13">
      <c r="A101" s="10" t="s">
        <v>110</v>
      </c>
      <c r="B101" s="7">
        <v>100</v>
      </c>
      <c r="C101" s="11">
        <v>3</v>
      </c>
      <c r="D101" s="14">
        <v>9.9999999999999995E-7</v>
      </c>
      <c r="E101" s="14">
        <v>8.7000000000000001E-5</v>
      </c>
      <c r="F101" s="11">
        <v>0.5</v>
      </c>
      <c r="G101" s="15">
        <f>D101/0.4*100</f>
        <v>2.5000000000000001E-4</v>
      </c>
      <c r="H101" s="15">
        <f>G101/C101</f>
        <v>8.3333333333333331E-5</v>
      </c>
      <c r="I101" s="7">
        <v>29</v>
      </c>
      <c r="J101" s="7">
        <v>2</v>
      </c>
      <c r="K101" s="13">
        <v>6.896551724</v>
      </c>
      <c r="L101" s="27">
        <f>+(G101/I101)</f>
        <v>8.6206896551724141E-6</v>
      </c>
      <c r="M101" s="15">
        <f>+(G101/J101)</f>
        <v>1.25E-4</v>
      </c>
    </row>
    <row r="102" spans="1:13">
      <c r="A102" s="10" t="s">
        <v>111</v>
      </c>
      <c r="B102" s="7">
        <v>101</v>
      </c>
      <c r="C102" s="11">
        <v>777</v>
      </c>
      <c r="D102" s="11">
        <v>6.3850000000000001E-3</v>
      </c>
      <c r="E102" s="11">
        <v>1.536E-3</v>
      </c>
      <c r="F102" s="14">
        <v>7.8499999999999995E-8</v>
      </c>
      <c r="G102" s="12">
        <f>D102/0.4*100</f>
        <v>1.5962499999999997</v>
      </c>
      <c r="H102" s="15">
        <f>G102/C102</f>
        <v>2.054375804375804E-3</v>
      </c>
      <c r="I102" s="7">
        <v>430</v>
      </c>
      <c r="J102" s="7">
        <v>129</v>
      </c>
      <c r="K102" s="13">
        <v>30</v>
      </c>
      <c r="L102" s="27">
        <f>+(G102/I102)</f>
        <v>3.712209302325581E-3</v>
      </c>
      <c r="M102" s="15">
        <f>+(G102/J102)</f>
        <v>1.2374031007751935E-2</v>
      </c>
    </row>
    <row r="103" spans="1:13">
      <c r="A103" s="10" t="s">
        <v>112</v>
      </c>
      <c r="B103" s="7">
        <v>102</v>
      </c>
      <c r="C103" s="11">
        <v>2560</v>
      </c>
      <c r="D103" s="11">
        <v>1.8530999999999999E-2</v>
      </c>
      <c r="E103" s="11">
        <v>2.529E-3</v>
      </c>
      <c r="F103" s="11">
        <v>0</v>
      </c>
      <c r="G103" s="12">
        <f>D103/0.4*100</f>
        <v>4.6327499999999997</v>
      </c>
      <c r="H103" s="15">
        <f>G103/C103</f>
        <v>1.80966796875E-3</v>
      </c>
      <c r="I103" s="7">
        <v>1677</v>
      </c>
      <c r="J103" s="7">
        <v>524</v>
      </c>
      <c r="K103" s="13">
        <v>31.246273110000001</v>
      </c>
      <c r="L103" s="27">
        <f>+(G103/I103)</f>
        <v>2.7625223613595706E-3</v>
      </c>
      <c r="M103" s="15">
        <f>+(G103/J103)</f>
        <v>8.841125954198472E-3</v>
      </c>
    </row>
    <row r="104" spans="1:13">
      <c r="A104" s="10" t="s">
        <v>113</v>
      </c>
      <c r="B104" s="7">
        <v>103</v>
      </c>
      <c r="C104" s="11">
        <v>772</v>
      </c>
      <c r="D104" s="11">
        <v>4.4140000000000004E-3</v>
      </c>
      <c r="E104" s="11">
        <v>1.266E-3</v>
      </c>
      <c r="F104" s="14">
        <v>3.196E-6</v>
      </c>
      <c r="G104" s="12">
        <f>D104/0.4*100</f>
        <v>1.1034999999999999</v>
      </c>
      <c r="H104" s="15">
        <f>G104/C104</f>
        <v>1.42940414507772E-3</v>
      </c>
      <c r="I104" s="7">
        <v>334</v>
      </c>
      <c r="J104" s="7">
        <v>117</v>
      </c>
      <c r="K104" s="13">
        <v>35.029940119999999</v>
      </c>
      <c r="L104" s="27">
        <f>+(G104/I104)</f>
        <v>3.3038922155688619E-3</v>
      </c>
      <c r="M104" s="15">
        <f>+(G104/J104)</f>
        <v>9.4316239316239309E-3</v>
      </c>
    </row>
    <row r="105" spans="1:13">
      <c r="A105" s="10" t="s">
        <v>114</v>
      </c>
      <c r="B105" s="7">
        <v>104</v>
      </c>
      <c r="C105" s="11">
        <v>156</v>
      </c>
      <c r="D105" s="11">
        <v>1.016E-3</v>
      </c>
      <c r="E105" s="11">
        <v>6.2E-4</v>
      </c>
      <c r="F105" s="11">
        <v>1.6199999999999999E-2</v>
      </c>
      <c r="G105" s="12">
        <f>D105/0.4*100</f>
        <v>0.25399999999999995</v>
      </c>
      <c r="H105" s="15">
        <f>G105/C105</f>
        <v>1.6282051282051279E-3</v>
      </c>
      <c r="I105" s="7">
        <v>125</v>
      </c>
      <c r="J105" s="7">
        <v>32</v>
      </c>
      <c r="K105" s="13">
        <v>25.6</v>
      </c>
      <c r="L105" s="27">
        <f>+(G105/I105)</f>
        <v>2.0319999999999995E-3</v>
      </c>
      <c r="M105" s="15">
        <f>+(G105/J105)</f>
        <v>7.9374999999999984E-3</v>
      </c>
    </row>
    <row r="106" spans="1:13">
      <c r="A106" s="10" t="s">
        <v>115</v>
      </c>
      <c r="B106" s="7">
        <v>105</v>
      </c>
      <c r="C106" s="11">
        <v>39</v>
      </c>
      <c r="D106" s="11">
        <v>5.2899999999999996E-4</v>
      </c>
      <c r="E106" s="11">
        <v>4.0700000000000003E-4</v>
      </c>
      <c r="F106" s="11">
        <v>4.3929999999999997E-2</v>
      </c>
      <c r="G106" s="12">
        <f>D106/0.4*100</f>
        <v>0.13224999999999998</v>
      </c>
      <c r="H106" s="15">
        <f>G106/C106</f>
        <v>3.3910256410256403E-3</v>
      </c>
      <c r="I106" s="7">
        <v>109</v>
      </c>
      <c r="J106" s="7">
        <v>19</v>
      </c>
      <c r="K106" s="13">
        <v>17.431192660000001</v>
      </c>
      <c r="L106" s="27">
        <f>+(G106/I106)</f>
        <v>1.2133027522935778E-3</v>
      </c>
      <c r="M106" s="15">
        <f>+(G106/J106)</f>
        <v>6.9605263157894726E-3</v>
      </c>
    </row>
    <row r="107" spans="1:13">
      <c r="A107" s="10" t="s">
        <v>116</v>
      </c>
      <c r="B107" s="7">
        <v>106</v>
      </c>
      <c r="C107" s="11">
        <v>458</v>
      </c>
      <c r="D107" s="11">
        <v>3.8409999999999998E-3</v>
      </c>
      <c r="E107" s="11">
        <v>1.147E-3</v>
      </c>
      <c r="F107" s="14">
        <v>8.3790000000000006E-6</v>
      </c>
      <c r="G107" s="12">
        <f>D107/0.4*100</f>
        <v>0.96024999999999983</v>
      </c>
      <c r="H107" s="15">
        <f>G107/C107</f>
        <v>2.0966157205240172E-3</v>
      </c>
      <c r="I107" s="7">
        <v>395</v>
      </c>
      <c r="J107" s="7">
        <v>122</v>
      </c>
      <c r="K107" s="13">
        <v>30.886075949999999</v>
      </c>
      <c r="L107" s="27">
        <f>+(G107/I107)</f>
        <v>2.4310126582278479E-3</v>
      </c>
      <c r="M107" s="15">
        <f>+(G107/J107)</f>
        <v>7.8709016393442612E-3</v>
      </c>
    </row>
    <row r="108" spans="1:13">
      <c r="A108" s="10" t="s">
        <v>117</v>
      </c>
      <c r="B108" s="7">
        <v>107</v>
      </c>
      <c r="C108" s="11">
        <v>672</v>
      </c>
      <c r="D108" s="11">
        <v>6.5069999999999998E-3</v>
      </c>
      <c r="E108" s="11">
        <v>1.441E-3</v>
      </c>
      <c r="F108" s="14">
        <v>2.2850000000000001E-11</v>
      </c>
      <c r="G108" s="12">
        <f>D108/0.4*100</f>
        <v>1.6267499999999997</v>
      </c>
      <c r="H108" s="15">
        <f>G108/C108</f>
        <v>2.4207589285714279E-3</v>
      </c>
      <c r="I108" s="7">
        <v>416</v>
      </c>
      <c r="J108" s="7">
        <v>74</v>
      </c>
      <c r="K108" s="13">
        <v>17.78846154</v>
      </c>
      <c r="L108" s="27">
        <f>+(G108/I108)</f>
        <v>3.9104567307692304E-3</v>
      </c>
      <c r="M108" s="15">
        <f>+(G108/J108)</f>
        <v>2.1983108108108104E-2</v>
      </c>
    </row>
    <row r="109" spans="1:13">
      <c r="A109" s="10" t="s">
        <v>118</v>
      </c>
      <c r="B109" s="7">
        <v>108</v>
      </c>
      <c r="C109" s="11">
        <v>993</v>
      </c>
      <c r="D109" s="11">
        <v>4.6699999999999997E-3</v>
      </c>
      <c r="E109" s="11">
        <v>1.395E-3</v>
      </c>
      <c r="F109" s="14">
        <v>3.0219999999999999E-5</v>
      </c>
      <c r="G109" s="12">
        <f>D109/0.4*100</f>
        <v>1.1674999999999998</v>
      </c>
      <c r="H109" s="15">
        <f>G109/C109</f>
        <v>1.1757301107754277E-3</v>
      </c>
      <c r="I109" s="7">
        <v>307</v>
      </c>
      <c r="J109" s="7">
        <v>134</v>
      </c>
      <c r="K109" s="13">
        <v>43.64820847</v>
      </c>
      <c r="L109" s="27">
        <f>+(G109/I109)</f>
        <v>3.8029315960912045E-3</v>
      </c>
      <c r="M109" s="15">
        <f>+(G109/J109)</f>
        <v>8.7126865671641775E-3</v>
      </c>
    </row>
    <row r="110" spans="1:13">
      <c r="A110" s="10" t="s">
        <v>119</v>
      </c>
      <c r="B110" s="7">
        <v>109</v>
      </c>
      <c r="C110" s="11">
        <v>72</v>
      </c>
      <c r="D110" s="11">
        <v>8.8900000000000003E-4</v>
      </c>
      <c r="E110" s="11">
        <v>5.2999999999999998E-4</v>
      </c>
      <c r="F110" s="11">
        <v>7.162E-3</v>
      </c>
      <c r="G110" s="12">
        <f>D110/0.4*100</f>
        <v>0.22225</v>
      </c>
      <c r="H110" s="15">
        <f>G110/C110</f>
        <v>3.0868055555555557E-3</v>
      </c>
      <c r="I110" s="7">
        <v>41</v>
      </c>
      <c r="J110" s="7">
        <v>15</v>
      </c>
      <c r="K110" s="13">
        <v>36.585365850000002</v>
      </c>
      <c r="L110" s="27">
        <f>+(G110/I110)</f>
        <v>5.4207317073170736E-3</v>
      </c>
      <c r="M110" s="15">
        <f>+(G110/J110)</f>
        <v>1.4816666666666667E-2</v>
      </c>
    </row>
    <row r="111" spans="1:13">
      <c r="A111" s="10" t="s">
        <v>120</v>
      </c>
      <c r="B111" s="7">
        <v>110</v>
      </c>
      <c r="C111" s="11">
        <v>810</v>
      </c>
      <c r="D111" s="11">
        <v>6.1789999999999996E-3</v>
      </c>
      <c r="E111" s="11">
        <v>1.4499999999999999E-3</v>
      </c>
      <c r="F111" s="14">
        <v>6.9589999999999996E-9</v>
      </c>
      <c r="G111" s="12">
        <f>D111/0.4*100</f>
        <v>1.5447499999999998</v>
      </c>
      <c r="H111" s="15">
        <f>G111/C111</f>
        <v>1.9070987654320986E-3</v>
      </c>
      <c r="I111" s="7">
        <v>283</v>
      </c>
      <c r="J111" s="7">
        <v>125</v>
      </c>
      <c r="K111" s="13">
        <v>44.169611310000001</v>
      </c>
      <c r="L111" s="27">
        <f>+(G111/I111)</f>
        <v>5.4584805653710242E-3</v>
      </c>
      <c r="M111" s="15">
        <f>+(G111/J111)</f>
        <v>1.2357999999999999E-2</v>
      </c>
    </row>
    <row r="112" spans="1:13">
      <c r="A112" s="10" t="s">
        <v>121</v>
      </c>
      <c r="B112" s="7">
        <v>111</v>
      </c>
      <c r="C112" s="11">
        <v>87</v>
      </c>
      <c r="D112" s="11">
        <v>1.1850000000000001E-3</v>
      </c>
      <c r="E112" s="11">
        <v>6.3199999999999997E-4</v>
      </c>
      <c r="F112" s="11">
        <v>1.936E-3</v>
      </c>
      <c r="G112" s="12">
        <f>D112/0.4*100</f>
        <v>0.29625000000000001</v>
      </c>
      <c r="H112" s="15">
        <f>G112/C112</f>
        <v>3.4051724137931037E-3</v>
      </c>
      <c r="I112" s="7">
        <v>68</v>
      </c>
      <c r="J112" s="7">
        <v>24</v>
      </c>
      <c r="K112" s="13">
        <v>35.294117649999997</v>
      </c>
      <c r="L112" s="27">
        <f>+(G112/I112)</f>
        <v>4.3566176470588233E-3</v>
      </c>
      <c r="M112" s="15">
        <f>+(G112/J112)</f>
        <v>1.2343750000000001E-2</v>
      </c>
    </row>
    <row r="113" spans="1:13">
      <c r="A113" s="10" t="s">
        <v>122</v>
      </c>
      <c r="B113" s="7">
        <v>112</v>
      </c>
      <c r="C113" s="11">
        <v>11</v>
      </c>
      <c r="D113" s="11">
        <v>2.34E-4</v>
      </c>
      <c r="E113" s="11">
        <v>2.6499999999999999E-4</v>
      </c>
      <c r="F113" s="11">
        <v>0.1009</v>
      </c>
      <c r="G113" s="12">
        <f>D113/0.4*100</f>
        <v>5.849999999999999E-2</v>
      </c>
      <c r="H113" s="15">
        <f>G113/C113</f>
        <v>5.3181818181818174E-3</v>
      </c>
      <c r="I113" s="7">
        <v>17</v>
      </c>
      <c r="J113" s="7">
        <v>5</v>
      </c>
      <c r="K113" s="13">
        <v>29.41176471</v>
      </c>
      <c r="L113" s="27">
        <f>+(G113/I113)</f>
        <v>3.4411764705882348E-3</v>
      </c>
      <c r="M113" s="15">
        <f>+(G113/J113)</f>
        <v>1.1699999999999999E-2</v>
      </c>
    </row>
    <row r="114" spans="1:13">
      <c r="A114" s="10" t="s">
        <v>123</v>
      </c>
      <c r="B114" s="7">
        <v>113</v>
      </c>
      <c r="C114" s="11">
        <v>220</v>
      </c>
      <c r="D114" s="11">
        <v>9.2299999999999999E-4</v>
      </c>
      <c r="E114" s="11">
        <v>6.9499999999999998E-4</v>
      </c>
      <c r="F114" s="11">
        <v>9.8119999999999999E-2</v>
      </c>
      <c r="G114" s="12">
        <f>D114/0.4*100</f>
        <v>0.23074999999999996</v>
      </c>
      <c r="H114" s="15">
        <f>G114/C114</f>
        <v>1.0488636363636362E-3</v>
      </c>
      <c r="I114" s="7">
        <v>141</v>
      </c>
      <c r="J114" s="7">
        <v>56</v>
      </c>
      <c r="K114" s="13">
        <v>39.71631206</v>
      </c>
      <c r="L114" s="27">
        <f>+(G114/I114)</f>
        <v>1.6365248226950352E-3</v>
      </c>
      <c r="M114" s="15">
        <f>+(G114/J114)</f>
        <v>4.1205357142857137E-3</v>
      </c>
    </row>
    <row r="115" spans="1:13">
      <c r="A115" s="10" t="s">
        <v>124</v>
      </c>
      <c r="B115" s="7">
        <v>114</v>
      </c>
      <c r="C115" s="11">
        <v>493</v>
      </c>
      <c r="D115" s="11">
        <v>2.294E-3</v>
      </c>
      <c r="E115" s="11">
        <v>9.9099999999999991E-4</v>
      </c>
      <c r="F115" s="11">
        <v>4.1570000000000001E-3</v>
      </c>
      <c r="G115" s="12">
        <f>D115/0.4*100</f>
        <v>0.57350000000000001</v>
      </c>
      <c r="H115" s="15">
        <f>G115/C115</f>
        <v>1.1632860040567952E-3</v>
      </c>
      <c r="I115" s="7">
        <v>218</v>
      </c>
      <c r="J115" s="7">
        <v>109</v>
      </c>
      <c r="K115" s="13">
        <v>50</v>
      </c>
      <c r="L115" s="27">
        <f>+(G115/I115)</f>
        <v>2.6307339449541285E-3</v>
      </c>
      <c r="M115" s="15">
        <f>+(G115/J115)</f>
        <v>5.261467889908257E-3</v>
      </c>
    </row>
    <row r="116" spans="1:13">
      <c r="A116" s="10" t="s">
        <v>125</v>
      </c>
      <c r="B116" s="7">
        <v>115</v>
      </c>
      <c r="C116" s="11">
        <v>146</v>
      </c>
      <c r="D116" s="11">
        <v>6.8300000000000001E-4</v>
      </c>
      <c r="E116" s="11">
        <v>5.4600000000000004E-4</v>
      </c>
      <c r="F116" s="11">
        <v>7.7530000000000002E-2</v>
      </c>
      <c r="G116" s="12">
        <f>D116/0.4*100</f>
        <v>0.17075000000000001</v>
      </c>
      <c r="H116" s="15">
        <f>G116/C116</f>
        <v>1.1695205479452055E-3</v>
      </c>
      <c r="I116" s="7">
        <v>121</v>
      </c>
      <c r="J116" s="7">
        <v>47</v>
      </c>
      <c r="K116" s="13">
        <v>38.842975209999999</v>
      </c>
      <c r="L116" s="27">
        <f>+(G116/I116)</f>
        <v>1.4111570247933886E-3</v>
      </c>
      <c r="M116" s="15">
        <f>+(G116/J116)</f>
        <v>3.6329787234042556E-3</v>
      </c>
    </row>
    <row r="117" spans="1:13">
      <c r="A117" s="10" t="s">
        <v>126</v>
      </c>
      <c r="B117" s="7">
        <v>116</v>
      </c>
      <c r="C117" s="11">
        <v>141</v>
      </c>
      <c r="D117" s="11">
        <v>1.505E-3</v>
      </c>
      <c r="E117" s="11">
        <v>6.9399999999999996E-4</v>
      </c>
      <c r="F117" s="11">
        <v>1.8309999999999999E-3</v>
      </c>
      <c r="G117" s="12">
        <f>D117/0.4*100</f>
        <v>0.37624999999999997</v>
      </c>
      <c r="H117" s="15">
        <f>G117/C117</f>
        <v>2.6684397163120564E-3</v>
      </c>
      <c r="I117" s="7">
        <v>278</v>
      </c>
      <c r="J117" s="7">
        <v>53</v>
      </c>
      <c r="K117" s="13">
        <v>19.0647482</v>
      </c>
      <c r="L117" s="27">
        <f>+(G117/I117)</f>
        <v>1.3534172661870503E-3</v>
      </c>
      <c r="M117" s="15">
        <f>+(G117/J117)</f>
        <v>7.0990566037735844E-3</v>
      </c>
    </row>
    <row r="118" spans="1:13">
      <c r="A118" s="10" t="s">
        <v>127</v>
      </c>
      <c r="B118" s="7">
        <v>117</v>
      </c>
      <c r="C118" s="11">
        <v>1032</v>
      </c>
      <c r="D118" s="11">
        <v>5.1130000000000004E-3</v>
      </c>
      <c r="E118" s="11">
        <v>1.423E-3</v>
      </c>
      <c r="F118" s="14">
        <v>1.112E-5</v>
      </c>
      <c r="G118" s="12">
        <f>D118/0.4*100</f>
        <v>1.2782500000000001</v>
      </c>
      <c r="H118" s="15">
        <f>G118/C118</f>
        <v>1.2386143410852714E-3</v>
      </c>
      <c r="I118" s="7">
        <v>389</v>
      </c>
      <c r="J118" s="7">
        <v>149</v>
      </c>
      <c r="K118" s="13">
        <v>38.303341899999999</v>
      </c>
      <c r="L118" s="27">
        <f>+(G118/I118)</f>
        <v>3.2859897172236507E-3</v>
      </c>
      <c r="M118" s="15">
        <f>+(G118/J118)</f>
        <v>8.5788590604026858E-3</v>
      </c>
    </row>
    <row r="119" spans="1:13">
      <c r="A119" s="10" t="s">
        <v>128</v>
      </c>
      <c r="B119" s="7">
        <v>118</v>
      </c>
      <c r="C119" s="11">
        <v>502</v>
      </c>
      <c r="D119" s="11">
        <v>3.2750000000000001E-3</v>
      </c>
      <c r="E119" s="11">
        <v>1.093E-3</v>
      </c>
      <c r="F119" s="14">
        <v>9.0140000000000001E-5</v>
      </c>
      <c r="G119" s="12">
        <f>D119/0.4*100</f>
        <v>0.81875000000000009</v>
      </c>
      <c r="H119" s="15">
        <f>G119/C119</f>
        <v>1.6309760956175301E-3</v>
      </c>
      <c r="I119" s="7">
        <v>214</v>
      </c>
      <c r="J119" s="7">
        <v>89</v>
      </c>
      <c r="K119" s="13">
        <v>41.588785049999998</v>
      </c>
      <c r="L119" s="27">
        <f>+(G119/I119)</f>
        <v>3.8259345794392527E-3</v>
      </c>
      <c r="M119" s="15">
        <f>+(G119/J119)</f>
        <v>9.199438202247192E-3</v>
      </c>
    </row>
    <row r="120" spans="1:13">
      <c r="A120" s="10" t="s">
        <v>129</v>
      </c>
      <c r="B120" s="7">
        <v>119</v>
      </c>
      <c r="C120" s="11">
        <v>529</v>
      </c>
      <c r="D120" s="11">
        <v>3.3440000000000002E-3</v>
      </c>
      <c r="E120" s="11">
        <v>1.124E-3</v>
      </c>
      <c r="F120" s="11">
        <v>1.008E-4</v>
      </c>
      <c r="G120" s="12">
        <f>D120/0.4*100</f>
        <v>0.83599999999999997</v>
      </c>
      <c r="H120" s="15">
        <f>G120/C120</f>
        <v>1.5803402646502834E-3</v>
      </c>
      <c r="I120" s="7">
        <v>252</v>
      </c>
      <c r="J120" s="7">
        <v>82</v>
      </c>
      <c r="K120" s="13">
        <v>32.539682540000001</v>
      </c>
      <c r="L120" s="27">
        <f>+(G120/I120)</f>
        <v>3.3174603174603175E-3</v>
      </c>
      <c r="M120" s="15">
        <f>+(G120/J120)</f>
        <v>1.0195121951219513E-2</v>
      </c>
    </row>
    <row r="121" spans="1:13">
      <c r="A121" s="10" t="s">
        <v>130</v>
      </c>
      <c r="B121" s="7">
        <v>120</v>
      </c>
      <c r="C121" s="11">
        <v>569</v>
      </c>
      <c r="D121" s="11">
        <v>2.879E-3</v>
      </c>
      <c r="E121" s="11">
        <v>1.0300000000000001E-3</v>
      </c>
      <c r="F121" s="11">
        <v>1.34E-4</v>
      </c>
      <c r="G121" s="12">
        <f>D121/0.4*100</f>
        <v>0.71975</v>
      </c>
      <c r="H121" s="15">
        <f>G121/C121</f>
        <v>1.2649384885764499E-3</v>
      </c>
      <c r="I121" s="7">
        <v>793</v>
      </c>
      <c r="J121" s="7">
        <v>110</v>
      </c>
      <c r="K121" s="13">
        <v>13.871374530000001</v>
      </c>
      <c r="L121" s="27">
        <f>+(G121/I121)</f>
        <v>9.0762925598991174E-4</v>
      </c>
      <c r="M121" s="15">
        <f>+(G121/J121)</f>
        <v>6.5431818181818178E-3</v>
      </c>
    </row>
    <row r="122" spans="1:13">
      <c r="A122" s="10" t="s">
        <v>131</v>
      </c>
      <c r="B122" s="7">
        <v>121</v>
      </c>
      <c r="C122" s="11">
        <v>1217</v>
      </c>
      <c r="D122" s="11">
        <v>8.5979999999999997E-3</v>
      </c>
      <c r="E122" s="11">
        <v>1.7440000000000001E-3</v>
      </c>
      <c r="F122" s="14">
        <v>1.168E-10</v>
      </c>
      <c r="G122" s="12">
        <f>D122/0.4*100</f>
        <v>2.1494999999999997</v>
      </c>
      <c r="H122" s="15">
        <f>G122/C122</f>
        <v>1.7662284305669678E-3</v>
      </c>
      <c r="I122" s="7">
        <v>1040</v>
      </c>
      <c r="J122" s="7">
        <v>174</v>
      </c>
      <c r="K122" s="13">
        <v>16.73076923</v>
      </c>
      <c r="L122" s="27">
        <f>+(G122/I122)</f>
        <v>2.066826923076923E-3</v>
      </c>
      <c r="M122" s="15">
        <f>+(G122/J122)</f>
        <v>1.2353448275862067E-2</v>
      </c>
    </row>
    <row r="123" spans="1:13">
      <c r="A123" s="10" t="s">
        <v>132</v>
      </c>
      <c r="B123" s="7">
        <v>122</v>
      </c>
      <c r="C123" s="11">
        <v>1238</v>
      </c>
      <c r="D123" s="11">
        <v>9.5910000000000006E-3</v>
      </c>
      <c r="E123" s="11">
        <v>1.867E-3</v>
      </c>
      <c r="F123" s="14">
        <v>8.8389999999999998E-12</v>
      </c>
      <c r="G123" s="12">
        <f>D123/0.4*100</f>
        <v>2.3977499999999998</v>
      </c>
      <c r="H123" s="15">
        <f>G123/C123</f>
        <v>1.9367932148626817E-3</v>
      </c>
      <c r="I123" s="7">
        <v>764</v>
      </c>
      <c r="J123" s="7">
        <v>270</v>
      </c>
      <c r="K123" s="13">
        <v>35.340314139999997</v>
      </c>
      <c r="L123" s="27">
        <f>+(G123/I123)</f>
        <v>3.1384162303664917E-3</v>
      </c>
      <c r="M123" s="15">
        <f>+(G123/J123)</f>
        <v>8.8805555555555547E-3</v>
      </c>
    </row>
    <row r="124" spans="1:13">
      <c r="A124" s="10" t="s">
        <v>133</v>
      </c>
      <c r="B124" s="7">
        <v>123</v>
      </c>
      <c r="C124" s="11">
        <v>891</v>
      </c>
      <c r="D124" s="11">
        <v>6.8859999999999998E-3</v>
      </c>
      <c r="E124" s="11">
        <v>1.5410000000000001E-3</v>
      </c>
      <c r="F124" s="14">
        <v>5.6589999999999998E-10</v>
      </c>
      <c r="G124" s="12">
        <f>D124/0.4*100</f>
        <v>1.7214999999999998</v>
      </c>
      <c r="H124" s="15">
        <f>G124/C124</f>
        <v>1.9320987654320985E-3</v>
      </c>
      <c r="I124" s="7">
        <v>625</v>
      </c>
      <c r="J124" s="7">
        <v>181</v>
      </c>
      <c r="K124" s="13">
        <v>28.96</v>
      </c>
      <c r="L124" s="27">
        <f>+(G124/I124)</f>
        <v>2.7543999999999997E-3</v>
      </c>
      <c r="M124" s="15">
        <f>+(G124/J124)</f>
        <v>9.5110497237569057E-3</v>
      </c>
    </row>
    <row r="125" spans="1:13">
      <c r="A125" s="10" t="s">
        <v>134</v>
      </c>
      <c r="B125" s="7">
        <v>124</v>
      </c>
      <c r="C125" s="11">
        <v>70</v>
      </c>
      <c r="D125" s="14">
        <v>9.9999999999999995E-7</v>
      </c>
      <c r="E125" s="11">
        <v>2.6899999999999998E-4</v>
      </c>
      <c r="F125" s="11">
        <v>0.5</v>
      </c>
      <c r="G125" s="15">
        <f>D125/0.4*100</f>
        <v>2.5000000000000001E-4</v>
      </c>
      <c r="H125" s="15">
        <f>G125/C125</f>
        <v>3.5714285714285714E-6</v>
      </c>
      <c r="I125" s="7">
        <v>43</v>
      </c>
      <c r="J125" s="7">
        <v>18</v>
      </c>
      <c r="K125" s="13">
        <v>41.860465120000001</v>
      </c>
      <c r="L125" s="27">
        <f>+(G125/I125)</f>
        <v>5.8139534883720935E-6</v>
      </c>
      <c r="M125" s="15">
        <f>+(G125/J125)</f>
        <v>1.388888888888889E-5</v>
      </c>
    </row>
    <row r="126" spans="1:13">
      <c r="A126" s="10" t="s">
        <v>135</v>
      </c>
      <c r="B126" s="7">
        <v>125</v>
      </c>
      <c r="C126" s="11">
        <v>187</v>
      </c>
      <c r="D126" s="11">
        <v>1.5590000000000001E-3</v>
      </c>
      <c r="E126" s="11">
        <v>7.1699999999999997E-4</v>
      </c>
      <c r="F126" s="11">
        <v>1.4679999999999999E-3</v>
      </c>
      <c r="G126" s="12">
        <f>D126/0.4*100</f>
        <v>0.38974999999999999</v>
      </c>
      <c r="H126" s="15">
        <f>G126/C126</f>
        <v>2.0842245989304811E-3</v>
      </c>
      <c r="I126" s="7">
        <v>104</v>
      </c>
      <c r="J126" s="7">
        <v>42</v>
      </c>
      <c r="K126" s="13">
        <v>40.38461538</v>
      </c>
      <c r="L126" s="27">
        <f>+(G126/I126)</f>
        <v>3.7475961538461539E-3</v>
      </c>
      <c r="M126" s="15">
        <f>+(G126/J126)</f>
        <v>9.2797619047619052E-3</v>
      </c>
    </row>
    <row r="127" spans="1:13">
      <c r="A127" s="10" t="s">
        <v>136</v>
      </c>
      <c r="B127" s="7">
        <v>126</v>
      </c>
      <c r="C127" s="11">
        <v>61</v>
      </c>
      <c r="D127" s="11">
        <v>3.4600000000000001E-4</v>
      </c>
      <c r="E127" s="11">
        <v>3.8000000000000002E-4</v>
      </c>
      <c r="F127" s="11">
        <v>0.14910000000000001</v>
      </c>
      <c r="G127" s="12">
        <f>D127/0.4*100</f>
        <v>8.6499999999999994E-2</v>
      </c>
      <c r="H127" s="15">
        <f>G127/C127</f>
        <v>1.4180327868852458E-3</v>
      </c>
      <c r="I127" s="7">
        <v>80</v>
      </c>
      <c r="J127" s="7">
        <v>21</v>
      </c>
      <c r="K127" s="13">
        <v>26.25</v>
      </c>
      <c r="L127" s="27">
        <f>+(G127/I127)</f>
        <v>1.08125E-3</v>
      </c>
      <c r="M127" s="15">
        <f>+(G127/J127)</f>
        <v>4.1190476190476185E-3</v>
      </c>
    </row>
    <row r="128" spans="1:13">
      <c r="A128" s="10" t="s">
        <v>137</v>
      </c>
      <c r="B128" s="7">
        <v>127</v>
      </c>
      <c r="C128" s="11">
        <v>246</v>
      </c>
      <c r="D128" s="11">
        <v>1.2130000000000001E-3</v>
      </c>
      <c r="E128" s="11">
        <v>7.2099999999999996E-4</v>
      </c>
      <c r="F128" s="11">
        <v>2.4469999999999999E-2</v>
      </c>
      <c r="G128" s="12">
        <f>D128/0.4*100</f>
        <v>0.30325000000000002</v>
      </c>
      <c r="H128" s="15">
        <f>G128/C128</f>
        <v>1.2327235772357724E-3</v>
      </c>
      <c r="I128" s="7">
        <v>75</v>
      </c>
      <c r="J128" s="7">
        <v>33</v>
      </c>
      <c r="K128" s="13">
        <v>44</v>
      </c>
      <c r="L128" s="27">
        <f>+(G128/I128)</f>
        <v>4.0433333333333337E-3</v>
      </c>
      <c r="M128" s="15">
        <f>+(G128/J128)</f>
        <v>9.1893939393939399E-3</v>
      </c>
    </row>
    <row r="129" spans="1:13">
      <c r="A129" s="10" t="s">
        <v>138</v>
      </c>
      <c r="B129" s="7">
        <v>128</v>
      </c>
      <c r="C129" s="11">
        <v>66</v>
      </c>
      <c r="D129" s="11">
        <v>1.683E-3</v>
      </c>
      <c r="E129" s="11">
        <v>7.5299999999999998E-4</v>
      </c>
      <c r="F129" s="11">
        <v>4.7209999999999998E-4</v>
      </c>
      <c r="G129" s="12">
        <f>D129/0.4*100</f>
        <v>0.42074999999999996</v>
      </c>
      <c r="H129" s="15">
        <f>G129/C129</f>
        <v>6.3749999999999996E-3</v>
      </c>
      <c r="I129" s="7">
        <v>56</v>
      </c>
      <c r="J129" s="7">
        <v>19</v>
      </c>
      <c r="K129" s="13">
        <v>33.928571429999998</v>
      </c>
      <c r="L129" s="27">
        <f>+(G129/I129)</f>
        <v>7.5133928571428565E-3</v>
      </c>
      <c r="M129" s="15">
        <f>+(G129/J129)</f>
        <v>2.2144736842105262E-2</v>
      </c>
    </row>
    <row r="130" spans="1:13">
      <c r="A130" s="10" t="s">
        <v>139</v>
      </c>
      <c r="B130" s="7">
        <v>129</v>
      </c>
      <c r="C130" s="11">
        <v>32</v>
      </c>
      <c r="D130" s="14">
        <v>9.9999999999999995E-7</v>
      </c>
      <c r="E130" s="11">
        <v>1.8200000000000001E-4</v>
      </c>
      <c r="F130" s="11">
        <v>0.5</v>
      </c>
      <c r="G130" s="15">
        <f>D130/0.4*100</f>
        <v>2.5000000000000001E-4</v>
      </c>
      <c r="H130" s="15">
        <f>G130/C130</f>
        <v>7.8125000000000002E-6</v>
      </c>
      <c r="I130" s="7">
        <v>69</v>
      </c>
      <c r="J130" s="7">
        <v>7</v>
      </c>
      <c r="K130" s="13">
        <v>10.144927539999999</v>
      </c>
      <c r="L130" s="27">
        <f>+(G130/I130)</f>
        <v>3.6231884057971017E-6</v>
      </c>
      <c r="M130" s="15">
        <f>+(G130/J130)</f>
        <v>3.5714285714285717E-5</v>
      </c>
    </row>
    <row r="131" spans="1:13">
      <c r="A131" s="10" t="s">
        <v>140</v>
      </c>
      <c r="B131" s="7">
        <v>130</v>
      </c>
      <c r="C131" s="11">
        <v>6</v>
      </c>
      <c r="D131" s="14">
        <v>8.5000000000000006E-5</v>
      </c>
      <c r="E131" s="11">
        <v>1.63E-4</v>
      </c>
      <c r="F131" s="11">
        <v>0.24940000000000001</v>
      </c>
      <c r="G131" s="12">
        <f>D131/0.4*100</f>
        <v>2.1250000000000002E-2</v>
      </c>
      <c r="H131" s="15">
        <f>G131/C131</f>
        <v>3.5416666666666669E-3</v>
      </c>
      <c r="I131" s="7">
        <v>31</v>
      </c>
      <c r="J131" s="7">
        <v>2</v>
      </c>
      <c r="K131" s="13">
        <v>6.451612903</v>
      </c>
      <c r="L131" s="27">
        <f>+(G131/I131)</f>
        <v>6.8548387096774202E-4</v>
      </c>
      <c r="M131" s="15">
        <f>+(G131/J131)</f>
        <v>1.0625000000000001E-2</v>
      </c>
    </row>
    <row r="132" spans="1:13">
      <c r="A132" s="10" t="s">
        <v>141</v>
      </c>
      <c r="B132" s="7">
        <v>131</v>
      </c>
      <c r="C132" s="11">
        <v>357</v>
      </c>
      <c r="D132" s="11">
        <v>2.147E-3</v>
      </c>
      <c r="E132" s="11">
        <v>8.7399999999999999E-4</v>
      </c>
      <c r="F132" s="11">
        <v>5.9279999999999999E-4</v>
      </c>
      <c r="G132" s="12">
        <f>D132/0.4*100</f>
        <v>0.53674999999999995</v>
      </c>
      <c r="H132" s="15">
        <f>G132/C132</f>
        <v>1.5035014005602238E-3</v>
      </c>
      <c r="I132" s="7">
        <v>157</v>
      </c>
      <c r="J132" s="7">
        <v>70</v>
      </c>
      <c r="K132" s="13">
        <v>44.585987260000003</v>
      </c>
      <c r="L132" s="27">
        <f>+(G132/I132)</f>
        <v>3.4187898089171973E-3</v>
      </c>
      <c r="M132" s="15">
        <f>+(G132/J132)</f>
        <v>7.6678571428571421E-3</v>
      </c>
    </row>
    <row r="133" spans="1:13">
      <c r="A133" s="10" t="s">
        <v>142</v>
      </c>
      <c r="B133" s="7">
        <v>132</v>
      </c>
      <c r="C133" s="11">
        <v>158</v>
      </c>
      <c r="D133" s="11">
        <v>3.5300000000000002E-4</v>
      </c>
      <c r="E133" s="11">
        <v>4.84E-4</v>
      </c>
      <c r="F133" s="11">
        <v>0.22470000000000001</v>
      </c>
      <c r="G133" s="12">
        <f>D133/0.4*100</f>
        <v>8.8250000000000009E-2</v>
      </c>
      <c r="H133" s="15">
        <f>G133/C133</f>
        <v>5.5854430379746842E-4</v>
      </c>
      <c r="I133" s="7">
        <v>121</v>
      </c>
      <c r="J133" s="7">
        <v>37</v>
      </c>
      <c r="K133" s="13">
        <v>30.578512400000001</v>
      </c>
      <c r="L133" s="27">
        <f>+(G133/I133)</f>
        <v>7.2933884297520673E-4</v>
      </c>
      <c r="M133" s="15">
        <f>+(G133/J133)</f>
        <v>2.3851351351351353E-3</v>
      </c>
    </row>
    <row r="134" spans="1:13">
      <c r="A134" s="30" t="s">
        <v>143</v>
      </c>
      <c r="B134" s="31">
        <v>133</v>
      </c>
      <c r="C134" s="32">
        <v>63</v>
      </c>
      <c r="D134" s="32">
        <v>7.8799999999999996E-4</v>
      </c>
      <c r="E134" s="32">
        <v>5.13E-4</v>
      </c>
      <c r="F134" s="32">
        <v>2.2460000000000001E-2</v>
      </c>
      <c r="G134" s="33">
        <f>D134/0.4*100</f>
        <v>0.19700000000000001</v>
      </c>
      <c r="H134" s="34">
        <f>G134/C134</f>
        <v>3.126984126984127E-3</v>
      </c>
      <c r="I134" s="31">
        <v>57</v>
      </c>
      <c r="J134" s="31">
        <v>25</v>
      </c>
      <c r="K134" s="35">
        <v>43.85964912</v>
      </c>
      <c r="L134" s="36">
        <f>+(G134/I134)</f>
        <v>3.4561403508771931E-3</v>
      </c>
      <c r="M134" s="34">
        <f>+(G134/J134)</f>
        <v>7.8799999999999999E-3</v>
      </c>
    </row>
    <row r="135" spans="1:13">
      <c r="A135" s="10" t="s">
        <v>144</v>
      </c>
      <c r="B135" s="7">
        <v>134</v>
      </c>
      <c r="C135" s="11">
        <v>422</v>
      </c>
      <c r="D135" s="11">
        <v>3.2780000000000001E-3</v>
      </c>
      <c r="E135" s="11">
        <v>1.1039999999999999E-3</v>
      </c>
      <c r="F135" s="11">
        <v>1.138E-4</v>
      </c>
      <c r="G135" s="12">
        <f>D135/0.4*100</f>
        <v>0.8194999999999999</v>
      </c>
      <c r="H135" s="15">
        <f>G135/C135</f>
        <v>1.9419431279620852E-3</v>
      </c>
      <c r="I135" s="7">
        <v>337</v>
      </c>
      <c r="J135" s="7">
        <v>114</v>
      </c>
      <c r="K135" s="13">
        <v>33.827893179999997</v>
      </c>
      <c r="L135" s="27">
        <f>+(G135/I135)</f>
        <v>2.4317507418397622E-3</v>
      </c>
      <c r="M135" s="15">
        <f>+(G135/J135)</f>
        <v>7.1885964912280689E-3</v>
      </c>
    </row>
    <row r="136" spans="1:13">
      <c r="A136" s="10" t="s">
        <v>145</v>
      </c>
      <c r="B136" s="7">
        <v>135</v>
      </c>
      <c r="C136" s="11">
        <v>2845</v>
      </c>
      <c r="D136" s="11">
        <v>1.4919999999999999E-2</v>
      </c>
      <c r="E136" s="11">
        <v>2.3249999999999998E-3</v>
      </c>
      <c r="F136" s="14">
        <v>2.7760000000000001E-16</v>
      </c>
      <c r="G136" s="12">
        <f>D136/0.4*100</f>
        <v>3.7299999999999991</v>
      </c>
      <c r="H136" s="15">
        <f>G136/C136</f>
        <v>1.3110720562390155E-3</v>
      </c>
      <c r="I136" s="7">
        <v>1370</v>
      </c>
      <c r="J136" s="7">
        <v>442</v>
      </c>
      <c r="K136" s="13">
        <v>32.262773719999998</v>
      </c>
      <c r="L136" s="27">
        <f>+(G136/I136)</f>
        <v>2.7226277372262766E-3</v>
      </c>
      <c r="M136" s="15">
        <f>+(G136/J136)</f>
        <v>8.4389140271493197E-3</v>
      </c>
    </row>
    <row r="137" spans="1:13">
      <c r="A137" s="10" t="s">
        <v>146</v>
      </c>
      <c r="B137" s="7">
        <v>136</v>
      </c>
      <c r="C137" s="11">
        <v>2161</v>
      </c>
      <c r="D137" s="11">
        <v>1.0409E-2</v>
      </c>
      <c r="E137" s="11">
        <v>2.0209999999999998E-3</v>
      </c>
      <c r="F137" s="14">
        <v>2.3019999999999999E-10</v>
      </c>
      <c r="G137" s="12">
        <f>D137/0.4*100</f>
        <v>2.6022499999999997</v>
      </c>
      <c r="H137" s="15">
        <f>G137/C137</f>
        <v>1.204187875983341E-3</v>
      </c>
      <c r="I137" s="7">
        <v>699</v>
      </c>
      <c r="J137" s="7">
        <v>294</v>
      </c>
      <c r="K137" s="13">
        <v>42.060085839999999</v>
      </c>
      <c r="L137" s="27">
        <f>+(G137/I137)</f>
        <v>3.7228183118741057E-3</v>
      </c>
      <c r="M137" s="15">
        <f>+(G137/J137)</f>
        <v>8.851190476190476E-3</v>
      </c>
    </row>
    <row r="138" spans="1:13">
      <c r="A138" s="10" t="s">
        <v>147</v>
      </c>
      <c r="B138" s="7">
        <v>137</v>
      </c>
      <c r="C138" s="11">
        <v>431</v>
      </c>
      <c r="D138" s="11">
        <v>3.14E-3</v>
      </c>
      <c r="E138" s="11">
        <v>1.0280000000000001E-3</v>
      </c>
      <c r="F138" s="14">
        <v>1.0519999999999999E-5</v>
      </c>
      <c r="G138" s="12">
        <f>D138/0.4*100</f>
        <v>0.78499999999999992</v>
      </c>
      <c r="H138" s="15">
        <f>G138/C138</f>
        <v>1.8213457076566124E-3</v>
      </c>
      <c r="I138" s="7">
        <v>299</v>
      </c>
      <c r="J138" s="7">
        <v>106</v>
      </c>
      <c r="K138" s="13">
        <v>35.451505019999999</v>
      </c>
      <c r="L138" s="27">
        <f>+(G138/I138)</f>
        <v>2.6254180602006687E-3</v>
      </c>
      <c r="M138" s="15">
        <f>+(G138/J138)</f>
        <v>7.4056603773584896E-3</v>
      </c>
    </row>
    <row r="139" spans="1:13">
      <c r="A139" s="10" t="s">
        <v>148</v>
      </c>
      <c r="B139" s="7">
        <v>138</v>
      </c>
      <c r="C139" s="11">
        <v>86</v>
      </c>
      <c r="D139" s="11">
        <v>1.4920000000000001E-3</v>
      </c>
      <c r="E139" s="11">
        <v>6.8099999999999996E-4</v>
      </c>
      <c r="F139" s="14">
        <v>7.6660000000000001E-5</v>
      </c>
      <c r="G139" s="12">
        <f>D139/0.4*100</f>
        <v>0.373</v>
      </c>
      <c r="H139" s="15">
        <f>G139/C139</f>
        <v>4.3372093023255811E-3</v>
      </c>
      <c r="I139" s="7">
        <v>44</v>
      </c>
      <c r="J139" s="7">
        <v>20</v>
      </c>
      <c r="K139" s="13">
        <v>45.454545449999998</v>
      </c>
      <c r="L139" s="27">
        <f>+(G139/I139)</f>
        <v>8.4772727272727274E-3</v>
      </c>
      <c r="M139" s="15">
        <f>+(G139/J139)</f>
        <v>1.865E-2</v>
      </c>
    </row>
    <row r="140" spans="1:13">
      <c r="A140" s="10" t="s">
        <v>149</v>
      </c>
      <c r="B140" s="7">
        <v>139</v>
      </c>
      <c r="C140" s="11">
        <v>95</v>
      </c>
      <c r="D140" s="11">
        <v>1.238E-3</v>
      </c>
      <c r="E140" s="11">
        <v>6.38E-4</v>
      </c>
      <c r="F140" s="11">
        <v>4.032E-3</v>
      </c>
      <c r="G140" s="12">
        <f>D140/0.4*100</f>
        <v>0.30949999999999994</v>
      </c>
      <c r="H140" s="15">
        <f>G140/C140</f>
        <v>3.2578947368421046E-3</v>
      </c>
      <c r="I140" s="7">
        <v>65</v>
      </c>
      <c r="J140" s="7">
        <v>25</v>
      </c>
      <c r="K140" s="13">
        <v>38.46153846</v>
      </c>
      <c r="L140" s="27">
        <f>+(G140/I140)</f>
        <v>4.7615384615384603E-3</v>
      </c>
      <c r="M140" s="15">
        <f>+(G140/J140)</f>
        <v>1.2379999999999997E-2</v>
      </c>
    </row>
    <row r="141" spans="1:13">
      <c r="A141" s="10" t="s">
        <v>150</v>
      </c>
      <c r="B141" s="7">
        <v>140</v>
      </c>
      <c r="C141" s="11">
        <v>156</v>
      </c>
      <c r="D141" s="11">
        <v>1.4710000000000001E-3</v>
      </c>
      <c r="E141" s="11">
        <v>6.8000000000000005E-4</v>
      </c>
      <c r="F141" s="11">
        <v>3.212E-4</v>
      </c>
      <c r="G141" s="12">
        <f>D141/0.4*100</f>
        <v>0.36775000000000002</v>
      </c>
      <c r="H141" s="15">
        <f>G141/C141</f>
        <v>2.3573717948717952E-3</v>
      </c>
      <c r="I141" s="7">
        <v>89</v>
      </c>
      <c r="J141" s="7">
        <v>44</v>
      </c>
      <c r="K141" s="13">
        <v>49.438202250000003</v>
      </c>
      <c r="L141" s="27">
        <f>+(G141/I141)</f>
        <v>4.1320224719101125E-3</v>
      </c>
      <c r="M141" s="15">
        <f>+(G141/J141)</f>
        <v>8.3579545454545452E-3</v>
      </c>
    </row>
    <row r="142" spans="1:13">
      <c r="A142" s="10" t="s">
        <v>151</v>
      </c>
      <c r="B142" s="7">
        <v>141</v>
      </c>
      <c r="C142" s="11">
        <v>1649</v>
      </c>
      <c r="D142" s="11">
        <v>8.5959999999999995E-3</v>
      </c>
      <c r="E142" s="11">
        <v>1.8370000000000001E-3</v>
      </c>
      <c r="F142" s="14">
        <v>1.363E-8</v>
      </c>
      <c r="G142" s="12">
        <f>D142/0.4*100</f>
        <v>2.149</v>
      </c>
      <c r="H142" s="15">
        <f>G142/C142</f>
        <v>1.3032140691328078E-3</v>
      </c>
      <c r="I142" s="7">
        <v>643</v>
      </c>
      <c r="J142" s="7">
        <v>298</v>
      </c>
      <c r="K142" s="13">
        <v>46.34525661</v>
      </c>
      <c r="L142" s="27">
        <f>+(G142/I142)</f>
        <v>3.3421461897356142E-3</v>
      </c>
      <c r="M142" s="15">
        <f>+(G142/J142)</f>
        <v>7.2114093959731547E-3</v>
      </c>
    </row>
    <row r="143" spans="1:13">
      <c r="A143" s="10" t="s">
        <v>152</v>
      </c>
      <c r="B143" s="7">
        <v>142</v>
      </c>
      <c r="C143" s="11">
        <v>158</v>
      </c>
      <c r="D143" s="11">
        <v>5.8100000000000003E-4</v>
      </c>
      <c r="E143" s="11">
        <v>5.1000000000000004E-4</v>
      </c>
      <c r="F143" s="11">
        <v>9.0410000000000004E-2</v>
      </c>
      <c r="G143" s="12">
        <f>D143/0.4*100</f>
        <v>0.14524999999999999</v>
      </c>
      <c r="H143" s="15">
        <f>G143/C143</f>
        <v>9.1930379746835438E-4</v>
      </c>
      <c r="I143" s="7">
        <v>177</v>
      </c>
      <c r="J143" s="7">
        <v>33</v>
      </c>
      <c r="K143" s="13">
        <v>18.644067799999998</v>
      </c>
      <c r="L143" s="27">
        <f>+(G143/I143)</f>
        <v>8.2062146892655362E-4</v>
      </c>
      <c r="M143" s="15">
        <f>+(G143/J143)</f>
        <v>4.4015151515151511E-3</v>
      </c>
    </row>
    <row r="144" spans="1:13">
      <c r="A144" s="10" t="s">
        <v>153</v>
      </c>
      <c r="B144" s="7">
        <v>143</v>
      </c>
      <c r="C144" s="11">
        <v>18</v>
      </c>
      <c r="D144" s="11">
        <v>2.4699999999999999E-4</v>
      </c>
      <c r="E144" s="11">
        <v>2.5599999999999999E-4</v>
      </c>
      <c r="F144" s="11">
        <v>5.4359999999999999E-2</v>
      </c>
      <c r="G144" s="12">
        <f>D144/0.4*100</f>
        <v>6.1749999999999985E-2</v>
      </c>
      <c r="H144" s="15">
        <f>G144/C144</f>
        <v>3.4305555555555547E-3</v>
      </c>
      <c r="I144" s="7">
        <v>70</v>
      </c>
      <c r="J144" s="7">
        <v>7</v>
      </c>
      <c r="K144" s="13">
        <v>10</v>
      </c>
      <c r="L144" s="27">
        <f>+(G144/I144)</f>
        <v>8.8214285714285695E-4</v>
      </c>
      <c r="M144" s="15">
        <f>+(G144/J144)</f>
        <v>8.8214285714285686E-3</v>
      </c>
    </row>
    <row r="145" spans="1:13">
      <c r="A145" s="10" t="s">
        <v>154</v>
      </c>
      <c r="B145" s="7">
        <v>144</v>
      </c>
      <c r="C145" s="11">
        <v>225</v>
      </c>
      <c r="D145" s="11">
        <v>1.2110000000000001E-3</v>
      </c>
      <c r="E145" s="11">
        <v>7.2300000000000001E-4</v>
      </c>
      <c r="F145" s="11">
        <v>5.0259999999999999E-2</v>
      </c>
      <c r="G145" s="12">
        <f>D145/0.4*100</f>
        <v>0.30274999999999996</v>
      </c>
      <c r="H145" s="15">
        <f>G145/C145</f>
        <v>1.3455555555555554E-3</v>
      </c>
      <c r="I145" s="7">
        <v>166</v>
      </c>
      <c r="J145" s="7">
        <v>15</v>
      </c>
      <c r="K145" s="13">
        <v>9.036144578</v>
      </c>
      <c r="L145" s="27">
        <f>+(G145/I145)</f>
        <v>1.8237951807228913E-3</v>
      </c>
      <c r="M145" s="15">
        <f>+(G145/J145)</f>
        <v>2.0183333333333331E-2</v>
      </c>
    </row>
    <row r="146" spans="1:13">
      <c r="A146" s="10" t="s">
        <v>155</v>
      </c>
      <c r="B146" s="7">
        <v>145</v>
      </c>
      <c r="C146" s="11">
        <v>55</v>
      </c>
      <c r="D146" s="11">
        <v>5.3700000000000004E-4</v>
      </c>
      <c r="E146" s="11">
        <v>4.1199999999999999E-4</v>
      </c>
      <c r="F146" s="11">
        <v>3.2050000000000002E-2</v>
      </c>
      <c r="G146" s="12">
        <f>D146/0.4*100</f>
        <v>0.13424999999999998</v>
      </c>
      <c r="H146" s="15">
        <f>G146/C146</f>
        <v>2.4409090909090904E-3</v>
      </c>
      <c r="I146" s="7">
        <v>129</v>
      </c>
      <c r="J146" s="7">
        <v>21</v>
      </c>
      <c r="K146" s="13">
        <v>16.27906977</v>
      </c>
      <c r="L146" s="27">
        <f>+(G146/I146)</f>
        <v>1.0406976744186044E-3</v>
      </c>
      <c r="M146" s="15">
        <f>+(G146/J146)</f>
        <v>6.392857142857142E-3</v>
      </c>
    </row>
    <row r="147" spans="1:13">
      <c r="A147" s="10" t="s">
        <v>156</v>
      </c>
      <c r="B147" s="7">
        <v>146</v>
      </c>
      <c r="C147" s="11">
        <v>109</v>
      </c>
      <c r="D147" s="11">
        <v>7.3499999999999998E-4</v>
      </c>
      <c r="E147" s="11">
        <v>5.3700000000000004E-4</v>
      </c>
      <c r="F147" s="11">
        <v>2.7029999999999998E-2</v>
      </c>
      <c r="G147" s="12">
        <f>D147/0.4*100</f>
        <v>0.18375</v>
      </c>
      <c r="H147" s="15">
        <f>G147/C147</f>
        <v>1.6857798165137614E-3</v>
      </c>
      <c r="I147" s="7">
        <v>61</v>
      </c>
      <c r="J147" s="7">
        <v>20</v>
      </c>
      <c r="K147" s="13">
        <v>32.786885249999997</v>
      </c>
      <c r="L147" s="27">
        <f>+(G147/I147)</f>
        <v>3.0122950819672129E-3</v>
      </c>
      <c r="M147" s="15">
        <f>+(G147/J147)</f>
        <v>9.1874999999999995E-3</v>
      </c>
    </row>
    <row r="148" spans="1:13">
      <c r="A148" s="10" t="s">
        <v>157</v>
      </c>
      <c r="B148" s="7">
        <v>147</v>
      </c>
      <c r="C148" s="11">
        <v>49</v>
      </c>
      <c r="D148" s="14">
        <v>1.7E-5</v>
      </c>
      <c r="E148" s="11">
        <v>2.23E-4</v>
      </c>
      <c r="F148" s="11">
        <v>0.47089999999999999</v>
      </c>
      <c r="G148" s="16">
        <f>D148/0.4*100</f>
        <v>4.2499999999999994E-3</v>
      </c>
      <c r="H148" s="15">
        <f>G148/C148</f>
        <v>8.6734693877551011E-5</v>
      </c>
      <c r="I148" s="7">
        <v>192</v>
      </c>
      <c r="J148" s="7">
        <v>12</v>
      </c>
      <c r="K148" s="13">
        <v>6.25</v>
      </c>
      <c r="L148" s="27">
        <f>+(G148/I148)</f>
        <v>2.2135416666666665E-5</v>
      </c>
      <c r="M148" s="15">
        <f>+(G148/J148)</f>
        <v>3.5416666666666664E-4</v>
      </c>
    </row>
    <row r="149" spans="1:13">
      <c r="A149" s="10" t="s">
        <v>158</v>
      </c>
      <c r="B149" s="7">
        <v>148</v>
      </c>
      <c r="C149" s="11">
        <v>301</v>
      </c>
      <c r="D149" s="11">
        <v>5.3870000000000003E-3</v>
      </c>
      <c r="E149" s="11">
        <v>1.3029999999999999E-3</v>
      </c>
      <c r="F149" s="14">
        <v>1.7929999999999999E-10</v>
      </c>
      <c r="G149" s="12">
        <f>D149/0.4*100</f>
        <v>1.3467500000000001</v>
      </c>
      <c r="H149" s="15">
        <f>G149/C149</f>
        <v>4.4742524916943525E-3</v>
      </c>
      <c r="I149" s="7">
        <v>277</v>
      </c>
      <c r="J149" s="7">
        <v>127</v>
      </c>
      <c r="K149" s="13">
        <v>45.848375449999999</v>
      </c>
      <c r="L149" s="27">
        <f>+(G149/I149)</f>
        <v>4.8619133574007226E-3</v>
      </c>
      <c r="M149" s="15">
        <f>+(G149/J149)</f>
        <v>1.0604330708661418E-2</v>
      </c>
    </row>
    <row r="150" spans="1:13">
      <c r="A150" s="10" t="s">
        <v>159</v>
      </c>
      <c r="B150" s="7">
        <v>149</v>
      </c>
      <c r="C150" s="11">
        <v>187</v>
      </c>
      <c r="D150" s="11">
        <v>8.7600000000000004E-4</v>
      </c>
      <c r="E150" s="11">
        <v>5.8299999999999997E-4</v>
      </c>
      <c r="F150" s="11">
        <v>2.7689999999999999E-2</v>
      </c>
      <c r="G150" s="12">
        <f>D150/0.4*100</f>
        <v>0.219</v>
      </c>
      <c r="H150" s="15">
        <f>G150/C150</f>
        <v>1.1711229946524064E-3</v>
      </c>
      <c r="I150" s="7">
        <v>192</v>
      </c>
      <c r="J150" s="7">
        <v>61</v>
      </c>
      <c r="K150" s="13">
        <v>31.770833329999999</v>
      </c>
      <c r="L150" s="27">
        <f>+(G150/I150)</f>
        <v>1.1406249999999999E-3</v>
      </c>
      <c r="M150" s="15">
        <f>+(G150/J150)</f>
        <v>3.5901639344262295E-3</v>
      </c>
    </row>
    <row r="151" spans="1:13">
      <c r="A151" s="10" t="s">
        <v>160</v>
      </c>
      <c r="B151" s="7">
        <v>150</v>
      </c>
      <c r="C151" s="11">
        <v>20</v>
      </c>
      <c r="D151" s="11">
        <v>2.9799999999999998E-4</v>
      </c>
      <c r="E151" s="11">
        <v>3.2699999999999998E-4</v>
      </c>
      <c r="F151" s="11">
        <v>0.15140000000000001</v>
      </c>
      <c r="G151" s="12">
        <f>D151/0.4*100</f>
        <v>7.4499999999999983E-2</v>
      </c>
      <c r="H151" s="15">
        <f>G151/C151</f>
        <v>3.7249999999999991E-3</v>
      </c>
      <c r="I151" s="7">
        <v>64</v>
      </c>
      <c r="J151" s="7">
        <v>12</v>
      </c>
      <c r="K151" s="13">
        <v>18.75</v>
      </c>
      <c r="L151" s="27">
        <f>+(G151/I151)</f>
        <v>1.1640624999999997E-3</v>
      </c>
      <c r="M151" s="15">
        <f>+(G151/J151)</f>
        <v>6.2083333333333322E-3</v>
      </c>
    </row>
    <row r="152" spans="1:13">
      <c r="A152" s="10" t="s">
        <v>161</v>
      </c>
      <c r="B152" s="7">
        <v>151</v>
      </c>
      <c r="C152" s="11">
        <v>374</v>
      </c>
      <c r="D152" s="11">
        <v>1.436E-3</v>
      </c>
      <c r="E152" s="11">
        <v>8.0599999999999997E-4</v>
      </c>
      <c r="F152" s="11">
        <v>1.9939999999999999E-2</v>
      </c>
      <c r="G152" s="12">
        <f>D152/0.4*100</f>
        <v>0.35899999999999999</v>
      </c>
      <c r="H152" s="15">
        <f>G152/C152</f>
        <v>9.5989304812834221E-4</v>
      </c>
      <c r="I152" s="7">
        <v>153</v>
      </c>
      <c r="J152" s="7">
        <v>71</v>
      </c>
      <c r="K152" s="13">
        <v>46.40522876</v>
      </c>
      <c r="L152" s="27">
        <f>+(G152/I152)</f>
        <v>2.3464052287581697E-3</v>
      </c>
      <c r="M152" s="15">
        <f>+(G152/J152)</f>
        <v>5.0563380281690136E-3</v>
      </c>
    </row>
    <row r="153" spans="1:13">
      <c r="A153" s="10" t="s">
        <v>162</v>
      </c>
      <c r="B153" s="7">
        <v>152</v>
      </c>
      <c r="C153" s="11">
        <v>52</v>
      </c>
      <c r="D153" s="11">
        <v>1.3849999999999999E-3</v>
      </c>
      <c r="E153" s="11">
        <v>6.8000000000000005E-4</v>
      </c>
      <c r="F153" s="11">
        <v>5.574E-4</v>
      </c>
      <c r="G153" s="12">
        <f>D153/0.4*100</f>
        <v>0.34625</v>
      </c>
      <c r="H153" s="15">
        <f>G153/C153</f>
        <v>6.6586538461538463E-3</v>
      </c>
      <c r="I153" s="7">
        <v>44</v>
      </c>
      <c r="J153" s="7">
        <v>11</v>
      </c>
      <c r="K153" s="13">
        <v>25</v>
      </c>
      <c r="L153" s="27">
        <f>+(G153/I153)</f>
        <v>7.8693181818181822E-3</v>
      </c>
      <c r="M153" s="15">
        <f>+(G153/J153)</f>
        <v>3.1477272727272729E-2</v>
      </c>
    </row>
    <row r="154" spans="1:13">
      <c r="A154" s="10" t="s">
        <v>163</v>
      </c>
      <c r="B154" s="7">
        <v>153</v>
      </c>
      <c r="C154" s="11">
        <v>63</v>
      </c>
      <c r="D154" s="11">
        <v>1.047E-3</v>
      </c>
      <c r="E154" s="11">
        <v>5.8799999999999998E-4</v>
      </c>
      <c r="F154" s="11">
        <v>5.1739999999999998E-3</v>
      </c>
      <c r="G154" s="12">
        <f>D154/0.4*100</f>
        <v>0.26174999999999998</v>
      </c>
      <c r="H154" s="15">
        <f>G154/C154</f>
        <v>4.1547619047619042E-3</v>
      </c>
      <c r="I154" s="7">
        <v>90</v>
      </c>
      <c r="J154" s="7">
        <v>17</v>
      </c>
      <c r="K154" s="13">
        <v>18.88888889</v>
      </c>
      <c r="L154" s="27">
        <f>+(G154/I154)</f>
        <v>2.9083333333333331E-3</v>
      </c>
      <c r="M154" s="15">
        <f>+(G154/J154)</f>
        <v>1.5397058823529411E-2</v>
      </c>
    </row>
    <row r="155" spans="1:13">
      <c r="A155" s="10" t="s">
        <v>164</v>
      </c>
      <c r="B155" s="7">
        <v>154</v>
      </c>
      <c r="C155" s="11">
        <v>1849</v>
      </c>
      <c r="D155" s="11">
        <v>1.546E-2</v>
      </c>
      <c r="E155" s="11">
        <v>2.2139999999999998E-3</v>
      </c>
      <c r="F155" s="11">
        <v>0</v>
      </c>
      <c r="G155" s="12">
        <f>D155/0.4*100</f>
        <v>3.8649999999999998</v>
      </c>
      <c r="H155" s="15">
        <f>G155/C155</f>
        <v>2.090319091400757E-3</v>
      </c>
      <c r="I155" s="7">
        <v>931</v>
      </c>
      <c r="J155" s="7">
        <v>306</v>
      </c>
      <c r="K155" s="13">
        <v>32.867883999999997</v>
      </c>
      <c r="L155" s="27">
        <f>+(G155/I155)</f>
        <v>4.1514500537056928E-3</v>
      </c>
      <c r="M155" s="15">
        <f>+(G155/J155)</f>
        <v>1.2630718954248365E-2</v>
      </c>
    </row>
    <row r="156" spans="1:13">
      <c r="A156" s="10" t="s">
        <v>165</v>
      </c>
      <c r="B156" s="7">
        <v>155</v>
      </c>
      <c r="C156" s="11">
        <v>1761</v>
      </c>
      <c r="D156" s="11">
        <v>1.2369E-2</v>
      </c>
      <c r="E156" s="11">
        <v>2.039E-3</v>
      </c>
      <c r="F156" s="14">
        <v>2.2200000000000001E-16</v>
      </c>
      <c r="G156" s="12">
        <f>D156/0.4*100</f>
        <v>3.0922499999999999</v>
      </c>
      <c r="H156" s="15">
        <f>G156/C156</f>
        <v>1.7559625212947188E-3</v>
      </c>
      <c r="I156" s="7">
        <v>1018</v>
      </c>
      <c r="J156" s="7">
        <v>316</v>
      </c>
      <c r="K156" s="13">
        <v>31.04125737</v>
      </c>
      <c r="L156" s="27">
        <f>+(G156/I156)</f>
        <v>3.0375736738703341E-3</v>
      </c>
      <c r="M156" s="15">
        <f>+(G156/J156)</f>
        <v>9.7856012658227853E-3</v>
      </c>
    </row>
    <row r="157" spans="1:13">
      <c r="A157" s="10" t="s">
        <v>166</v>
      </c>
      <c r="B157" s="7">
        <v>156</v>
      </c>
      <c r="C157" s="11">
        <v>83</v>
      </c>
      <c r="D157" s="11">
        <v>1.2310000000000001E-3</v>
      </c>
      <c r="E157" s="11">
        <v>6.3199999999999997E-4</v>
      </c>
      <c r="F157" s="11">
        <v>3.1359999999999999E-3</v>
      </c>
      <c r="G157" s="12">
        <f>D157/0.4*100</f>
        <v>0.30774999999999997</v>
      </c>
      <c r="H157" s="15">
        <f>G157/C157</f>
        <v>3.7078313253012044E-3</v>
      </c>
      <c r="I157" s="7">
        <v>73</v>
      </c>
      <c r="J157" s="7">
        <v>28</v>
      </c>
      <c r="K157" s="13">
        <v>38.356164380000003</v>
      </c>
      <c r="L157" s="27">
        <f>+(G157/I157)</f>
        <v>4.215753424657534E-3</v>
      </c>
      <c r="M157" s="15">
        <f>+(G157/J157)</f>
        <v>1.0991071428571428E-2</v>
      </c>
    </row>
    <row r="158" spans="1:13">
      <c r="A158" s="10" t="s">
        <v>167</v>
      </c>
      <c r="B158" s="7">
        <v>157</v>
      </c>
      <c r="C158" s="11">
        <v>24</v>
      </c>
      <c r="D158" s="11">
        <v>1.13E-4</v>
      </c>
      <c r="E158" s="11">
        <v>2.1100000000000001E-4</v>
      </c>
      <c r="F158" s="11">
        <v>0.26429999999999998</v>
      </c>
      <c r="G158" s="12">
        <f>D158/0.4*100</f>
        <v>2.8249999999999997E-2</v>
      </c>
      <c r="H158" s="15">
        <f>G158/C158</f>
        <v>1.1770833333333332E-3</v>
      </c>
      <c r="I158" s="7">
        <v>16</v>
      </c>
      <c r="J158" s="7">
        <v>2</v>
      </c>
      <c r="K158" s="13">
        <v>12.5</v>
      </c>
      <c r="L158" s="27">
        <f>+(G158/I158)</f>
        <v>1.7656249999999998E-3</v>
      </c>
      <c r="M158" s="15">
        <f>+(G158/J158)</f>
        <v>1.4124999999999999E-2</v>
      </c>
    </row>
    <row r="159" spans="1:13">
      <c r="A159" s="10" t="s">
        <v>168</v>
      </c>
      <c r="B159" s="7">
        <v>158</v>
      </c>
      <c r="C159" s="11">
        <v>8</v>
      </c>
      <c r="D159" s="14">
        <v>9.9999999999999995E-7</v>
      </c>
      <c r="E159" s="11">
        <v>2.1499999999999999E-4</v>
      </c>
      <c r="F159" s="11">
        <v>0.5</v>
      </c>
      <c r="G159" s="15">
        <f>D159/0.4*100</f>
        <v>2.5000000000000001E-4</v>
      </c>
      <c r="H159" s="15">
        <f>G159/C159</f>
        <v>3.1250000000000001E-5</v>
      </c>
      <c r="I159" s="7">
        <v>167</v>
      </c>
      <c r="J159" s="7">
        <v>9</v>
      </c>
      <c r="K159" s="13">
        <v>5.3892215569999999</v>
      </c>
      <c r="L159" s="28">
        <f>+(G159/I159)</f>
        <v>1.4970059880239521E-6</v>
      </c>
      <c r="M159" s="25">
        <f>+(G159/J159)</f>
        <v>2.7777777777777779E-5</v>
      </c>
    </row>
    <row r="160" spans="1:13">
      <c r="A160" s="10" t="s">
        <v>169</v>
      </c>
      <c r="B160" s="7">
        <v>159</v>
      </c>
      <c r="C160" s="11">
        <v>256</v>
      </c>
      <c r="D160" s="11">
        <v>1.4760000000000001E-3</v>
      </c>
      <c r="E160" s="11">
        <v>7.8399999999999997E-4</v>
      </c>
      <c r="F160" s="11">
        <v>1.431E-2</v>
      </c>
      <c r="G160" s="12">
        <f>D160/0.4*100</f>
        <v>0.36899999999999999</v>
      </c>
      <c r="H160" s="15">
        <f>G160/C160</f>
        <v>1.44140625E-3</v>
      </c>
      <c r="I160" s="7">
        <v>260</v>
      </c>
      <c r="J160" s="7">
        <v>89</v>
      </c>
      <c r="K160" s="13">
        <v>34.23076923</v>
      </c>
      <c r="L160" s="27">
        <f>+(G160/I160)</f>
        <v>1.4192307692307692E-3</v>
      </c>
      <c r="M160" s="15">
        <f>+(G160/J160)</f>
        <v>4.1460674157303371E-3</v>
      </c>
    </row>
    <row r="161" spans="1:13">
      <c r="A161" s="10" t="s">
        <v>170</v>
      </c>
      <c r="B161" s="7">
        <v>160</v>
      </c>
      <c r="C161" s="11">
        <v>189</v>
      </c>
      <c r="D161" s="11">
        <v>1.1299999999999999E-3</v>
      </c>
      <c r="E161" s="11">
        <v>6.6600000000000003E-4</v>
      </c>
      <c r="F161" s="11">
        <v>2.3460000000000002E-2</v>
      </c>
      <c r="G161" s="12">
        <f>D161/0.4*100</f>
        <v>0.28249999999999997</v>
      </c>
      <c r="H161" s="15">
        <f>G161/C161</f>
        <v>1.4947089947089946E-3</v>
      </c>
      <c r="I161" s="7">
        <v>138</v>
      </c>
      <c r="J161" s="7">
        <v>39</v>
      </c>
      <c r="K161" s="13">
        <v>28.260869570000001</v>
      </c>
      <c r="L161" s="27">
        <f>+(G161/I161)</f>
        <v>2.0471014492753621E-3</v>
      </c>
      <c r="M161" s="15">
        <f>+(G161/J161)</f>
        <v>7.2435897435897427E-3</v>
      </c>
    </row>
    <row r="162" spans="1:13">
      <c r="A162" s="10" t="s">
        <v>171</v>
      </c>
      <c r="B162" s="7">
        <v>161</v>
      </c>
      <c r="C162" s="11">
        <v>85</v>
      </c>
      <c r="D162" s="11">
        <v>6.3400000000000001E-4</v>
      </c>
      <c r="E162" s="11">
        <v>4.8500000000000003E-4</v>
      </c>
      <c r="F162" s="11">
        <v>5.9520000000000003E-2</v>
      </c>
      <c r="G162" s="12">
        <f>D162/0.4*100</f>
        <v>0.1585</v>
      </c>
      <c r="H162" s="15">
        <f>G162/C162</f>
        <v>1.8647058823529413E-3</v>
      </c>
      <c r="I162" s="7">
        <v>66</v>
      </c>
      <c r="J162" s="7">
        <v>32</v>
      </c>
      <c r="K162" s="13">
        <v>48.484848479999997</v>
      </c>
      <c r="L162" s="27">
        <f>+(G162/I162)</f>
        <v>2.4015151515151515E-3</v>
      </c>
      <c r="M162" s="15">
        <f>+(G162/J162)</f>
        <v>4.9531250000000001E-3</v>
      </c>
    </row>
    <row r="163" spans="1:13">
      <c r="A163" s="10" t="s">
        <v>172</v>
      </c>
      <c r="B163" s="7">
        <v>162</v>
      </c>
      <c r="C163" s="11">
        <v>2728</v>
      </c>
      <c r="D163" s="11">
        <v>1.5575E-2</v>
      </c>
      <c r="E163" s="11">
        <v>2.372E-3</v>
      </c>
      <c r="F163" s="14">
        <v>5.5510000000000001E-17</v>
      </c>
      <c r="G163" s="12">
        <f>D163/0.4*100</f>
        <v>3.8937499999999998</v>
      </c>
      <c r="H163" s="15">
        <f>G163/C163</f>
        <v>1.4273277126099705E-3</v>
      </c>
      <c r="I163" s="7">
        <v>1789</v>
      </c>
      <c r="J163" s="7">
        <v>567</v>
      </c>
      <c r="K163" s="13">
        <v>31.693683620000002</v>
      </c>
      <c r="L163" s="27">
        <f>+(G163/I163)</f>
        <v>2.1764952487423142E-3</v>
      </c>
      <c r="M163" s="15">
        <f>+(G163/J163)</f>
        <v>6.8672839506172837E-3</v>
      </c>
    </row>
    <row r="164" spans="1:13">
      <c r="A164" s="10" t="s">
        <v>173</v>
      </c>
      <c r="B164" s="7">
        <v>163</v>
      </c>
      <c r="C164" s="11">
        <v>64</v>
      </c>
      <c r="D164" s="11">
        <v>8.25E-4</v>
      </c>
      <c r="E164" s="11">
        <v>5.1400000000000003E-4</v>
      </c>
      <c r="F164" s="11">
        <v>8.574E-3</v>
      </c>
      <c r="G164" s="12">
        <f>D164/0.4*100</f>
        <v>0.20624999999999996</v>
      </c>
      <c r="H164" s="15">
        <f>G164/C164</f>
        <v>3.2226562499999994E-3</v>
      </c>
      <c r="I164" s="7">
        <v>64</v>
      </c>
      <c r="J164" s="7">
        <v>22</v>
      </c>
      <c r="K164" s="13">
        <v>34.375</v>
      </c>
      <c r="L164" s="27">
        <f>+(G164/I164)</f>
        <v>3.2226562499999994E-3</v>
      </c>
      <c r="M164" s="15">
        <f>+(G164/J164)</f>
        <v>9.3749999999999979E-3</v>
      </c>
    </row>
    <row r="165" spans="1:13">
      <c r="A165" s="10" t="s">
        <v>174</v>
      </c>
      <c r="B165" s="7">
        <v>164</v>
      </c>
      <c r="C165" s="11">
        <v>108</v>
      </c>
      <c r="D165" s="14">
        <v>9.9999999999999995E-7</v>
      </c>
      <c r="E165" s="11">
        <v>3.88E-4</v>
      </c>
      <c r="F165" s="11">
        <v>0.5</v>
      </c>
      <c r="G165" s="15">
        <f>D165/0.4*100</f>
        <v>2.5000000000000001E-4</v>
      </c>
      <c r="H165" s="15">
        <f>G165/C165</f>
        <v>2.3148148148148148E-6</v>
      </c>
      <c r="I165" s="7">
        <v>52</v>
      </c>
      <c r="J165" s="7">
        <v>27</v>
      </c>
      <c r="K165" s="13">
        <v>51.92307692</v>
      </c>
      <c r="L165" s="28">
        <f>+(G165/I165)</f>
        <v>4.8076923076923079E-6</v>
      </c>
      <c r="M165" s="25">
        <f>+(G165/J165)</f>
        <v>9.2592592592592591E-6</v>
      </c>
    </row>
    <row r="166" spans="1:13">
      <c r="A166" s="10" t="s">
        <v>175</v>
      </c>
      <c r="B166" s="7">
        <v>165</v>
      </c>
      <c r="C166" s="11">
        <v>1790</v>
      </c>
      <c r="D166" s="11">
        <v>1.0449999999999999E-2</v>
      </c>
      <c r="E166" s="11">
        <v>1.9480000000000001E-3</v>
      </c>
      <c r="F166" s="14">
        <v>4.9999999999999997E-12</v>
      </c>
      <c r="G166" s="12">
        <f>D166/0.4*100</f>
        <v>2.6124999999999994</v>
      </c>
      <c r="H166" s="15">
        <f>G166/C166</f>
        <v>1.4594972067039102E-3</v>
      </c>
      <c r="I166" s="7">
        <v>709</v>
      </c>
      <c r="J166" s="7">
        <v>283</v>
      </c>
      <c r="K166" s="13">
        <v>39.915373770000002</v>
      </c>
      <c r="L166" s="27">
        <f>+(G166/I166)</f>
        <v>3.6847672778561346E-3</v>
      </c>
      <c r="M166" s="15">
        <f>+(G166/J166)</f>
        <v>9.2314487632508806E-3</v>
      </c>
    </row>
    <row r="167" spans="1:13">
      <c r="A167" s="10" t="s">
        <v>176</v>
      </c>
      <c r="B167" s="7">
        <v>166</v>
      </c>
      <c r="C167" s="11">
        <v>3327</v>
      </c>
      <c r="D167" s="11">
        <v>1.8211999999999999E-2</v>
      </c>
      <c r="E167" s="11">
        <v>2.601E-3</v>
      </c>
      <c r="F167" s="11">
        <v>0</v>
      </c>
      <c r="G167" s="12">
        <f>D167/0.4*100</f>
        <v>4.552999999999999</v>
      </c>
      <c r="H167" s="15">
        <f>G167/C167</f>
        <v>1.3685001502855422E-3</v>
      </c>
      <c r="I167" s="7">
        <v>1619</v>
      </c>
      <c r="J167" s="7">
        <v>521</v>
      </c>
      <c r="K167" s="13">
        <v>32.180358249999998</v>
      </c>
      <c r="L167" s="27">
        <f>+(G167/I167)</f>
        <v>2.8122297714638662E-3</v>
      </c>
      <c r="M167" s="15">
        <f>+(G167/J167)</f>
        <v>8.7389635316698633E-3</v>
      </c>
    </row>
    <row r="168" spans="1:13">
      <c r="A168" s="10" t="s">
        <v>177</v>
      </c>
      <c r="B168" s="7">
        <v>167</v>
      </c>
      <c r="C168" s="11">
        <v>3902</v>
      </c>
      <c r="D168" s="11">
        <v>1.6250000000000001E-2</v>
      </c>
      <c r="E168" s="11">
        <v>2.529E-3</v>
      </c>
      <c r="F168" s="14">
        <v>3.4969999999999998E-15</v>
      </c>
      <c r="G168" s="12">
        <f>D168/0.4*100</f>
        <v>4.0625</v>
      </c>
      <c r="H168" s="15">
        <f>G168/C168</f>
        <v>1.0411327524346488E-3</v>
      </c>
      <c r="I168" s="7">
        <v>2058</v>
      </c>
      <c r="J168" s="7">
        <v>641</v>
      </c>
      <c r="K168" s="13">
        <v>31.14674441</v>
      </c>
      <c r="L168" s="27">
        <f>+(G168/I168)</f>
        <v>1.9740038872691932E-3</v>
      </c>
      <c r="M168" s="15">
        <f>+(G168/J168)</f>
        <v>6.3377535101404054E-3</v>
      </c>
    </row>
    <row r="169" spans="1:13">
      <c r="A169" s="10" t="s">
        <v>178</v>
      </c>
      <c r="B169" s="7">
        <v>168</v>
      </c>
      <c r="C169" s="11">
        <v>1426</v>
      </c>
      <c r="D169" s="11">
        <v>7.0800000000000004E-3</v>
      </c>
      <c r="E169" s="11">
        <v>1.671E-3</v>
      </c>
      <c r="F169" s="14">
        <v>1.1689999999999999E-7</v>
      </c>
      <c r="G169" s="12">
        <f>D169/0.4*100</f>
        <v>1.77</v>
      </c>
      <c r="H169" s="15">
        <f>G169/C169</f>
        <v>1.241234221598878E-3</v>
      </c>
      <c r="I169" s="7">
        <v>701</v>
      </c>
      <c r="J169" s="7">
        <v>279</v>
      </c>
      <c r="K169" s="13">
        <v>39.80028531</v>
      </c>
      <c r="L169" s="27">
        <f>+(G169/I169)</f>
        <v>2.5249643366619117E-3</v>
      </c>
      <c r="M169" s="15">
        <f>+(G169/J169)</f>
        <v>6.3440860215053761E-3</v>
      </c>
    </row>
    <row r="170" spans="1:13">
      <c r="A170" s="10" t="s">
        <v>179</v>
      </c>
      <c r="B170" s="7">
        <v>169</v>
      </c>
      <c r="C170" s="11">
        <v>242</v>
      </c>
      <c r="D170" s="11">
        <v>1.1529999999999999E-3</v>
      </c>
      <c r="E170" s="11">
        <v>7.0500000000000001E-4</v>
      </c>
      <c r="F170" s="11">
        <v>2.8719999999999999E-2</v>
      </c>
      <c r="G170" s="12">
        <f>D170/0.4*100</f>
        <v>0.28824999999999995</v>
      </c>
      <c r="H170" s="15">
        <f>G170/C170</f>
        <v>1.1911157024793386E-3</v>
      </c>
      <c r="I170" s="7">
        <v>228</v>
      </c>
      <c r="J170" s="7">
        <v>64</v>
      </c>
      <c r="K170" s="13">
        <v>28.07017544</v>
      </c>
      <c r="L170" s="27">
        <f>+(G170/I170)</f>
        <v>1.264254385964912E-3</v>
      </c>
      <c r="M170" s="15">
        <f>+(G170/J170)</f>
        <v>4.5039062499999992E-3</v>
      </c>
    </row>
    <row r="171" spans="1:13">
      <c r="A171" s="10" t="s">
        <v>180</v>
      </c>
      <c r="B171" s="7">
        <v>170</v>
      </c>
      <c r="C171" s="11">
        <v>470</v>
      </c>
      <c r="D171" s="11">
        <v>2.3119999999999998E-3</v>
      </c>
      <c r="E171" s="11">
        <v>1.0009999999999999E-3</v>
      </c>
      <c r="F171" s="11">
        <v>2.4650000000000002E-3</v>
      </c>
      <c r="G171" s="12">
        <f>D171/0.4*100</f>
        <v>0.57799999999999996</v>
      </c>
      <c r="H171" s="15">
        <f>G171/C171</f>
        <v>1.2297872340425531E-3</v>
      </c>
      <c r="I171" s="7">
        <v>273</v>
      </c>
      <c r="J171" s="7">
        <v>116</v>
      </c>
      <c r="K171" s="13">
        <v>42.490842489999999</v>
      </c>
      <c r="L171" s="27">
        <f>+(G171/I171)</f>
        <v>2.1172161172161169E-3</v>
      </c>
      <c r="M171" s="15">
        <f>+(G171/J171)</f>
        <v>4.9827586206896545E-3</v>
      </c>
    </row>
    <row r="172" spans="1:13">
      <c r="A172" s="10" t="s">
        <v>181</v>
      </c>
      <c r="B172" s="7">
        <v>171</v>
      </c>
      <c r="C172" s="11">
        <v>221</v>
      </c>
      <c r="D172" s="11">
        <v>4.5040000000000002E-3</v>
      </c>
      <c r="E172" s="11">
        <v>1.207E-3</v>
      </c>
      <c r="F172" s="14">
        <v>1.315E-8</v>
      </c>
      <c r="G172" s="12">
        <f>D172/0.4*100</f>
        <v>1.1259999999999999</v>
      </c>
      <c r="H172" s="15">
        <f>G172/C172</f>
        <v>5.095022624434389E-3</v>
      </c>
      <c r="I172" s="7">
        <v>200</v>
      </c>
      <c r="J172" s="7">
        <v>68</v>
      </c>
      <c r="K172" s="13">
        <v>34</v>
      </c>
      <c r="L172" s="27">
        <f>+(G172/I172)</f>
        <v>5.6299999999999996E-3</v>
      </c>
      <c r="M172" s="15">
        <f>+(G172/J172)</f>
        <v>1.6558823529411765E-2</v>
      </c>
    </row>
    <row r="173" spans="1:13">
      <c r="A173" s="17" t="s">
        <v>182</v>
      </c>
      <c r="B173" s="7">
        <v>173</v>
      </c>
      <c r="C173" s="11">
        <v>486</v>
      </c>
      <c r="D173" s="11">
        <v>4.2139999999999999E-3</v>
      </c>
      <c r="E173" s="11">
        <v>1.193E-3</v>
      </c>
      <c r="F173" s="14">
        <v>8.7499999999999999E-7</v>
      </c>
      <c r="G173" s="12">
        <f>D173/0.4*100</f>
        <v>1.0534999999999999</v>
      </c>
      <c r="H173" s="15">
        <f>G173/C173</f>
        <v>2.1676954732510285E-3</v>
      </c>
      <c r="I173" s="7">
        <v>157</v>
      </c>
      <c r="J173" s="7">
        <v>71</v>
      </c>
      <c r="K173" s="13">
        <v>45.22292994</v>
      </c>
      <c r="L173" s="27">
        <f>+(G173/I173)</f>
        <v>6.7101910828025468E-3</v>
      </c>
      <c r="M173" s="15">
        <f>+(G173/J173)</f>
        <v>1.4838028169014084E-2</v>
      </c>
    </row>
    <row r="174" spans="1:13">
      <c r="A174" s="10" t="s">
        <v>183</v>
      </c>
      <c r="B174" s="7">
        <v>174</v>
      </c>
      <c r="C174" s="11">
        <v>316</v>
      </c>
      <c r="D174" s="11">
        <v>1.147E-3</v>
      </c>
      <c r="E174" s="11">
        <v>7.3099999999999999E-4</v>
      </c>
      <c r="F174" s="11">
        <v>3.4099999999999998E-2</v>
      </c>
      <c r="G174" s="12">
        <f>D174/0.4*100</f>
        <v>0.28675</v>
      </c>
      <c r="H174" s="15">
        <f>G174/C174</f>
        <v>9.0743670886075955E-4</v>
      </c>
      <c r="I174" s="7">
        <v>439</v>
      </c>
      <c r="J174" s="7">
        <v>84</v>
      </c>
      <c r="K174" s="13">
        <v>19.13439636</v>
      </c>
      <c r="L174" s="27">
        <f>+(G174/I174)</f>
        <v>6.5318906605922556E-4</v>
      </c>
      <c r="M174" s="15">
        <f>+(G174/J174)</f>
        <v>3.4136904761904764E-3</v>
      </c>
    </row>
    <row r="175" spans="1:13">
      <c r="A175" s="10" t="s">
        <v>184</v>
      </c>
      <c r="B175" s="7">
        <v>175</v>
      </c>
      <c r="C175" s="11">
        <v>215</v>
      </c>
      <c r="D175" s="11">
        <v>3.4329999999999999E-3</v>
      </c>
      <c r="E175" s="11">
        <v>1.0820000000000001E-3</v>
      </c>
      <c r="F175" s="14">
        <v>1.2699999999999999E-6</v>
      </c>
      <c r="G175" s="12">
        <f>D175/0.4*100</f>
        <v>0.85824999999999996</v>
      </c>
      <c r="H175" s="15">
        <f>G175/C175</f>
        <v>3.9918604651162787E-3</v>
      </c>
      <c r="I175" s="7">
        <v>568</v>
      </c>
      <c r="J175" s="7">
        <v>43</v>
      </c>
      <c r="K175" s="13">
        <v>7.5704225349999996</v>
      </c>
      <c r="L175" s="27">
        <f>+(G175/I175)</f>
        <v>1.5110035211267606E-3</v>
      </c>
      <c r="M175" s="15">
        <f>+(G175/J175)</f>
        <v>1.9959302325581393E-2</v>
      </c>
    </row>
    <row r="176" spans="1:13">
      <c r="A176" s="10" t="s">
        <v>185</v>
      </c>
      <c r="B176" s="7">
        <v>176</v>
      </c>
      <c r="C176" s="11">
        <v>1056</v>
      </c>
      <c r="D176" s="11">
        <v>1.2213E-2</v>
      </c>
      <c r="E176" s="11">
        <v>2.049E-3</v>
      </c>
      <c r="F176" s="14">
        <v>1.6649999999999999E-16</v>
      </c>
      <c r="G176" s="12">
        <f>D176/0.4*100</f>
        <v>3.0532499999999998</v>
      </c>
      <c r="H176" s="15">
        <f>G176/C176</f>
        <v>2.8913352272727272E-3</v>
      </c>
      <c r="I176" s="7">
        <v>689</v>
      </c>
      <c r="J176" s="7">
        <v>164</v>
      </c>
      <c r="K176" s="13">
        <v>23.802612480000001</v>
      </c>
      <c r="L176" s="27">
        <f>+(G176/I176)</f>
        <v>4.4314223512336715E-3</v>
      </c>
      <c r="M176" s="15">
        <f>+(G176/J176)</f>
        <v>1.8617378048780487E-2</v>
      </c>
    </row>
    <row r="177" spans="1:13">
      <c r="A177" s="10" t="s">
        <v>186</v>
      </c>
      <c r="B177" s="7">
        <v>177</v>
      </c>
      <c r="C177" s="11">
        <v>1045</v>
      </c>
      <c r="D177" s="11">
        <v>4.81E-3</v>
      </c>
      <c r="E177" s="11">
        <v>1.4109999999999999E-3</v>
      </c>
      <c r="F177" s="14">
        <v>1.365E-5</v>
      </c>
      <c r="G177" s="12">
        <f>D177/0.4*100</f>
        <v>1.2024999999999999</v>
      </c>
      <c r="H177" s="15">
        <f>G177/C177</f>
        <v>1.1507177033492821E-3</v>
      </c>
      <c r="I177" s="7">
        <v>406</v>
      </c>
      <c r="J177" s="7">
        <v>203</v>
      </c>
      <c r="K177" s="13">
        <v>50</v>
      </c>
      <c r="L177" s="27">
        <f>+(G177/I177)</f>
        <v>2.9618226600985221E-3</v>
      </c>
      <c r="M177" s="15">
        <f>+(G177/J177)</f>
        <v>5.9236453201970442E-3</v>
      </c>
    </row>
    <row r="178" spans="1:13">
      <c r="A178" s="10" t="s">
        <v>187</v>
      </c>
      <c r="B178" s="7">
        <v>178</v>
      </c>
      <c r="C178" s="11">
        <v>984</v>
      </c>
      <c r="D178" s="11">
        <v>5.3160000000000004E-3</v>
      </c>
      <c r="E178" s="11">
        <v>1.4419999999999999E-3</v>
      </c>
      <c r="F178" s="14">
        <v>4.3669999999999999E-6</v>
      </c>
      <c r="G178" s="12">
        <f>D178/0.4*100</f>
        <v>1.329</v>
      </c>
      <c r="H178" s="15">
        <f>G178/C178</f>
        <v>1.3506097560975609E-3</v>
      </c>
      <c r="I178" s="7">
        <v>438</v>
      </c>
      <c r="J178" s="7">
        <v>208</v>
      </c>
      <c r="K178" s="13">
        <v>47.488584469999999</v>
      </c>
      <c r="L178" s="27">
        <f>+(G178/I178)</f>
        <v>3.0342465753424655E-3</v>
      </c>
      <c r="M178" s="15">
        <f>+(G178/J178)</f>
        <v>6.3894230769230764E-3</v>
      </c>
    </row>
    <row r="179" spans="1:13">
      <c r="A179" s="10" t="s">
        <v>188</v>
      </c>
      <c r="B179" s="7">
        <v>179</v>
      </c>
      <c r="C179" s="11">
        <v>93</v>
      </c>
      <c r="D179" s="14">
        <v>9.9999999999999995E-7</v>
      </c>
      <c r="E179" s="11">
        <v>3.1500000000000001E-4</v>
      </c>
      <c r="F179" s="11">
        <v>0.5</v>
      </c>
      <c r="G179" s="15">
        <f>D179/0.4*100</f>
        <v>2.5000000000000001E-4</v>
      </c>
      <c r="H179" s="15">
        <f>G179/C179</f>
        <v>2.6881720430107529E-6</v>
      </c>
      <c r="I179" s="7">
        <v>46</v>
      </c>
      <c r="J179" s="7">
        <v>19</v>
      </c>
      <c r="K179" s="13">
        <v>41.304347829999998</v>
      </c>
      <c r="L179" s="28">
        <f>+(G179/I179)</f>
        <v>5.4347826086956525E-6</v>
      </c>
      <c r="M179" s="25">
        <f>+(G179/J179)</f>
        <v>1.3157894736842106E-5</v>
      </c>
    </row>
    <row r="180" spans="1:13">
      <c r="A180" s="10" t="s">
        <v>189</v>
      </c>
      <c r="B180" s="7">
        <v>180</v>
      </c>
      <c r="C180" s="11">
        <v>94</v>
      </c>
      <c r="D180" s="11">
        <v>9.0600000000000001E-4</v>
      </c>
      <c r="E180" s="11">
        <v>5.4299999999999997E-4</v>
      </c>
      <c r="F180" s="11">
        <v>8.7559999999999999E-3</v>
      </c>
      <c r="G180" s="12">
        <f>D180/0.4*100</f>
        <v>0.22650000000000001</v>
      </c>
      <c r="H180" s="15">
        <f>G180/C180</f>
        <v>2.4095744680851065E-3</v>
      </c>
      <c r="I180" s="7">
        <v>43</v>
      </c>
      <c r="J180" s="7">
        <v>19</v>
      </c>
      <c r="K180" s="13">
        <v>44.186046509999997</v>
      </c>
      <c r="L180" s="27">
        <f>+(G180/I180)</f>
        <v>5.2674418604651161E-3</v>
      </c>
      <c r="M180" s="15">
        <f>+(G180/J180)</f>
        <v>1.1921052631578949E-2</v>
      </c>
    </row>
    <row r="181" spans="1:13">
      <c r="A181" s="10" t="s">
        <v>190</v>
      </c>
      <c r="B181" s="7">
        <v>181</v>
      </c>
      <c r="C181" s="11">
        <v>317</v>
      </c>
      <c r="D181" s="11">
        <v>2.3500000000000001E-3</v>
      </c>
      <c r="E181" s="11">
        <v>9.0700000000000004E-4</v>
      </c>
      <c r="F181" s="11">
        <v>1.4669999999999999E-4</v>
      </c>
      <c r="G181" s="12">
        <f>D181/0.4*100</f>
        <v>0.58750000000000002</v>
      </c>
      <c r="H181" s="15">
        <f>G181/C181</f>
        <v>1.8533123028391168E-3</v>
      </c>
      <c r="I181" s="7">
        <v>189</v>
      </c>
      <c r="J181" s="7">
        <v>63</v>
      </c>
      <c r="K181" s="13">
        <v>33.333333330000002</v>
      </c>
      <c r="L181" s="27">
        <f>+(G181/I181)</f>
        <v>3.1084656084656086E-3</v>
      </c>
      <c r="M181" s="15">
        <f>+(G181/J181)</f>
        <v>9.3253968253968252E-3</v>
      </c>
    </row>
    <row r="182" spans="1:13">
      <c r="A182" s="10" t="s">
        <v>191</v>
      </c>
      <c r="B182" s="7">
        <v>182</v>
      </c>
      <c r="C182" s="11">
        <v>95</v>
      </c>
      <c r="D182" s="11">
        <v>1.106E-3</v>
      </c>
      <c r="E182" s="11">
        <v>5.9800000000000001E-4</v>
      </c>
      <c r="F182" s="11">
        <v>7.0980000000000001E-3</v>
      </c>
      <c r="G182" s="12">
        <f>D182/0.4*100</f>
        <v>0.27649999999999997</v>
      </c>
      <c r="H182" s="15">
        <f>G182/C182</f>
        <v>2.9105263157894732E-3</v>
      </c>
      <c r="I182" s="7">
        <v>126</v>
      </c>
      <c r="J182" s="7">
        <v>42</v>
      </c>
      <c r="K182" s="13">
        <v>33.333333330000002</v>
      </c>
      <c r="L182" s="27">
        <f>+(G182/I182)</f>
        <v>2.1944444444444442E-3</v>
      </c>
      <c r="M182" s="15">
        <f>+(G182/J182)</f>
        <v>6.5833333333333325E-3</v>
      </c>
    </row>
    <row r="183" spans="1:13">
      <c r="A183" s="10" t="s">
        <v>192</v>
      </c>
      <c r="B183" s="7">
        <v>183</v>
      </c>
      <c r="C183" s="11">
        <v>347</v>
      </c>
      <c r="D183" s="11">
        <v>4.2319999999999997E-3</v>
      </c>
      <c r="E183" s="11">
        <v>1.1800000000000001E-3</v>
      </c>
      <c r="F183" s="14">
        <v>4.4670000000000002E-8</v>
      </c>
      <c r="G183" s="12">
        <f>D183/0.4*100</f>
        <v>1.0579999999999998</v>
      </c>
      <c r="H183" s="15">
        <f>G183/C183</f>
        <v>3.0489913544668582E-3</v>
      </c>
      <c r="I183" s="7">
        <v>166</v>
      </c>
      <c r="J183" s="7">
        <v>53</v>
      </c>
      <c r="K183" s="13">
        <v>31.92771084</v>
      </c>
      <c r="L183" s="27">
        <f>+(G183/I183)</f>
        <v>6.3734939759036132E-3</v>
      </c>
      <c r="M183" s="15">
        <f>+(G183/J183)</f>
        <v>1.9962264150943394E-2</v>
      </c>
    </row>
    <row r="184" spans="1:13">
      <c r="A184" s="10" t="s">
        <v>193</v>
      </c>
      <c r="B184" s="7">
        <v>184</v>
      </c>
      <c r="C184" s="11">
        <v>293</v>
      </c>
      <c r="D184" s="11">
        <v>1.629E-3</v>
      </c>
      <c r="E184" s="11">
        <v>7.8700000000000005E-4</v>
      </c>
      <c r="F184" s="11">
        <v>5.4640000000000001E-3</v>
      </c>
      <c r="G184" s="12">
        <f>D184/0.4*100</f>
        <v>0.40725</v>
      </c>
      <c r="H184" s="15">
        <f>G184/C184</f>
        <v>1.3899317406143345E-3</v>
      </c>
      <c r="I184" s="7">
        <v>148</v>
      </c>
      <c r="J184" s="7">
        <v>62</v>
      </c>
      <c r="K184" s="13">
        <v>41.891891889999997</v>
      </c>
      <c r="L184" s="27">
        <f>+(G184/I184)</f>
        <v>2.7516891891891894E-3</v>
      </c>
      <c r="M184" s="15">
        <f>+(G184/J184)</f>
        <v>6.5685483870967743E-3</v>
      </c>
    </row>
    <row r="185" spans="1:13">
      <c r="A185" s="10" t="s">
        <v>194</v>
      </c>
      <c r="B185" s="7">
        <v>185</v>
      </c>
      <c r="C185" s="11">
        <v>373</v>
      </c>
      <c r="D185" s="11">
        <v>3.0439999999999998E-3</v>
      </c>
      <c r="E185" s="11">
        <v>1.0269999999999999E-3</v>
      </c>
      <c r="F185" s="14">
        <v>6.6110000000000002E-5</v>
      </c>
      <c r="G185" s="12">
        <f>D185/0.4*100</f>
        <v>0.76100000000000001</v>
      </c>
      <c r="H185" s="15">
        <f>G185/C185</f>
        <v>2.0402144772117964E-3</v>
      </c>
      <c r="I185" s="7">
        <v>202</v>
      </c>
      <c r="J185" s="7">
        <v>76</v>
      </c>
      <c r="K185" s="13">
        <v>37.623762380000002</v>
      </c>
      <c r="L185" s="27">
        <f>+(G185/I185)</f>
        <v>3.7673267326732672E-3</v>
      </c>
      <c r="M185" s="15">
        <f>+(G185/J185)</f>
        <v>1.0013157894736842E-2</v>
      </c>
    </row>
    <row r="186" spans="1:13">
      <c r="A186" s="10" t="s">
        <v>195</v>
      </c>
      <c r="B186" s="7">
        <v>186</v>
      </c>
      <c r="C186" s="11">
        <v>69</v>
      </c>
      <c r="D186" s="11">
        <v>1.5499999999999999E-3</v>
      </c>
      <c r="E186" s="11">
        <v>6.69E-4</v>
      </c>
      <c r="F186" s="14">
        <v>2.2390000000000001E-5</v>
      </c>
      <c r="G186" s="12">
        <f>D186/0.4*100</f>
        <v>0.38749999999999996</v>
      </c>
      <c r="H186" s="15">
        <f>G186/C186</f>
        <v>5.6159420289855063E-3</v>
      </c>
      <c r="I186" s="7">
        <v>206</v>
      </c>
      <c r="J186" s="7">
        <v>24</v>
      </c>
      <c r="K186" s="13">
        <v>11.650485440000001</v>
      </c>
      <c r="L186" s="27">
        <f>+(G186/I186)</f>
        <v>1.8810679611650483E-3</v>
      </c>
      <c r="M186" s="15">
        <f>+(G186/J186)</f>
        <v>1.6145833333333331E-2</v>
      </c>
    </row>
    <row r="187" spans="1:13">
      <c r="A187" s="10" t="s">
        <v>196</v>
      </c>
      <c r="B187" s="7">
        <v>187</v>
      </c>
      <c r="C187" s="11">
        <v>562</v>
      </c>
      <c r="D187" s="11">
        <v>6.1460000000000004E-3</v>
      </c>
      <c r="E187" s="11">
        <v>1.421E-3</v>
      </c>
      <c r="F187" s="14">
        <v>4.8520000000000004E-10</v>
      </c>
      <c r="G187" s="12">
        <f>D187/0.4*100</f>
        <v>1.5365</v>
      </c>
      <c r="H187" s="15">
        <f>G187/C187</f>
        <v>2.7339857651245553E-3</v>
      </c>
      <c r="I187" s="7">
        <v>320</v>
      </c>
      <c r="J187" s="7">
        <v>140</v>
      </c>
      <c r="K187" s="13">
        <v>43.75</v>
      </c>
      <c r="L187" s="27">
        <f>+(G187/I187)</f>
        <v>4.8015625000000003E-3</v>
      </c>
      <c r="M187" s="15">
        <f>+(G187/J187)</f>
        <v>1.0975E-2</v>
      </c>
    </row>
    <row r="188" spans="1:13">
      <c r="A188" s="10" t="s">
        <v>197</v>
      </c>
      <c r="B188" s="7">
        <v>188</v>
      </c>
      <c r="C188" s="11">
        <v>83</v>
      </c>
      <c r="D188" s="11">
        <v>6.69E-4</v>
      </c>
      <c r="E188" s="11">
        <v>5.0199999999999995E-4</v>
      </c>
      <c r="F188" s="11">
        <v>3.8109999999999998E-2</v>
      </c>
      <c r="G188" s="12">
        <f>D188/0.4*100</f>
        <v>0.16724999999999998</v>
      </c>
      <c r="H188" s="15">
        <f>G188/C188</f>
        <v>2.0150602409638551E-3</v>
      </c>
      <c r="I188" s="7">
        <v>36</v>
      </c>
      <c r="J188" s="7">
        <v>19</v>
      </c>
      <c r="K188" s="13">
        <v>52.777777780000001</v>
      </c>
      <c r="L188" s="27">
        <f>+(G188/I188)</f>
        <v>4.6458333333333325E-3</v>
      </c>
      <c r="M188" s="15">
        <f>+(G188/J188)</f>
        <v>8.8026315789473675E-3</v>
      </c>
    </row>
    <row r="189" spans="1:13">
      <c r="A189" s="10" t="s">
        <v>198</v>
      </c>
      <c r="B189" s="7">
        <v>189</v>
      </c>
      <c r="C189" s="11">
        <v>1</v>
      </c>
      <c r="D189" s="14">
        <v>9.9999999999999995E-7</v>
      </c>
      <c r="E189" s="11">
        <v>1.3476E-2</v>
      </c>
      <c r="F189" s="11">
        <v>0.5</v>
      </c>
      <c r="G189" s="15">
        <f>D189/0.4*100</f>
        <v>2.5000000000000001E-4</v>
      </c>
      <c r="H189" s="15">
        <f>G189/C189</f>
        <v>2.5000000000000001E-4</v>
      </c>
      <c r="I189" s="7">
        <v>74</v>
      </c>
      <c r="J189" s="7">
        <v>1</v>
      </c>
      <c r="K189" s="13">
        <v>1.3513513509999999</v>
      </c>
      <c r="L189" s="28">
        <f>+(G189/I189)</f>
        <v>3.3783783783783783E-6</v>
      </c>
      <c r="M189" s="25">
        <f>+(G189/J189)</f>
        <v>2.5000000000000001E-4</v>
      </c>
    </row>
    <row r="190" spans="1:13">
      <c r="A190" s="10" t="s">
        <v>199</v>
      </c>
      <c r="B190" s="7">
        <v>190</v>
      </c>
      <c r="C190" s="11">
        <v>62</v>
      </c>
      <c r="D190" s="14">
        <v>9.9999999999999995E-7</v>
      </c>
      <c r="E190" s="11">
        <v>3.3799999999999998E-4</v>
      </c>
      <c r="F190" s="11">
        <v>0.5</v>
      </c>
      <c r="G190" s="15">
        <f>D190/0.4*100</f>
        <v>2.5000000000000001E-4</v>
      </c>
      <c r="H190" s="15">
        <f>G190/C190</f>
        <v>4.0322580645161292E-6</v>
      </c>
      <c r="I190" s="7">
        <v>19</v>
      </c>
      <c r="J190" s="7">
        <v>5</v>
      </c>
      <c r="K190" s="13">
        <v>26.315789469999999</v>
      </c>
      <c r="L190" s="28">
        <f>+(G190/I190)</f>
        <v>1.3157894736842106E-5</v>
      </c>
      <c r="M190" s="25">
        <f>+(G190/J190)</f>
        <v>5.0000000000000002E-5</v>
      </c>
    </row>
    <row r="191" spans="1:13">
      <c r="A191" s="10" t="s">
        <v>200</v>
      </c>
      <c r="B191" s="7">
        <v>191</v>
      </c>
      <c r="C191" s="11">
        <v>288</v>
      </c>
      <c r="D191" s="11">
        <v>2.3159999999999999E-3</v>
      </c>
      <c r="E191" s="11">
        <v>8.8199999999999997E-4</v>
      </c>
      <c r="F191" s="11">
        <v>1.8129999999999999E-4</v>
      </c>
      <c r="G191" s="12">
        <f>D191/0.4*100</f>
        <v>0.57899999999999996</v>
      </c>
      <c r="H191" s="15">
        <f>G191/C191</f>
        <v>2.0104166666666664E-3</v>
      </c>
      <c r="I191" s="7">
        <v>169</v>
      </c>
      <c r="J191" s="7">
        <v>75</v>
      </c>
      <c r="K191" s="13">
        <v>44.378698219999997</v>
      </c>
      <c r="L191" s="27">
        <f>+(G191/I191)</f>
        <v>3.4260355029585798E-3</v>
      </c>
      <c r="M191" s="15">
        <f>+(G191/J191)</f>
        <v>7.7199999999999994E-3</v>
      </c>
    </row>
    <row r="192" spans="1:13">
      <c r="A192" s="10" t="s">
        <v>201</v>
      </c>
      <c r="B192" s="7">
        <v>192</v>
      </c>
      <c r="C192" s="11">
        <v>323</v>
      </c>
      <c r="D192" s="11">
        <v>1.591E-3</v>
      </c>
      <c r="E192" s="11">
        <v>7.9199999999999995E-4</v>
      </c>
      <c r="F192" s="11">
        <v>7.698E-3</v>
      </c>
      <c r="G192" s="12">
        <f>D192/0.4*100</f>
        <v>0.39774999999999994</v>
      </c>
      <c r="H192" s="15">
        <f>G192/C192</f>
        <v>1.2314241486068109E-3</v>
      </c>
      <c r="I192" s="7">
        <v>122</v>
      </c>
      <c r="J192" s="7">
        <v>52</v>
      </c>
      <c r="K192" s="13">
        <v>42.62295082</v>
      </c>
      <c r="L192" s="27">
        <f>+(G192/I192)</f>
        <v>3.2602459016393436E-3</v>
      </c>
      <c r="M192" s="15">
        <f>+(G192/J192)</f>
        <v>7.6490384615384606E-3</v>
      </c>
    </row>
    <row r="193" spans="1:13">
      <c r="A193" s="10" t="s">
        <v>202</v>
      </c>
      <c r="B193" s="7">
        <v>193</v>
      </c>
      <c r="C193" s="11">
        <v>23</v>
      </c>
      <c r="D193" s="11">
        <v>1.05E-4</v>
      </c>
      <c r="E193" s="11">
        <v>2.22E-4</v>
      </c>
      <c r="F193" s="11">
        <v>0.29909999999999998</v>
      </c>
      <c r="G193" s="12">
        <f>D193/0.4*100</f>
        <v>2.6249999999999999E-2</v>
      </c>
      <c r="H193" s="15">
        <f>G193/C193</f>
        <v>1.1413043478260868E-3</v>
      </c>
      <c r="I193" s="7">
        <v>142</v>
      </c>
      <c r="J193" s="7">
        <v>7</v>
      </c>
      <c r="K193" s="13">
        <v>4.9295774650000004</v>
      </c>
      <c r="L193" s="27">
        <f>+(G193/I193)</f>
        <v>1.8485915492957747E-4</v>
      </c>
      <c r="M193" s="15">
        <f>+(G193/J193)</f>
        <v>3.7499999999999999E-3</v>
      </c>
    </row>
    <row r="194" spans="1:13">
      <c r="A194" s="10" t="s">
        <v>203</v>
      </c>
      <c r="B194" s="7">
        <v>194</v>
      </c>
      <c r="C194" s="11">
        <v>39</v>
      </c>
      <c r="D194" s="11">
        <v>1.0089999999999999E-3</v>
      </c>
      <c r="E194" s="11">
        <v>5.9299999999999999E-4</v>
      </c>
      <c r="F194" s="11">
        <v>9.1699999999999993E-3</v>
      </c>
      <c r="G194" s="12">
        <f>D194/0.4*100</f>
        <v>0.25224999999999997</v>
      </c>
      <c r="H194" s="15">
        <f>G194/C194</f>
        <v>6.4679487179487172E-3</v>
      </c>
      <c r="I194" s="7">
        <v>68</v>
      </c>
      <c r="J194" s="7">
        <v>20</v>
      </c>
      <c r="K194" s="13">
        <v>29.41176471</v>
      </c>
      <c r="L194" s="27">
        <f>+(G194/I194)</f>
        <v>3.7095588235294113E-3</v>
      </c>
      <c r="M194" s="15">
        <f>+(G194/J194)</f>
        <v>1.2612499999999999E-2</v>
      </c>
    </row>
    <row r="195" spans="1:13">
      <c r="A195" s="10" t="s">
        <v>204</v>
      </c>
      <c r="B195" s="7">
        <v>195</v>
      </c>
      <c r="C195" s="11">
        <v>139</v>
      </c>
      <c r="D195" s="11">
        <v>1.0740000000000001E-3</v>
      </c>
      <c r="E195" s="11">
        <v>6.5700000000000003E-4</v>
      </c>
      <c r="F195" s="11">
        <v>3.4540000000000001E-2</v>
      </c>
      <c r="G195" s="12">
        <f>D195/0.4*100</f>
        <v>0.26849999999999996</v>
      </c>
      <c r="H195" s="15">
        <f>G195/C195</f>
        <v>1.9316546762589925E-3</v>
      </c>
      <c r="I195" s="7">
        <v>198</v>
      </c>
      <c r="J195" s="7">
        <v>52</v>
      </c>
      <c r="K195" s="13">
        <v>26.262626260000001</v>
      </c>
      <c r="L195" s="27">
        <f>+(G195/I195)</f>
        <v>1.3560606060606059E-3</v>
      </c>
      <c r="M195" s="15">
        <f>+(G195/J195)</f>
        <v>5.1634615384615378E-3</v>
      </c>
    </row>
    <row r="196" spans="1:13">
      <c r="A196" s="10" t="s">
        <v>205</v>
      </c>
      <c r="B196" s="7">
        <v>196</v>
      </c>
      <c r="C196" s="11">
        <v>2884</v>
      </c>
      <c r="D196" s="11">
        <v>1.9383000000000001E-2</v>
      </c>
      <c r="E196" s="11">
        <v>2.5799999999999998E-3</v>
      </c>
      <c r="F196" s="11">
        <v>0</v>
      </c>
      <c r="G196" s="12">
        <f>D196/0.4*100</f>
        <v>4.8457499999999998</v>
      </c>
      <c r="H196" s="15">
        <f>G196/C196</f>
        <v>1.6802184466019417E-3</v>
      </c>
      <c r="I196" s="7">
        <v>1803</v>
      </c>
      <c r="J196" s="7">
        <v>556</v>
      </c>
      <c r="K196" s="13">
        <v>30.837493070000001</v>
      </c>
      <c r="L196" s="27">
        <f>+(G196/I196)</f>
        <v>2.687603993344426E-3</v>
      </c>
      <c r="M196" s="15">
        <f>+(G196/J196)</f>
        <v>8.715377697841727E-3</v>
      </c>
    </row>
    <row r="197" spans="1:13">
      <c r="A197" s="10" t="s">
        <v>206</v>
      </c>
      <c r="B197" s="7">
        <v>197</v>
      </c>
      <c r="C197" s="11">
        <v>319</v>
      </c>
      <c r="D197" s="11">
        <v>1.5870000000000001E-3</v>
      </c>
      <c r="E197" s="11">
        <v>8.7299999999999997E-4</v>
      </c>
      <c r="F197" s="11">
        <v>2.1829999999999999E-2</v>
      </c>
      <c r="G197" s="12">
        <f>D197/0.4*100</f>
        <v>0.39674999999999999</v>
      </c>
      <c r="H197" s="15">
        <f>G197/C197</f>
        <v>1.243730407523511E-3</v>
      </c>
      <c r="I197" s="7">
        <v>194</v>
      </c>
      <c r="J197" s="7">
        <v>61</v>
      </c>
      <c r="K197" s="13">
        <v>31.443298970000001</v>
      </c>
      <c r="L197" s="27">
        <f>+(G197/I197)</f>
        <v>2.0451030927835052E-3</v>
      </c>
      <c r="M197" s="15">
        <f>+(G197/J197)</f>
        <v>6.5040983606557377E-3</v>
      </c>
    </row>
    <row r="198" spans="1:13">
      <c r="A198" s="10" t="s">
        <v>207</v>
      </c>
      <c r="B198" s="7">
        <v>198</v>
      </c>
      <c r="C198" s="11">
        <v>3202</v>
      </c>
      <c r="D198" s="11">
        <v>1.8592999999999998E-2</v>
      </c>
      <c r="E198" s="11">
        <v>2.601E-3</v>
      </c>
      <c r="F198" s="11">
        <v>0</v>
      </c>
      <c r="G198" s="12">
        <f>D198/0.4*100</f>
        <v>4.64825</v>
      </c>
      <c r="H198" s="15">
        <f>G198/C198</f>
        <v>1.4516708307307934E-3</v>
      </c>
      <c r="I198" s="7">
        <v>1593</v>
      </c>
      <c r="J198" s="7">
        <v>475</v>
      </c>
      <c r="K198" s="13">
        <v>29.817953549999999</v>
      </c>
      <c r="L198" s="27">
        <f>+(G198/I198)</f>
        <v>2.9179221594475831E-3</v>
      </c>
      <c r="M198" s="15">
        <f>+(G198/J198)</f>
        <v>9.7857894736842112E-3</v>
      </c>
    </row>
    <row r="199" spans="1:13">
      <c r="A199" s="10" t="s">
        <v>208</v>
      </c>
      <c r="B199" s="7">
        <v>199</v>
      </c>
      <c r="C199" s="11">
        <v>13608</v>
      </c>
      <c r="D199" s="11">
        <v>6.4199000000000006E-2</v>
      </c>
      <c r="E199" s="11">
        <v>4.6639999999999997E-3</v>
      </c>
      <c r="F199" s="11">
        <v>0</v>
      </c>
      <c r="G199" s="12">
        <f>D199/0.4*100</f>
        <v>16.049750000000003</v>
      </c>
      <c r="H199" s="15">
        <f>G199/C199</f>
        <v>1.1794348912404469E-3</v>
      </c>
      <c r="I199" s="7">
        <v>9439</v>
      </c>
      <c r="J199" s="7">
        <v>2461</v>
      </c>
      <c r="K199" s="13">
        <v>26.07267719</v>
      </c>
      <c r="L199" s="27">
        <f>+(G199/I199)</f>
        <v>1.7003655048204263E-3</v>
      </c>
      <c r="M199" s="15">
        <f>+(G199/J199)</f>
        <v>6.521637545713126E-3</v>
      </c>
    </row>
    <row r="200" spans="1:13">
      <c r="A200" s="10" t="s">
        <v>209</v>
      </c>
      <c r="B200" s="7">
        <v>200</v>
      </c>
      <c r="C200" s="11">
        <v>1125</v>
      </c>
      <c r="D200" s="11">
        <v>4.3839999999999999E-3</v>
      </c>
      <c r="E200" s="11">
        <v>1.4E-3</v>
      </c>
      <c r="F200" s="11">
        <v>1.5890000000000001E-4</v>
      </c>
      <c r="G200" s="12">
        <f>D200/0.4*100</f>
        <v>1.0959999999999999</v>
      </c>
      <c r="H200" s="15">
        <f>G200/C200</f>
        <v>9.7422222222222213E-4</v>
      </c>
      <c r="I200" s="7">
        <v>708</v>
      </c>
      <c r="J200" s="7">
        <v>143</v>
      </c>
      <c r="K200" s="13">
        <v>20.197740110000002</v>
      </c>
      <c r="L200" s="27">
        <f>+(G200/I200)</f>
        <v>1.5480225988700562E-3</v>
      </c>
      <c r="M200" s="15">
        <f>+(G200/J200)</f>
        <v>7.6643356643356633E-3</v>
      </c>
    </row>
    <row r="201" spans="1:13">
      <c r="A201" s="10" t="s">
        <v>210</v>
      </c>
      <c r="B201" s="7">
        <v>201</v>
      </c>
      <c r="C201" s="11">
        <v>716</v>
      </c>
      <c r="D201" s="11">
        <v>5.4970000000000001E-3</v>
      </c>
      <c r="E201" s="11">
        <v>1.4109999999999999E-3</v>
      </c>
      <c r="F201" s="14">
        <v>2.4050000000000002E-7</v>
      </c>
      <c r="G201" s="12">
        <f>D201/0.4*100</f>
        <v>1.37425</v>
      </c>
      <c r="H201" s="15">
        <f>G201/C201</f>
        <v>1.9193435754189944E-3</v>
      </c>
      <c r="I201" s="7">
        <v>416</v>
      </c>
      <c r="J201" s="7">
        <v>146</v>
      </c>
      <c r="K201" s="13">
        <v>35.09615385</v>
      </c>
      <c r="L201" s="27">
        <f>+(G201/I201)</f>
        <v>3.3034855769230767E-3</v>
      </c>
      <c r="M201" s="15">
        <f>+(G201/J201)</f>
        <v>9.4126712328767119E-3</v>
      </c>
    </row>
    <row r="202" spans="1:13">
      <c r="A202" s="10" t="s">
        <v>211</v>
      </c>
      <c r="B202" s="7">
        <v>202</v>
      </c>
      <c r="C202" s="11">
        <v>670</v>
      </c>
      <c r="D202" s="11">
        <v>6.0179999999999999E-3</v>
      </c>
      <c r="E202" s="11">
        <v>1.4400000000000001E-3</v>
      </c>
      <c r="F202" s="14">
        <v>4.8639999999999997E-9</v>
      </c>
      <c r="G202" s="12">
        <f>D202/0.4*100</f>
        <v>1.5044999999999999</v>
      </c>
      <c r="H202" s="15">
        <f>G202/C202</f>
        <v>2.2455223880597014E-3</v>
      </c>
      <c r="I202" s="7">
        <v>461</v>
      </c>
      <c r="J202" s="7">
        <v>119</v>
      </c>
      <c r="K202" s="13">
        <v>25.81344902</v>
      </c>
      <c r="L202" s="27">
        <f>+(G202/I202)</f>
        <v>3.2635574837310195E-3</v>
      </c>
      <c r="M202" s="15">
        <f>+(G202/J202)</f>
        <v>1.2642857142857143E-2</v>
      </c>
    </row>
    <row r="203" spans="1:13">
      <c r="A203" s="10" t="s">
        <v>212</v>
      </c>
      <c r="B203" s="7">
        <v>203</v>
      </c>
      <c r="C203" s="11">
        <v>69</v>
      </c>
      <c r="D203" s="14">
        <v>1.1E-5</v>
      </c>
      <c r="E203" s="11">
        <v>2.6400000000000002E-4</v>
      </c>
      <c r="F203" s="11">
        <v>0.4824</v>
      </c>
      <c r="G203" s="16">
        <f>D203/0.4*100</f>
        <v>2.7499999999999998E-3</v>
      </c>
      <c r="H203" s="15">
        <f>G203/C203</f>
        <v>3.9855072463768117E-5</v>
      </c>
      <c r="I203" s="7">
        <v>50</v>
      </c>
      <c r="J203" s="7">
        <v>18</v>
      </c>
      <c r="K203" s="13">
        <v>36</v>
      </c>
      <c r="L203" s="27">
        <f>+(G203/I203)</f>
        <v>5.4999999999999995E-5</v>
      </c>
      <c r="M203" s="15">
        <f>+(G203/J203)</f>
        <v>1.5277777777777777E-4</v>
      </c>
    </row>
    <row r="204" spans="1:13">
      <c r="A204" s="10" t="s">
        <v>213</v>
      </c>
      <c r="B204" s="7">
        <v>204</v>
      </c>
      <c r="C204" s="11">
        <v>116</v>
      </c>
      <c r="D204" s="11">
        <v>1.622E-3</v>
      </c>
      <c r="E204" s="11">
        <v>7.1900000000000002E-4</v>
      </c>
      <c r="F204" s="11">
        <v>1.0250000000000001E-3</v>
      </c>
      <c r="G204" s="12">
        <f>D204/0.4*100</f>
        <v>0.40549999999999997</v>
      </c>
      <c r="H204" s="15">
        <f>G204/C204</f>
        <v>3.4956896551724135E-3</v>
      </c>
      <c r="I204" s="7">
        <v>112</v>
      </c>
      <c r="J204" s="7">
        <v>41</v>
      </c>
      <c r="K204" s="13">
        <v>36.607142860000003</v>
      </c>
      <c r="L204" s="27">
        <f>+(G204/I204)</f>
        <v>3.6205357142857142E-3</v>
      </c>
      <c r="M204" s="15">
        <f>+(G204/J204)</f>
        <v>9.8902439024390245E-3</v>
      </c>
    </row>
    <row r="205" spans="1:13">
      <c r="A205" s="10" t="s">
        <v>214</v>
      </c>
      <c r="B205" s="7">
        <v>205</v>
      </c>
      <c r="C205" s="11">
        <v>236</v>
      </c>
      <c r="D205" s="11">
        <v>2.036E-3</v>
      </c>
      <c r="E205" s="11">
        <v>8.0900000000000004E-4</v>
      </c>
      <c r="F205" s="11">
        <v>1.593E-4</v>
      </c>
      <c r="G205" s="12">
        <f>D205/0.4*100</f>
        <v>0.50900000000000001</v>
      </c>
      <c r="H205" s="15">
        <f>G205/C205</f>
        <v>2.1567796610169492E-3</v>
      </c>
      <c r="I205" s="7">
        <v>94</v>
      </c>
      <c r="J205" s="7">
        <v>48</v>
      </c>
      <c r="K205" s="13">
        <v>51.06382979</v>
      </c>
      <c r="L205" s="27">
        <f>+(G205/I205)</f>
        <v>5.4148936170212766E-3</v>
      </c>
      <c r="M205" s="15">
        <f>+(G205/J205)</f>
        <v>1.0604166666666666E-2</v>
      </c>
    </row>
    <row r="206" spans="1:13">
      <c r="A206" s="10" t="s">
        <v>215</v>
      </c>
      <c r="B206" s="7">
        <v>206</v>
      </c>
      <c r="C206" s="11">
        <v>63</v>
      </c>
      <c r="D206" s="11">
        <v>1.0189999999999999E-3</v>
      </c>
      <c r="E206" s="11">
        <v>5.7200000000000003E-4</v>
      </c>
      <c r="F206" s="11">
        <v>6.6499999999999997E-3</v>
      </c>
      <c r="G206" s="12">
        <f>D206/0.4*100</f>
        <v>0.25474999999999998</v>
      </c>
      <c r="H206" s="15">
        <f>G206/C206</f>
        <v>4.0436507936507929E-3</v>
      </c>
      <c r="I206" s="7">
        <v>113</v>
      </c>
      <c r="J206" s="7">
        <v>31</v>
      </c>
      <c r="K206" s="13">
        <v>27.43362832</v>
      </c>
      <c r="L206" s="27">
        <f>+(G206/I206)</f>
        <v>2.2544247787610618E-3</v>
      </c>
      <c r="M206" s="15">
        <f>+(G206/J206)</f>
        <v>8.2177419354838698E-3</v>
      </c>
    </row>
    <row r="207" spans="1:13">
      <c r="A207" s="10" t="s">
        <v>216</v>
      </c>
      <c r="B207" s="7">
        <v>207</v>
      </c>
      <c r="C207" s="11">
        <v>125</v>
      </c>
      <c r="D207" s="11">
        <v>1.9970000000000001E-3</v>
      </c>
      <c r="E207" s="11">
        <v>8.3799999999999999E-4</v>
      </c>
      <c r="F207" s="11">
        <v>1.4349999999999999E-4</v>
      </c>
      <c r="G207" s="12">
        <f>D207/0.4*100</f>
        <v>0.49924999999999997</v>
      </c>
      <c r="H207" s="15">
        <f>G207/C207</f>
        <v>3.9940000000000002E-3</v>
      </c>
      <c r="I207" s="7">
        <v>52</v>
      </c>
      <c r="J207" s="7">
        <v>27</v>
      </c>
      <c r="K207" s="13">
        <v>51.92307692</v>
      </c>
      <c r="L207" s="27">
        <f>+(G207/I207)</f>
        <v>9.6009615384615374E-3</v>
      </c>
      <c r="M207" s="15">
        <f>+(G207/J207)</f>
        <v>1.8490740740740738E-2</v>
      </c>
    </row>
    <row r="208" spans="1:13">
      <c r="A208" s="10" t="s">
        <v>217</v>
      </c>
      <c r="B208" s="7">
        <v>208</v>
      </c>
      <c r="C208" s="11">
        <v>10448</v>
      </c>
      <c r="D208" s="11">
        <v>4.4642000000000001E-2</v>
      </c>
      <c r="E208" s="11">
        <v>3.9659999999999999E-3</v>
      </c>
      <c r="F208" s="11">
        <v>0</v>
      </c>
      <c r="G208" s="12">
        <f>D208/0.4*100</f>
        <v>11.160499999999999</v>
      </c>
      <c r="H208" s="15">
        <f>G208/C208</f>
        <v>1.0681948698315466E-3</v>
      </c>
      <c r="I208" s="7">
        <v>4128</v>
      </c>
      <c r="J208" s="7">
        <v>1476</v>
      </c>
      <c r="K208" s="13">
        <v>35.755813949999997</v>
      </c>
      <c r="L208" s="27">
        <f>+(G208/I208)</f>
        <v>2.7036094961240308E-3</v>
      </c>
      <c r="M208" s="15">
        <f>+(G208/J208)</f>
        <v>7.561314363143631E-3</v>
      </c>
    </row>
    <row r="209" spans="1:13">
      <c r="A209" s="10" t="s">
        <v>218</v>
      </c>
      <c r="B209" s="7">
        <v>209</v>
      </c>
      <c r="C209" s="11">
        <v>3138</v>
      </c>
      <c r="D209" s="11">
        <v>1.8803E-2</v>
      </c>
      <c r="E209" s="11">
        <v>2.5899999999999999E-3</v>
      </c>
      <c r="F209" s="11">
        <v>0</v>
      </c>
      <c r="G209" s="12">
        <f>D209/0.4*100</f>
        <v>4.7007500000000002</v>
      </c>
      <c r="H209" s="15">
        <f>G209/C209</f>
        <v>1.4980082855321861E-3</v>
      </c>
      <c r="I209" s="7">
        <v>4650</v>
      </c>
      <c r="J209" s="7">
        <v>531</v>
      </c>
      <c r="K209" s="13">
        <v>11.41935484</v>
      </c>
      <c r="L209" s="27">
        <f>+(G209/I209)</f>
        <v>1.0109139784946237E-3</v>
      </c>
      <c r="M209" s="15">
        <f>+(G209/J209)</f>
        <v>8.8526365348399246E-3</v>
      </c>
    </row>
    <row r="210" spans="1:13">
      <c r="A210" s="10" t="s">
        <v>219</v>
      </c>
      <c r="B210" s="7">
        <v>210</v>
      </c>
      <c r="C210" s="11">
        <v>35</v>
      </c>
      <c r="D210" s="14">
        <v>9.9999999999999995E-7</v>
      </c>
      <c r="E210" s="11">
        <v>2.8699999999999998E-4</v>
      </c>
      <c r="F210" s="11">
        <v>0.5</v>
      </c>
      <c r="G210" s="15">
        <f>D210/0.4*100</f>
        <v>2.5000000000000001E-4</v>
      </c>
      <c r="H210" s="15">
        <f>G210/C210</f>
        <v>7.1428571428571427E-6</v>
      </c>
      <c r="I210" s="7">
        <v>153</v>
      </c>
      <c r="J210" s="7">
        <v>18</v>
      </c>
      <c r="K210" s="13">
        <v>11.764705879999999</v>
      </c>
      <c r="L210" s="28">
        <f>+(G210/I210)</f>
        <v>1.6339869281045753E-6</v>
      </c>
      <c r="M210" s="25">
        <f>+(G210/J210)</f>
        <v>1.388888888888889E-5</v>
      </c>
    </row>
    <row r="211" spans="1:13">
      <c r="A211" s="10" t="s">
        <v>220</v>
      </c>
      <c r="B211" s="7">
        <v>211</v>
      </c>
      <c r="C211" s="11">
        <v>295</v>
      </c>
      <c r="D211" s="11">
        <v>1.1540000000000001E-3</v>
      </c>
      <c r="E211" s="11">
        <v>7.1599999999999995E-4</v>
      </c>
      <c r="F211" s="11">
        <v>3.2009999999999997E-2</v>
      </c>
      <c r="G211" s="12">
        <f>D211/0.4*100</f>
        <v>0.28849999999999998</v>
      </c>
      <c r="H211" s="15">
        <f>G211/C211</f>
        <v>9.7796610169491511E-4</v>
      </c>
      <c r="I211" s="7">
        <v>184</v>
      </c>
      <c r="J211" s="7">
        <v>71</v>
      </c>
      <c r="K211" s="13">
        <v>38.586956520000001</v>
      </c>
      <c r="L211" s="27">
        <f>+(G211/I211)</f>
        <v>1.5679347826086955E-3</v>
      </c>
      <c r="M211" s="15">
        <f>+(G211/J211)</f>
        <v>4.0633802816901409E-3</v>
      </c>
    </row>
    <row r="212" spans="1:13">
      <c r="A212" s="10" t="s">
        <v>221</v>
      </c>
      <c r="B212" s="7">
        <v>212</v>
      </c>
      <c r="C212" s="11">
        <v>0</v>
      </c>
      <c r="D212" s="11" t="s">
        <v>222</v>
      </c>
      <c r="E212" s="11" t="s">
        <v>222</v>
      </c>
      <c r="F212" s="11" t="s">
        <v>222</v>
      </c>
      <c r="G212" s="12" t="e">
        <f>D212/0.4*100</f>
        <v>#VALUE!</v>
      </c>
      <c r="H212" s="15"/>
      <c r="I212" s="7">
        <v>54</v>
      </c>
      <c r="J212" s="7">
        <v>1</v>
      </c>
      <c r="K212" s="13">
        <v>1.851851852</v>
      </c>
      <c r="L212" s="27"/>
      <c r="M212" s="15"/>
    </row>
    <row r="213" spans="1:13">
      <c r="A213" s="10" t="s">
        <v>223</v>
      </c>
      <c r="B213" s="7">
        <v>213</v>
      </c>
      <c r="C213" s="11">
        <v>441</v>
      </c>
      <c r="D213" s="11">
        <v>2.7460000000000002E-3</v>
      </c>
      <c r="E213" s="11">
        <v>1.0820000000000001E-3</v>
      </c>
      <c r="F213" s="11">
        <v>8.4250000000000004E-4</v>
      </c>
      <c r="G213" s="12">
        <f>D213/0.4*100</f>
        <v>0.6865</v>
      </c>
      <c r="H213" s="15">
        <f>G213/C213</f>
        <v>1.556689342403628E-3</v>
      </c>
      <c r="I213" s="7">
        <v>141</v>
      </c>
      <c r="J213" s="7">
        <v>58</v>
      </c>
      <c r="K213" s="13">
        <v>41.134751770000001</v>
      </c>
      <c r="L213" s="27">
        <f>+(G213/I213)</f>
        <v>4.8687943262411349E-3</v>
      </c>
      <c r="M213" s="15">
        <f>+(G213/J213)</f>
        <v>1.1836206896551724E-2</v>
      </c>
    </row>
    <row r="214" spans="1:13">
      <c r="A214" s="10" t="s">
        <v>224</v>
      </c>
      <c r="B214" s="7">
        <v>214</v>
      </c>
      <c r="C214" s="11">
        <v>841</v>
      </c>
      <c r="D214" s="11">
        <v>3.5829999999999998E-3</v>
      </c>
      <c r="E214" s="11">
        <v>1.188E-3</v>
      </c>
      <c r="F214" s="14">
        <v>8.9590000000000001E-5</v>
      </c>
      <c r="G214" s="12">
        <f>D214/0.4*100</f>
        <v>0.89574999999999982</v>
      </c>
      <c r="H214" s="15">
        <f>G214/C214</f>
        <v>1.0651010701545776E-3</v>
      </c>
      <c r="I214" s="7">
        <v>229</v>
      </c>
      <c r="J214" s="7">
        <v>111</v>
      </c>
      <c r="K214" s="13">
        <v>48.471615720000003</v>
      </c>
      <c r="L214" s="27">
        <f>+(G214/I214)</f>
        <v>3.9115720524017456E-3</v>
      </c>
      <c r="M214" s="15">
        <f>+(G214/J214)</f>
        <v>8.0698198198198186E-3</v>
      </c>
    </row>
    <row r="215" spans="1:13">
      <c r="A215" s="10" t="s">
        <v>225</v>
      </c>
      <c r="B215" s="7">
        <v>215</v>
      </c>
      <c r="C215" s="11">
        <v>2</v>
      </c>
      <c r="D215" s="14">
        <v>9.9999999999999995E-7</v>
      </c>
      <c r="E215" s="14">
        <v>7.1000000000000005E-5</v>
      </c>
      <c r="F215" s="11">
        <v>0.5</v>
      </c>
      <c r="G215" s="15">
        <f>D215/0.4*100</f>
        <v>2.5000000000000001E-4</v>
      </c>
      <c r="H215" s="15">
        <f>G215/C215</f>
        <v>1.25E-4</v>
      </c>
      <c r="I215" s="7">
        <v>100</v>
      </c>
      <c r="J215" s="7">
        <v>3</v>
      </c>
      <c r="K215" s="13">
        <v>3</v>
      </c>
      <c r="L215" s="28">
        <f>+(G215/I215)</f>
        <v>2.5000000000000002E-6</v>
      </c>
      <c r="M215" s="25">
        <f>+(G215/J215)</f>
        <v>8.3333333333333331E-5</v>
      </c>
    </row>
    <row r="216" spans="1:13">
      <c r="A216" s="10" t="s">
        <v>226</v>
      </c>
      <c r="B216" s="7">
        <v>216</v>
      </c>
      <c r="C216" s="11">
        <v>417</v>
      </c>
      <c r="D216" s="14">
        <v>8.7999999999999998E-5</v>
      </c>
      <c r="E216" s="11">
        <v>6.1799999999999995E-4</v>
      </c>
      <c r="F216" s="11">
        <v>0.44690000000000002</v>
      </c>
      <c r="G216" s="12">
        <f>D216/0.4*100</f>
        <v>2.1999999999999999E-2</v>
      </c>
      <c r="H216" s="15">
        <f>G216/C216</f>
        <v>5.2757793764988007E-5</v>
      </c>
      <c r="I216" s="7">
        <v>175</v>
      </c>
      <c r="J216" s="7">
        <v>70</v>
      </c>
      <c r="K216" s="13">
        <v>40</v>
      </c>
      <c r="L216" s="27">
        <f>+(G216/I216)</f>
        <v>1.257142857142857E-4</v>
      </c>
      <c r="M216" s="15">
        <f>+(G216/J216)</f>
        <v>3.1428571428571427E-4</v>
      </c>
    </row>
    <row r="217" spans="1:13">
      <c r="A217" s="10" t="s">
        <v>227</v>
      </c>
      <c r="B217" s="7">
        <v>217</v>
      </c>
      <c r="C217" s="11">
        <v>5145</v>
      </c>
      <c r="D217" s="11">
        <v>2.4421000000000002E-2</v>
      </c>
      <c r="E217" s="11">
        <v>2.97E-3</v>
      </c>
      <c r="F217" s="11">
        <v>0</v>
      </c>
      <c r="G217" s="12">
        <f>D217/0.4*100</f>
        <v>6.1052499999999998</v>
      </c>
      <c r="H217" s="15">
        <f>G217/C217</f>
        <v>1.1866375121477161E-3</v>
      </c>
      <c r="I217" s="7">
        <v>1954</v>
      </c>
      <c r="J217" s="7">
        <v>825</v>
      </c>
      <c r="K217" s="13">
        <v>42.221084949999998</v>
      </c>
      <c r="L217" s="27">
        <f>+(G217/I217)</f>
        <v>3.1244882292732856E-3</v>
      </c>
      <c r="M217" s="15">
        <f>+(G217/J217)</f>
        <v>7.4003030303030305E-3</v>
      </c>
    </row>
    <row r="218" spans="1:13">
      <c r="A218" s="10" t="s">
        <v>228</v>
      </c>
      <c r="B218" s="7">
        <v>218</v>
      </c>
      <c r="C218" s="11">
        <v>3763</v>
      </c>
      <c r="D218" s="11">
        <v>2.2716E-2</v>
      </c>
      <c r="E218" s="11">
        <v>2.7590000000000002E-3</v>
      </c>
      <c r="F218" s="11">
        <v>0</v>
      </c>
      <c r="G218" s="12">
        <f>D218/0.4*100</f>
        <v>5.6790000000000003</v>
      </c>
      <c r="H218" s="15">
        <f>G218/C218</f>
        <v>1.5091682168482594E-3</v>
      </c>
      <c r="I218" s="7">
        <v>2246</v>
      </c>
      <c r="J218" s="7">
        <v>506</v>
      </c>
      <c r="K218" s="13">
        <v>22.528940339999998</v>
      </c>
      <c r="L218" s="27">
        <f>+(G218/I218)</f>
        <v>2.5284951024042743E-3</v>
      </c>
      <c r="M218" s="15">
        <f>+(G218/J218)</f>
        <v>1.1223320158102767E-2</v>
      </c>
    </row>
    <row r="219" spans="1:13">
      <c r="A219" s="10" t="s">
        <v>229</v>
      </c>
      <c r="B219" s="7">
        <v>219</v>
      </c>
      <c r="C219" s="11">
        <v>863</v>
      </c>
      <c r="D219" s="11">
        <v>5.6299999999999996E-3</v>
      </c>
      <c r="E219" s="11">
        <v>1.464E-3</v>
      </c>
      <c r="F219" s="14">
        <v>1.6750000000000001E-6</v>
      </c>
      <c r="G219" s="12">
        <f>D219/0.4*100</f>
        <v>1.4075</v>
      </c>
      <c r="H219" s="15">
        <f>G219/C219</f>
        <v>1.630938586326767E-3</v>
      </c>
      <c r="I219" s="7">
        <v>851</v>
      </c>
      <c r="J219" s="7">
        <v>205</v>
      </c>
      <c r="K219" s="13">
        <v>24.089306700000002</v>
      </c>
      <c r="L219" s="27">
        <f>+(G219/I219)</f>
        <v>1.653936545240893E-3</v>
      </c>
      <c r="M219" s="15">
        <f>+(G219/J219)</f>
        <v>6.8658536585365854E-3</v>
      </c>
    </row>
    <row r="220" spans="1:13">
      <c r="A220" s="10" t="s">
        <v>230</v>
      </c>
      <c r="B220" s="7">
        <v>220</v>
      </c>
      <c r="C220" s="11">
        <v>131</v>
      </c>
      <c r="D220" s="11">
        <v>2.92E-4</v>
      </c>
      <c r="E220" s="11">
        <v>3.7199999999999999E-4</v>
      </c>
      <c r="F220" s="11">
        <v>0.1678</v>
      </c>
      <c r="G220" s="12">
        <f>D220/0.4*100</f>
        <v>7.2999999999999995E-2</v>
      </c>
      <c r="H220" s="15">
        <f>G220/C220</f>
        <v>5.5725190839694657E-4</v>
      </c>
      <c r="I220" s="7">
        <v>74</v>
      </c>
      <c r="J220" s="7">
        <v>29</v>
      </c>
      <c r="K220" s="13">
        <v>39.18918919</v>
      </c>
      <c r="L220" s="27">
        <f>+(G220/I220)</f>
        <v>9.8648648648648647E-4</v>
      </c>
      <c r="M220" s="15">
        <f>+(G220/J220)</f>
        <v>2.5172413793103448E-3</v>
      </c>
    </row>
    <row r="221" spans="1:13">
      <c r="A221" s="10" t="s">
        <v>231</v>
      </c>
      <c r="B221" s="7">
        <v>221</v>
      </c>
      <c r="C221" s="11">
        <v>3</v>
      </c>
      <c r="D221" s="14">
        <v>9.9999999999999995E-7</v>
      </c>
      <c r="E221" s="11">
        <v>1.3100000000000001E-4</v>
      </c>
      <c r="F221" s="11">
        <v>0.5</v>
      </c>
      <c r="G221" s="15">
        <f>D221/0.4*100</f>
        <v>2.5000000000000001E-4</v>
      </c>
      <c r="H221" s="15">
        <f>G221/C221</f>
        <v>8.3333333333333331E-5</v>
      </c>
      <c r="I221" s="7">
        <v>44</v>
      </c>
      <c r="J221" s="7">
        <v>3</v>
      </c>
      <c r="K221" s="13">
        <v>6.8181818180000002</v>
      </c>
      <c r="L221" s="27">
        <f>+(G221/I221)</f>
        <v>5.6818181818181823E-6</v>
      </c>
      <c r="M221" s="15">
        <f>+(G221/J221)</f>
        <v>8.3333333333333331E-5</v>
      </c>
    </row>
    <row r="222" spans="1:13">
      <c r="A222" s="10" t="s">
        <v>232</v>
      </c>
      <c r="B222" s="7">
        <v>221</v>
      </c>
      <c r="C222" s="11">
        <v>250</v>
      </c>
      <c r="D222" s="11">
        <v>1.493E-3</v>
      </c>
      <c r="E222" s="11">
        <v>7.7700000000000002E-4</v>
      </c>
      <c r="F222" s="11">
        <v>1.184E-2</v>
      </c>
      <c r="G222" s="12">
        <f>D222/0.4*100</f>
        <v>0.37324999999999997</v>
      </c>
      <c r="H222" s="15">
        <f>G222/C222</f>
        <v>1.493E-3</v>
      </c>
      <c r="I222" s="7">
        <v>125</v>
      </c>
      <c r="J222" s="7">
        <v>54</v>
      </c>
      <c r="K222" s="13">
        <v>43.2</v>
      </c>
      <c r="L222" s="27">
        <f>+(G222/I222)</f>
        <v>2.9859999999999999E-3</v>
      </c>
      <c r="M222" s="15">
        <f>+(G222/J222)</f>
        <v>6.9120370370370368E-3</v>
      </c>
    </row>
    <row r="223" spans="1:13">
      <c r="A223" s="10" t="s">
        <v>233</v>
      </c>
      <c r="B223" s="7">
        <v>222</v>
      </c>
      <c r="C223" s="11">
        <v>143</v>
      </c>
      <c r="D223" s="11">
        <v>1.2130000000000001E-3</v>
      </c>
      <c r="E223" s="11">
        <v>6.4300000000000002E-4</v>
      </c>
      <c r="F223" s="11">
        <v>7.6969999999999998E-3</v>
      </c>
      <c r="G223" s="12">
        <f>D223/0.4*100</f>
        <v>0.30325000000000002</v>
      </c>
      <c r="H223" s="15">
        <f>G223/C223</f>
        <v>2.1206293706293707E-3</v>
      </c>
      <c r="I223" s="7">
        <v>175</v>
      </c>
      <c r="J223" s="7">
        <v>36</v>
      </c>
      <c r="K223" s="13">
        <v>20.571428569999998</v>
      </c>
      <c r="L223" s="27">
        <f>+(G223/I223)</f>
        <v>1.732857142857143E-3</v>
      </c>
      <c r="M223" s="15">
        <f>+(G223/J223)</f>
        <v>8.4236111111111109E-3</v>
      </c>
    </row>
    <row r="224" spans="1:13">
      <c r="A224" s="10" t="s">
        <v>234</v>
      </c>
      <c r="B224" s="7">
        <v>224</v>
      </c>
      <c r="C224" s="11">
        <v>41</v>
      </c>
      <c r="D224" s="11">
        <v>7.3399999999999995E-4</v>
      </c>
      <c r="E224" s="11">
        <v>4.7600000000000002E-4</v>
      </c>
      <c r="F224" s="11">
        <v>7.1370000000000001E-3</v>
      </c>
      <c r="G224" s="12">
        <f>D224/0.4*100</f>
        <v>0.1835</v>
      </c>
      <c r="H224" s="15">
        <f>G224/C224</f>
        <v>4.4756097560975606E-3</v>
      </c>
      <c r="I224" s="7">
        <v>147</v>
      </c>
      <c r="J224" s="7">
        <v>12</v>
      </c>
      <c r="K224" s="13">
        <v>8.1632653059999996</v>
      </c>
      <c r="L224" s="27">
        <f>+(G224/I224)</f>
        <v>1.2482993197278911E-3</v>
      </c>
      <c r="M224" s="15">
        <f>+(G224/J224)</f>
        <v>1.5291666666666667E-2</v>
      </c>
    </row>
    <row r="225" spans="1:13">
      <c r="A225" s="10"/>
      <c r="B225" s="11"/>
      <c r="C225" s="11"/>
      <c r="D225" s="11"/>
      <c r="E225" s="11"/>
      <c r="F225" s="11"/>
      <c r="G225" s="12"/>
      <c r="H225" s="15"/>
      <c r="I225" s="11"/>
      <c r="J225" s="11"/>
      <c r="K225" s="18"/>
      <c r="L225" s="27"/>
      <c r="M225" s="15"/>
    </row>
    <row r="226" spans="1:13">
      <c r="A226" s="10"/>
      <c r="B226" s="11"/>
      <c r="C226" s="11"/>
      <c r="D226" s="11"/>
      <c r="E226" s="11"/>
      <c r="F226" s="11"/>
      <c r="G226" s="12"/>
      <c r="H226" s="15"/>
      <c r="I226" s="11"/>
      <c r="J226" s="11"/>
      <c r="K226" s="18"/>
      <c r="L226" s="27"/>
      <c r="M226" s="15"/>
    </row>
    <row r="227" spans="1:13">
      <c r="A227" s="10"/>
      <c r="B227" s="11"/>
      <c r="C227" s="11"/>
      <c r="D227" s="11"/>
      <c r="E227" s="11"/>
      <c r="F227" s="11"/>
      <c r="G227" s="12"/>
      <c r="H227" s="15"/>
      <c r="I227" s="11"/>
      <c r="J227" s="11"/>
      <c r="K227" s="18"/>
      <c r="L227" s="27"/>
      <c r="M227" s="15"/>
    </row>
    <row r="228" spans="1:13">
      <c r="A228" s="10"/>
      <c r="B228" s="11"/>
      <c r="C228" s="11"/>
      <c r="D228" s="11"/>
      <c r="E228" s="11"/>
      <c r="F228" s="11"/>
      <c r="G228" s="12"/>
      <c r="H228" s="15"/>
      <c r="I228" s="11"/>
      <c r="J228" s="11"/>
      <c r="K228" s="18"/>
      <c r="L228" s="27"/>
      <c r="M228" s="15"/>
    </row>
    <row r="229" spans="1:13">
      <c r="A229" s="10"/>
      <c r="B229" s="11"/>
      <c r="C229" s="11"/>
      <c r="D229" s="11"/>
      <c r="E229" s="11"/>
      <c r="F229" s="11"/>
      <c r="G229" s="12"/>
      <c r="H229" s="15"/>
      <c r="I229" s="11"/>
      <c r="J229" s="11"/>
      <c r="K229" s="18"/>
      <c r="L229" s="27"/>
      <c r="M229" s="15"/>
    </row>
    <row r="230" spans="1:13">
      <c r="A230" s="10"/>
      <c r="B230" s="11"/>
      <c r="C230" s="11"/>
      <c r="D230" s="11"/>
      <c r="E230" s="11"/>
      <c r="F230" s="11"/>
      <c r="G230" s="12"/>
      <c r="H230" s="15"/>
      <c r="I230" s="11"/>
      <c r="J230" s="11"/>
      <c r="K230" s="18"/>
      <c r="L230" s="27"/>
      <c r="M230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A1:XFD104857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Bjorkegren</dc:creator>
  <cp:lastModifiedBy>Johan Bjorkegren</cp:lastModifiedBy>
  <dcterms:created xsi:type="dcterms:W3CDTF">2018-09-20T23:56:13Z</dcterms:created>
  <dcterms:modified xsi:type="dcterms:W3CDTF">2018-09-21T14:46:08Z</dcterms:modified>
</cp:coreProperties>
</file>