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-Care PC\Desktop\techbyharry\techbyharry\public\documents\invoic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H26" i="1" l="1"/>
  <c r="H27" i="1"/>
  <c r="H28" i="1"/>
  <c r="H29" i="1"/>
  <c r="H25" i="1"/>
  <c r="H35" i="1" l="1"/>
  <c r="H38" i="1" s="1"/>
  <c r="A25" i="1"/>
  <c r="H36" i="1" l="1"/>
  <c r="H37" i="1"/>
  <c r="A26" i="1"/>
  <c r="A27" i="1" s="1"/>
  <c r="A28" i="1" s="1"/>
  <c r="A29" i="1" s="1"/>
  <c r="H39" i="1" l="1"/>
  <c r="A30" i="1"/>
  <c r="A31" i="1" s="1"/>
  <c r="A32" i="1" l="1"/>
  <c r="A33" i="1" s="1"/>
  <c r="A34" i="1" s="1"/>
</calcChain>
</file>

<file path=xl/sharedStrings.xml><?xml version="1.0" encoding="utf-8"?>
<sst xmlns="http://schemas.openxmlformats.org/spreadsheetml/2006/main" count="53" uniqueCount="47">
  <si>
    <t>INVOICE</t>
  </si>
  <si>
    <t xml:space="preserve">  Let's Work Together.</t>
  </si>
  <si>
    <t>Address : -</t>
  </si>
  <si>
    <t xml:space="preserve">Okhla Industrial Area, </t>
  </si>
  <si>
    <t>New Delhi-110020</t>
  </si>
  <si>
    <t>Phone : 9999999999</t>
  </si>
  <si>
    <t>GSTIN : 898989898989</t>
  </si>
  <si>
    <t>SLT21-22/0001</t>
  </si>
  <si>
    <t>Ref Id : -</t>
  </si>
  <si>
    <t>Sector-200, Noida, U.P.</t>
  </si>
  <si>
    <t>Uttar Pradesh</t>
  </si>
  <si>
    <t>Phone : 8888888888</t>
  </si>
  <si>
    <t>GSTIN : 6969696969696969</t>
  </si>
  <si>
    <t xml:space="preserve">SHIP TO </t>
  </si>
  <si>
    <t xml:space="preserve">BILL TO </t>
  </si>
  <si>
    <t>SHIPING DATE</t>
  </si>
  <si>
    <t>SHIPING VIA</t>
  </si>
  <si>
    <t xml:space="preserve">DELIVERY EXPECT DATE </t>
  </si>
  <si>
    <t>SL NO.</t>
  </si>
  <si>
    <t>DESCRIPTION</t>
  </si>
  <si>
    <t>QTY.</t>
  </si>
  <si>
    <t>HSN NO.</t>
  </si>
  <si>
    <t>RATE</t>
  </si>
  <si>
    <t>TOTAL</t>
  </si>
  <si>
    <t>ITEM NAME 1</t>
  </si>
  <si>
    <t>ITEM NAME 2</t>
  </si>
  <si>
    <t>ITEM NAME 3</t>
  </si>
  <si>
    <t>ITEM NAME 4</t>
  </si>
  <si>
    <t>ITEM NAME 5</t>
  </si>
  <si>
    <t xml:space="preserve">SGST @ </t>
  </si>
  <si>
    <t>CGST @</t>
  </si>
  <si>
    <t>DISCOUNT @</t>
  </si>
  <si>
    <t>PAYABLE AMOUNT</t>
  </si>
  <si>
    <t>[+91XXXXXXXXXX], example@mail.com</t>
  </si>
  <si>
    <t xml:space="preserve">Note: - </t>
  </si>
  <si>
    <t>Total payment due in 14 days.</t>
  </si>
  <si>
    <t>Authorized Sign.</t>
  </si>
  <si>
    <t xml:space="preserve">If you have any queries for this Invoice  please contact </t>
  </si>
  <si>
    <t>SHIPING NO.</t>
  </si>
  <si>
    <t>We Will Do Our Best, Thank You For Your Business</t>
  </si>
  <si>
    <t>Please inclue Include the Invoice number in your payment notes.</t>
  </si>
  <si>
    <t>DUE DATE : -</t>
  </si>
  <si>
    <t>Invoice No. : -</t>
  </si>
  <si>
    <t>INVOICE DATE : -</t>
  </si>
  <si>
    <t xml:space="preserve">SS Traders </t>
  </si>
  <si>
    <t>TechByHarry</t>
  </si>
  <si>
    <t xml:space="preserve">HARRY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</si>
</sst>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s.-849]\ 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36"/>
      <color theme="0"/>
      <name val="Arial Condensed Bold"/>
      <family val="2"/>
    </font>
    <font>
      <b/>
      <sz val="36"/>
      <color rgb="FFFFFF00"/>
      <name val="Arial Condensed Bold"/>
      <family val="2"/>
    </font>
    <font>
      <b/>
      <sz val="12"/>
      <color rgb="FFFFFF00"/>
      <name val="Bahnschrift SemiBold SemiConden"/>
      <family val="2"/>
    </font>
    <font>
      <sz val="10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rgb="FF002060"/>
      <name val="Arial Condensed Bold"/>
      <family val="2"/>
    </font>
    <font>
      <sz val="24"/>
      <color rgb="FFFFFF00"/>
      <name val="CG Times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9"/>
      </patternFill>
    </fill>
    <fill>
      <patternFill patternType="solid">
        <fgColor theme="4" tint="0.59999389629810485"/>
        <bgColor indexed="26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medium">
        <color rgb="FF002060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rgb="FF00206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7" fillId="0" borderId="0"/>
    <xf numFmtId="9" fontId="7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2" fillId="2" borderId="7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0" fillId="2" borderId="0" xfId="0" applyFill="1" applyBorder="1" applyAlignment="1"/>
    <xf numFmtId="0" fontId="0" fillId="0" borderId="13" xfId="0" applyBorder="1"/>
    <xf numFmtId="0" fontId="0" fillId="0" borderId="13" xfId="0" applyBorder="1" applyAlignment="1">
      <alignment horizontal="center" vertical="center"/>
    </xf>
    <xf numFmtId="164" fontId="0" fillId="0" borderId="13" xfId="0" applyNumberFormat="1" applyBorder="1"/>
    <xf numFmtId="0" fontId="0" fillId="0" borderId="14" xfId="0" applyBorder="1"/>
    <xf numFmtId="0" fontId="0" fillId="0" borderId="0" xfId="0" applyBorder="1"/>
    <xf numFmtId="0" fontId="11" fillId="0" borderId="13" xfId="0" applyFont="1" applyBorder="1" applyAlignment="1">
      <alignment horizontal="center"/>
    </xf>
    <xf numFmtId="9" fontId="13" fillId="0" borderId="20" xfId="7" applyFont="1" applyFill="1" applyBorder="1" applyAlignment="1">
      <alignment horizontal="left" vertical="center"/>
    </xf>
    <xf numFmtId="0" fontId="11" fillId="0" borderId="13" xfId="0" applyFont="1" applyBorder="1"/>
    <xf numFmtId="0" fontId="11" fillId="0" borderId="14" xfId="0" applyFont="1" applyBorder="1"/>
    <xf numFmtId="0" fontId="15" fillId="0" borderId="19" xfId="0" applyFont="1" applyBorder="1"/>
    <xf numFmtId="0" fontId="14" fillId="0" borderId="19" xfId="0" applyFont="1" applyBorder="1"/>
    <xf numFmtId="0" fontId="15" fillId="0" borderId="0" xfId="0" applyFont="1" applyBorder="1"/>
    <xf numFmtId="0" fontId="15" fillId="0" borderId="0" xfId="0" applyFont="1" applyBorder="1" applyAlignment="1">
      <alignment horizontal="centerContinuous" vertical="center"/>
    </xf>
    <xf numFmtId="0" fontId="14" fillId="0" borderId="0" xfId="0" applyFont="1" applyBorder="1" applyAlignment="1">
      <alignment horizontal="centerContinuous" vertical="center"/>
    </xf>
    <xf numFmtId="0" fontId="15" fillId="0" borderId="0" xfId="0" applyFont="1" applyBorder="1" applyAlignment="1">
      <alignment horizontal="left" vertical="center"/>
    </xf>
    <xf numFmtId="0" fontId="0" fillId="2" borderId="0" xfId="0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0" fillId="4" borderId="0" xfId="0" applyFill="1" applyBorder="1"/>
    <xf numFmtId="0" fontId="9" fillId="3" borderId="0" xfId="5" applyFont="1" applyFill="1" applyBorder="1" applyProtection="1">
      <protection locked="0"/>
    </xf>
    <xf numFmtId="0" fontId="9" fillId="5" borderId="0" xfId="5" applyFont="1" applyFill="1" applyBorder="1" applyProtection="1">
      <protection locked="0"/>
    </xf>
    <xf numFmtId="0" fontId="8" fillId="5" borderId="0" xfId="5" applyFont="1" applyFill="1" applyBorder="1"/>
    <xf numFmtId="0" fontId="0" fillId="0" borderId="0" xfId="0" applyBorder="1" applyAlignment="1">
      <alignment horizontal="centerContinuous"/>
    </xf>
    <xf numFmtId="0" fontId="0" fillId="2" borderId="3" xfId="0" applyFill="1" applyBorder="1"/>
    <xf numFmtId="0" fontId="0" fillId="2" borderId="4" xfId="0" applyFill="1" applyBorder="1"/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2" borderId="6" xfId="0" applyFill="1" applyBorder="1" applyAlignment="1"/>
    <xf numFmtId="0" fontId="0" fillId="2" borderId="7" xfId="0" applyFill="1" applyBorder="1" applyAlignment="1"/>
    <xf numFmtId="0" fontId="2" fillId="2" borderId="6" xfId="0" applyFont="1" applyFill="1" applyBorder="1" applyAlignment="1"/>
    <xf numFmtId="0" fontId="2" fillId="2" borderId="22" xfId="0" applyFont="1" applyFill="1" applyBorder="1" applyAlignment="1"/>
    <xf numFmtId="0" fontId="9" fillId="3" borderId="6" xfId="5" applyFont="1" applyFill="1" applyBorder="1" applyProtection="1">
      <protection locked="0"/>
    </xf>
    <xf numFmtId="0" fontId="0" fillId="4" borderId="7" xfId="0" applyFill="1" applyBorder="1"/>
    <xf numFmtId="0" fontId="9" fillId="5" borderId="6" xfId="5" applyFont="1" applyFill="1" applyBorder="1" applyProtection="1">
      <protection locked="0"/>
    </xf>
    <xf numFmtId="0" fontId="8" fillId="5" borderId="6" xfId="5" applyFont="1" applyFill="1" applyBorder="1"/>
    <xf numFmtId="0" fontId="0" fillId="0" borderId="24" xfId="0" applyBorder="1"/>
    <xf numFmtId="164" fontId="11" fillId="0" borderId="25" xfId="0" applyNumberFormat="1" applyFont="1" applyBorder="1"/>
    <xf numFmtId="0" fontId="11" fillId="0" borderId="25" xfId="0" applyFont="1" applyBorder="1"/>
    <xf numFmtId="0" fontId="0" fillId="0" borderId="26" xfId="0" applyBorder="1"/>
    <xf numFmtId="0" fontId="11" fillId="0" borderId="27" xfId="0" applyFont="1" applyBorder="1"/>
    <xf numFmtId="164" fontId="2" fillId="2" borderId="23" xfId="0" applyNumberFormat="1" applyFont="1" applyFill="1" applyBorder="1" applyAlignment="1"/>
    <xf numFmtId="0" fontId="15" fillId="0" borderId="28" xfId="0" applyFont="1" applyBorder="1" applyAlignment="1">
      <alignment horizontal="right"/>
    </xf>
    <xf numFmtId="0" fontId="0" fillId="0" borderId="29" xfId="0" applyBorder="1"/>
    <xf numFmtId="0" fontId="15" fillId="0" borderId="6" xfId="0" applyFont="1" applyBorder="1"/>
    <xf numFmtId="0" fontId="0" fillId="0" borderId="7" xfId="0" applyBorder="1" applyAlignment="1">
      <alignment horizontal="centerContinuous" vertical="center"/>
    </xf>
    <xf numFmtId="0" fontId="0" fillId="0" borderId="22" xfId="0" applyBorder="1"/>
    <xf numFmtId="0" fontId="0" fillId="0" borderId="23" xfId="0" applyBorder="1"/>
    <xf numFmtId="0" fontId="0" fillId="0" borderId="7" xfId="0" applyBorder="1" applyAlignment="1">
      <alignment horizontal="centerContinuous"/>
    </xf>
    <xf numFmtId="0" fontId="16" fillId="0" borderId="6" xfId="0" applyFont="1" applyBorder="1" applyAlignment="1">
      <alignment horizontal="centerContinuous" vertical="center"/>
    </xf>
    <xf numFmtId="0" fontId="17" fillId="0" borderId="6" xfId="0" applyFont="1" applyBorder="1" applyAlignment="1">
      <alignment horizontal="centerContinuous" vertical="center"/>
    </xf>
    <xf numFmtId="0" fontId="6" fillId="2" borderId="8" xfId="0" applyFont="1" applyFill="1" applyBorder="1"/>
    <xf numFmtId="0" fontId="0" fillId="2" borderId="9" xfId="0" applyFill="1" applyBorder="1"/>
    <xf numFmtId="14" fontId="2" fillId="2" borderId="5" xfId="0" applyNumberFormat="1" applyFont="1" applyFill="1" applyBorder="1" applyAlignment="1">
      <alignment horizontal="left"/>
    </xf>
    <xf numFmtId="14" fontId="2" fillId="2" borderId="10" xfId="0" applyNumberFormat="1" applyFont="1" applyFill="1" applyBorder="1" applyAlignment="1">
      <alignment horizontal="left"/>
    </xf>
    <xf numFmtId="0" fontId="0" fillId="0" borderId="1" xfId="0" applyBorder="1"/>
    <xf numFmtId="0" fontId="13" fillId="0" borderId="0" xfId="5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/>
    </xf>
    <xf numFmtId="0" fontId="2" fillId="2" borderId="11" xfId="0" applyFont="1" applyFill="1" applyBorder="1" applyAlignment="1"/>
    <xf numFmtId="0" fontId="2" fillId="2" borderId="31" xfId="0" applyFont="1" applyFill="1" applyBorder="1" applyAlignment="1"/>
    <xf numFmtId="0" fontId="2" fillId="2" borderId="12" xfId="0" applyFont="1" applyFill="1" applyBorder="1" applyAlignment="1"/>
    <xf numFmtId="0" fontId="0" fillId="0" borderId="24" xfId="0" applyBorder="1" applyAlignment="1">
      <alignment horizontal="center"/>
    </xf>
    <xf numFmtId="0" fontId="8" fillId="6" borderId="6" xfId="5" applyFont="1" applyFill="1" applyBorder="1" applyProtection="1">
      <protection locked="0"/>
    </xf>
    <xf numFmtId="0" fontId="0" fillId="7" borderId="0" xfId="0" applyFill="1" applyBorder="1"/>
    <xf numFmtId="0" fontId="8" fillId="6" borderId="0" xfId="5" applyFont="1" applyFill="1" applyBorder="1" applyProtection="1">
      <protection locked="0"/>
    </xf>
    <xf numFmtId="0" fontId="0" fillId="7" borderId="7" xfId="0" applyFill="1" applyBorder="1"/>
    <xf numFmtId="0" fontId="0" fillId="2" borderId="7" xfId="0" applyFill="1" applyBorder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3" fillId="0" borderId="0" xfId="5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/>
    </xf>
    <xf numFmtId="0" fontId="16" fillId="0" borderId="21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/>
    <xf numFmtId="0" fontId="0" fillId="0" borderId="1" xfId="0" applyBorder="1"/>
    <xf numFmtId="0" fontId="0" fillId="0" borderId="16" xfId="0" applyBorder="1"/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8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0" fontId="18" fillId="2" borderId="4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</cellXfs>
  <cellStyles count="8">
    <cellStyle name="Hyperlink 2" xfId="1"/>
    <cellStyle name="Normal" xfId="0" builtinId="0"/>
    <cellStyle name="Normal 2" xfId="2"/>
    <cellStyle name="Normal 3" xfId="3"/>
    <cellStyle name="Normal 3 2" xfId="5"/>
    <cellStyle name="Percent" xfId="7" builtinId="5"/>
    <cellStyle name="Percent 2" xfId="4"/>
    <cellStyle name="Percent 2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2</xdr:col>
      <xdr:colOff>133350</xdr:colOff>
      <xdr:row>3</xdr:row>
      <xdr:rowOff>109681</xdr:rowOff>
    </xdr:to>
    <xdr:pic>
      <xdr:nvPicPr>
        <xdr:cNvPr id="3" name="Graphic 2" descr="Baseball hat">
          <a:extLst>
            <a:ext uri="{FF2B5EF4-FFF2-40B4-BE49-F238E27FC236}">
              <a16:creationId xmlns:a16="http://schemas.microsoft.com/office/drawing/2014/main" id="{5A235854-5590-4FAC-91EA-CE1B1ADA7D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rcRect t="16666" b="18182"/>
        <a:stretch/>
      </xdr:blipFill>
      <xdr:spPr>
        <a:xfrm>
          <a:off x="0" y="85725"/>
          <a:ext cx="1352550" cy="881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showGridLines="0" tabSelected="1" workbookViewId="0">
      <selection activeCell="L7" sqref="L7"/>
    </sheetView>
  </sheetViews>
  <sheetFormatPr defaultRowHeight="15"/>
  <cols>
    <col min="3" max="3" width="14.28515625" customWidth="1"/>
    <col min="5" max="5" width="10.5703125" customWidth="1"/>
    <col min="6" max="6" width="10.28515625" customWidth="1"/>
    <col min="7" max="7" width="12.42578125" customWidth="1"/>
    <col min="8" max="8" width="17.28515625" customWidth="1"/>
    <col min="9" max="9" width="21.5703125" customWidth="1"/>
  </cols>
  <sheetData>
    <row r="1" spans="1:8" ht="20.25" customHeight="1">
      <c r="A1" s="27"/>
      <c r="B1" s="28"/>
      <c r="C1" s="104" t="s">
        <v>46</v>
      </c>
      <c r="D1" s="104"/>
      <c r="E1" s="28"/>
      <c r="F1" s="29"/>
      <c r="G1" s="29"/>
      <c r="H1" s="30"/>
    </row>
    <row r="2" spans="1:8" ht="15" customHeight="1">
      <c r="A2" s="31"/>
      <c r="B2" s="19"/>
      <c r="C2" s="105"/>
      <c r="D2" s="105"/>
      <c r="E2" s="19"/>
      <c r="F2" s="95" t="s">
        <v>0</v>
      </c>
      <c r="G2" s="95"/>
      <c r="H2" s="96"/>
    </row>
    <row r="3" spans="1:8" ht="32.25" customHeight="1">
      <c r="A3" s="31"/>
      <c r="B3" s="19"/>
      <c r="C3" s="105"/>
      <c r="D3" s="105"/>
      <c r="E3" s="19"/>
      <c r="F3" s="95"/>
      <c r="G3" s="95"/>
      <c r="H3" s="96"/>
    </row>
    <row r="4" spans="1:8" ht="18.75" customHeight="1" thickBot="1">
      <c r="A4" s="57" t="s">
        <v>1</v>
      </c>
      <c r="B4" s="58"/>
      <c r="C4" s="58"/>
      <c r="D4" s="58"/>
      <c r="E4" s="58"/>
      <c r="F4" s="97"/>
      <c r="G4" s="97"/>
      <c r="H4" s="98"/>
    </row>
    <row r="5" spans="1:8" ht="2.25" customHeight="1">
      <c r="A5" s="32"/>
      <c r="B5" s="8"/>
      <c r="C5" s="8"/>
      <c r="D5" s="8"/>
      <c r="E5" s="8"/>
      <c r="F5" s="8"/>
      <c r="G5" s="8"/>
      <c r="H5" s="33"/>
    </row>
    <row r="6" spans="1:8" ht="5.25" customHeight="1" thickBot="1">
      <c r="A6" s="34"/>
      <c r="B6" s="3"/>
      <c r="C6" s="3"/>
      <c r="D6" s="3"/>
      <c r="E6" s="3"/>
      <c r="F6" s="3"/>
      <c r="G6" s="3"/>
      <c r="H6" s="35"/>
    </row>
    <row r="7" spans="1:8" ht="15" customHeight="1">
      <c r="A7" s="36" t="s">
        <v>2</v>
      </c>
      <c r="B7" s="20"/>
      <c r="C7" s="3"/>
      <c r="D7" s="3"/>
      <c r="E7" s="3"/>
      <c r="F7" s="91" t="s">
        <v>43</v>
      </c>
      <c r="G7" s="92"/>
      <c r="H7" s="59">
        <v>44258</v>
      </c>
    </row>
    <row r="8" spans="1:8">
      <c r="A8" s="36" t="s">
        <v>44</v>
      </c>
      <c r="B8" s="20"/>
      <c r="C8" s="3"/>
      <c r="D8" s="3"/>
      <c r="E8" s="3"/>
      <c r="F8" s="93" t="s">
        <v>42</v>
      </c>
      <c r="G8" s="94"/>
      <c r="H8" s="1" t="s">
        <v>7</v>
      </c>
    </row>
    <row r="9" spans="1:8">
      <c r="A9" s="36" t="s">
        <v>3</v>
      </c>
      <c r="B9" s="20"/>
      <c r="C9" s="3"/>
      <c r="D9" s="3"/>
      <c r="E9" s="3"/>
      <c r="F9" s="93" t="s">
        <v>8</v>
      </c>
      <c r="G9" s="94"/>
      <c r="H9" s="1">
        <v>245625412</v>
      </c>
    </row>
    <row r="10" spans="1:8" ht="15" customHeight="1" thickBot="1">
      <c r="A10" s="36" t="s">
        <v>4</v>
      </c>
      <c r="B10" s="20"/>
      <c r="C10" s="3"/>
      <c r="D10" s="3"/>
      <c r="E10" s="3"/>
      <c r="F10" s="102" t="s">
        <v>41</v>
      </c>
      <c r="G10" s="103"/>
      <c r="H10" s="60">
        <f>H7+14</f>
        <v>44272</v>
      </c>
    </row>
    <row r="11" spans="1:8">
      <c r="A11" s="36" t="s">
        <v>5</v>
      </c>
      <c r="B11" s="20"/>
      <c r="C11" s="3"/>
      <c r="D11" s="3"/>
      <c r="E11" s="3"/>
      <c r="F11" s="19"/>
      <c r="G11" s="19"/>
      <c r="H11" s="72"/>
    </row>
    <row r="12" spans="1:8">
      <c r="A12" s="36" t="s">
        <v>6</v>
      </c>
      <c r="B12" s="20"/>
      <c r="C12" s="3"/>
      <c r="D12" s="3"/>
      <c r="E12" s="3"/>
      <c r="F12" s="21"/>
      <c r="G12" s="21"/>
      <c r="H12" s="1"/>
    </row>
    <row r="13" spans="1:8">
      <c r="A13" s="32"/>
      <c r="B13" s="8"/>
      <c r="C13" s="8"/>
      <c r="D13" s="8"/>
      <c r="E13" s="8"/>
      <c r="F13" s="8"/>
      <c r="G13" s="8"/>
      <c r="H13" s="33"/>
    </row>
    <row r="14" spans="1:8">
      <c r="A14" s="37" t="s">
        <v>14</v>
      </c>
      <c r="B14" s="2"/>
      <c r="C14" s="2"/>
      <c r="D14" s="2"/>
      <c r="E14" s="2"/>
      <c r="F14" s="76" t="s">
        <v>13</v>
      </c>
      <c r="G14" s="76"/>
      <c r="H14" s="77"/>
    </row>
    <row r="15" spans="1:8">
      <c r="A15" s="68" t="s">
        <v>45</v>
      </c>
      <c r="B15" s="69"/>
      <c r="C15" s="69"/>
      <c r="D15" s="69"/>
      <c r="E15" s="69"/>
      <c r="F15" s="70" t="s">
        <v>45</v>
      </c>
      <c r="G15" s="69"/>
      <c r="H15" s="71"/>
    </row>
    <row r="16" spans="1:8">
      <c r="A16" s="38" t="s">
        <v>9</v>
      </c>
      <c r="B16" s="22"/>
      <c r="C16" s="22"/>
      <c r="D16" s="22"/>
      <c r="E16" s="22"/>
      <c r="F16" s="23" t="s">
        <v>9</v>
      </c>
      <c r="G16" s="22"/>
      <c r="H16" s="39"/>
    </row>
    <row r="17" spans="1:8">
      <c r="A17" s="38" t="s">
        <v>10</v>
      </c>
      <c r="B17" s="22"/>
      <c r="C17" s="22"/>
      <c r="D17" s="22"/>
      <c r="E17" s="22"/>
      <c r="F17" s="23" t="s">
        <v>10</v>
      </c>
      <c r="G17" s="22"/>
      <c r="H17" s="39"/>
    </row>
    <row r="18" spans="1:8">
      <c r="A18" s="40" t="s">
        <v>11</v>
      </c>
      <c r="B18" s="22"/>
      <c r="C18" s="22"/>
      <c r="D18" s="22"/>
      <c r="E18" s="22"/>
      <c r="F18" s="24" t="s">
        <v>11</v>
      </c>
      <c r="G18" s="22"/>
      <c r="H18" s="39"/>
    </row>
    <row r="19" spans="1:8">
      <c r="A19" s="41" t="s">
        <v>12</v>
      </c>
      <c r="B19" s="22"/>
      <c r="C19" s="22"/>
      <c r="D19" s="22"/>
      <c r="E19" s="22"/>
      <c r="F19" s="25" t="s">
        <v>12</v>
      </c>
      <c r="G19" s="22"/>
      <c r="H19" s="39"/>
    </row>
    <row r="20" spans="1:8" ht="12" customHeight="1" thickBot="1">
      <c r="A20" s="32"/>
      <c r="B20" s="8"/>
      <c r="C20" s="8"/>
      <c r="D20" s="8"/>
      <c r="E20" s="8"/>
      <c r="F20" s="8"/>
      <c r="G20" s="8"/>
      <c r="H20" s="33"/>
    </row>
    <row r="21" spans="1:8" ht="15.75" thickBot="1">
      <c r="A21" s="78" t="s">
        <v>38</v>
      </c>
      <c r="B21" s="79"/>
      <c r="C21" s="78" t="s">
        <v>15</v>
      </c>
      <c r="D21" s="79"/>
      <c r="E21" s="78" t="s">
        <v>16</v>
      </c>
      <c r="F21" s="79"/>
      <c r="G21" s="78" t="s">
        <v>17</v>
      </c>
      <c r="H21" s="79"/>
    </row>
    <row r="22" spans="1:8" ht="15.75" thickBot="1">
      <c r="A22" s="99"/>
      <c r="B22" s="99"/>
      <c r="C22" s="99"/>
      <c r="D22" s="99"/>
      <c r="E22" s="100"/>
      <c r="F22" s="101"/>
      <c r="G22" s="99"/>
      <c r="H22" s="99"/>
    </row>
    <row r="23" spans="1:8" ht="12.75" customHeight="1" thickBot="1">
      <c r="A23" s="32"/>
      <c r="B23" s="8"/>
      <c r="C23" s="8"/>
      <c r="D23" s="8"/>
      <c r="E23" s="8"/>
      <c r="F23" s="8"/>
      <c r="G23" s="8"/>
      <c r="H23" s="33"/>
    </row>
    <row r="24" spans="1:8" ht="15.75" thickBot="1">
      <c r="A24" s="64" t="s">
        <v>18</v>
      </c>
      <c r="B24" s="84" t="s">
        <v>19</v>
      </c>
      <c r="C24" s="84"/>
      <c r="D24" s="84"/>
      <c r="E24" s="65" t="s">
        <v>21</v>
      </c>
      <c r="F24" s="65" t="s">
        <v>20</v>
      </c>
      <c r="G24" s="65" t="s">
        <v>22</v>
      </c>
      <c r="H24" s="66" t="s">
        <v>23</v>
      </c>
    </row>
    <row r="25" spans="1:8">
      <c r="A25" s="67">
        <f>IF(B25="","",COUNTA($A$24:A24))</f>
        <v>1</v>
      </c>
      <c r="B25" s="85" t="s">
        <v>24</v>
      </c>
      <c r="C25" s="86"/>
      <c r="D25" s="87"/>
      <c r="E25" s="5">
        <v>2516</v>
      </c>
      <c r="F25" s="9">
        <v>15</v>
      </c>
      <c r="G25" s="6">
        <v>125</v>
      </c>
      <c r="H25" s="43">
        <f>F25*G25</f>
        <v>1875</v>
      </c>
    </row>
    <row r="26" spans="1:8">
      <c r="A26" s="67">
        <f>IF(B26="","",COUNTA($A$24:A25))</f>
        <v>2</v>
      </c>
      <c r="B26" s="85" t="s">
        <v>25</v>
      </c>
      <c r="C26" s="86"/>
      <c r="D26" s="87"/>
      <c r="E26" s="5">
        <v>2541</v>
      </c>
      <c r="F26" s="9">
        <v>26</v>
      </c>
      <c r="G26" s="6">
        <v>235.52</v>
      </c>
      <c r="H26" s="43">
        <f t="shared" ref="H26:H29" si="0">F26*G26</f>
        <v>6123.52</v>
      </c>
    </row>
    <row r="27" spans="1:8">
      <c r="A27" s="67">
        <f>IF(B27="","",COUNTA($A$24:A26))</f>
        <v>3</v>
      </c>
      <c r="B27" s="85" t="s">
        <v>26</v>
      </c>
      <c r="C27" s="86"/>
      <c r="D27" s="87"/>
      <c r="E27" s="5">
        <v>4944</v>
      </c>
      <c r="F27" s="9">
        <v>54</v>
      </c>
      <c r="G27" s="6">
        <v>658</v>
      </c>
      <c r="H27" s="43">
        <f t="shared" si="0"/>
        <v>35532</v>
      </c>
    </row>
    <row r="28" spans="1:8">
      <c r="A28" s="67">
        <f>IF(B28="","",COUNTA($A$24:A27))</f>
        <v>4</v>
      </c>
      <c r="B28" s="85" t="s">
        <v>27</v>
      </c>
      <c r="C28" s="86"/>
      <c r="D28" s="87"/>
      <c r="E28" s="5">
        <v>2546</v>
      </c>
      <c r="F28" s="9">
        <v>58</v>
      </c>
      <c r="G28" s="6">
        <v>485</v>
      </c>
      <c r="H28" s="43">
        <f t="shared" si="0"/>
        <v>28130</v>
      </c>
    </row>
    <row r="29" spans="1:8">
      <c r="A29" s="67">
        <f>IF(B29="","",COUNTA($A$24:A28))</f>
        <v>5</v>
      </c>
      <c r="B29" s="85" t="s">
        <v>28</v>
      </c>
      <c r="C29" s="86"/>
      <c r="D29" s="87"/>
      <c r="E29" s="5">
        <v>8151</v>
      </c>
      <c r="F29" s="9">
        <v>25</v>
      </c>
      <c r="G29" s="6">
        <v>215</v>
      </c>
      <c r="H29" s="43">
        <f t="shared" si="0"/>
        <v>5375</v>
      </c>
    </row>
    <row r="30" spans="1:8">
      <c r="A30" s="42" t="str">
        <f>IF(B30="","",COUNTA($A$24:A29))</f>
        <v/>
      </c>
      <c r="B30" s="85"/>
      <c r="C30" s="86"/>
      <c r="D30" s="87"/>
      <c r="E30" s="4"/>
      <c r="F30" s="11"/>
      <c r="G30" s="6"/>
      <c r="H30" s="44"/>
    </row>
    <row r="31" spans="1:8">
      <c r="A31" s="42" t="str">
        <f>IF(B31="","",COUNTA($A$24:A30))</f>
        <v/>
      </c>
      <c r="B31" s="85"/>
      <c r="C31" s="86"/>
      <c r="D31" s="87"/>
      <c r="E31" s="4"/>
      <c r="F31" s="11"/>
      <c r="G31" s="6"/>
      <c r="H31" s="44"/>
    </row>
    <row r="32" spans="1:8">
      <c r="A32" s="42" t="str">
        <f>IF(B32="","",COUNTA($A$24:A31))</f>
        <v/>
      </c>
      <c r="B32" s="85"/>
      <c r="C32" s="86"/>
      <c r="D32" s="87"/>
      <c r="E32" s="4"/>
      <c r="F32" s="11"/>
      <c r="G32" s="4"/>
      <c r="H32" s="44"/>
    </row>
    <row r="33" spans="1:8">
      <c r="A33" s="42" t="str">
        <f>IF(B33="","",COUNTA($A$24:A32))</f>
        <v/>
      </c>
      <c r="B33" s="85"/>
      <c r="C33" s="86"/>
      <c r="D33" s="87"/>
      <c r="E33" s="4"/>
      <c r="F33" s="11"/>
      <c r="G33" s="4"/>
      <c r="H33" s="44"/>
    </row>
    <row r="34" spans="1:8">
      <c r="A34" s="45" t="str">
        <f>IF(B34="","",COUNTA($A$24:A33))</f>
        <v/>
      </c>
      <c r="B34" s="88"/>
      <c r="C34" s="89"/>
      <c r="D34" s="90"/>
      <c r="E34" s="7"/>
      <c r="F34" s="12"/>
      <c r="G34" s="7"/>
      <c r="H34" s="46"/>
    </row>
    <row r="35" spans="1:8">
      <c r="A35" s="37"/>
      <c r="B35" s="2"/>
      <c r="C35" s="2"/>
      <c r="D35" s="2"/>
      <c r="E35" s="2"/>
      <c r="F35" s="2"/>
      <c r="G35" s="63" t="s">
        <v>23</v>
      </c>
      <c r="H35" s="47">
        <f>SUM(H25:H34)</f>
        <v>77035.520000000004</v>
      </c>
    </row>
    <row r="36" spans="1:8">
      <c r="A36" s="32"/>
      <c r="B36" s="8"/>
      <c r="C36" s="8"/>
      <c r="D36" s="8"/>
      <c r="E36" s="8"/>
      <c r="F36" s="62" t="s">
        <v>29</v>
      </c>
      <c r="G36" s="10">
        <v>0.12</v>
      </c>
      <c r="H36" s="43">
        <f>H35*G36</f>
        <v>9244.2623999999996</v>
      </c>
    </row>
    <row r="37" spans="1:8">
      <c r="A37" s="32"/>
      <c r="B37" s="8"/>
      <c r="C37" s="8"/>
      <c r="D37" s="8"/>
      <c r="E37" s="8"/>
      <c r="F37" s="62" t="s">
        <v>30</v>
      </c>
      <c r="G37" s="10">
        <v>0.12</v>
      </c>
      <c r="H37" s="43">
        <f>H35*G37</f>
        <v>9244.2623999999996</v>
      </c>
    </row>
    <row r="38" spans="1:8">
      <c r="A38" s="32"/>
      <c r="B38" s="8"/>
      <c r="C38" s="8"/>
      <c r="D38" s="8"/>
      <c r="E38" s="80" t="s">
        <v>31</v>
      </c>
      <c r="F38" s="80"/>
      <c r="G38" s="10">
        <v>0</v>
      </c>
      <c r="H38" s="43">
        <f>H35*G38</f>
        <v>0</v>
      </c>
    </row>
    <row r="39" spans="1:8">
      <c r="A39" s="37"/>
      <c r="B39" s="2"/>
      <c r="C39" s="2"/>
      <c r="D39" s="2"/>
      <c r="E39" s="2"/>
      <c r="F39" s="81" t="s">
        <v>32</v>
      </c>
      <c r="G39" s="81"/>
      <c r="H39" s="47">
        <f>ROUND(SUM(H35:H37)-H38,0)</f>
        <v>95524</v>
      </c>
    </row>
    <row r="40" spans="1:8">
      <c r="A40" s="48" t="s">
        <v>34</v>
      </c>
      <c r="B40" s="13"/>
      <c r="C40" s="13"/>
      <c r="D40" s="13"/>
      <c r="E40" s="13"/>
      <c r="F40" s="13"/>
      <c r="G40" s="14"/>
      <c r="H40" s="49"/>
    </row>
    <row r="41" spans="1:8">
      <c r="A41" s="50"/>
      <c r="B41" s="15" t="s">
        <v>35</v>
      </c>
      <c r="C41" s="16"/>
      <c r="D41" s="16"/>
      <c r="E41" s="16"/>
      <c r="F41" s="16"/>
      <c r="G41" s="17"/>
      <c r="H41" s="51"/>
    </row>
    <row r="42" spans="1:8">
      <c r="A42" s="50"/>
      <c r="B42" s="18" t="s">
        <v>40</v>
      </c>
      <c r="C42" s="16"/>
      <c r="D42" s="16"/>
      <c r="E42" s="16"/>
      <c r="F42" s="16"/>
      <c r="G42" s="17"/>
      <c r="H42" s="51"/>
    </row>
    <row r="43" spans="1:8">
      <c r="A43" s="32"/>
      <c r="B43" s="8"/>
      <c r="C43" s="8"/>
      <c r="D43" s="8"/>
      <c r="E43" s="8"/>
      <c r="F43" s="8"/>
      <c r="G43" s="8"/>
      <c r="H43" s="33"/>
    </row>
    <row r="44" spans="1:8" ht="20.25" customHeight="1" thickBot="1">
      <c r="A44" s="32"/>
      <c r="B44" s="8"/>
      <c r="C44" s="8"/>
      <c r="D44" s="8"/>
      <c r="E44" s="8"/>
      <c r="F44" s="8"/>
      <c r="G44" s="8"/>
      <c r="H44" s="33"/>
    </row>
    <row r="45" spans="1:8" ht="18.75">
      <c r="A45" s="32"/>
      <c r="B45" s="8"/>
      <c r="C45" s="8"/>
      <c r="D45" s="8"/>
      <c r="E45" s="8"/>
      <c r="F45" s="8"/>
      <c r="G45" s="82" t="s">
        <v>36</v>
      </c>
      <c r="H45" s="83"/>
    </row>
    <row r="46" spans="1:8">
      <c r="A46" s="52"/>
      <c r="B46" s="61"/>
      <c r="C46" s="61"/>
      <c r="D46" s="61"/>
      <c r="E46" s="61"/>
      <c r="F46" s="61"/>
      <c r="G46" s="61"/>
      <c r="H46" s="53"/>
    </row>
    <row r="47" spans="1:8" ht="18">
      <c r="A47" s="56" t="s">
        <v>37</v>
      </c>
      <c r="B47" s="26"/>
      <c r="C47" s="26"/>
      <c r="D47" s="26"/>
      <c r="E47" s="26"/>
      <c r="F47" s="26"/>
      <c r="G47" s="26"/>
      <c r="H47" s="54"/>
    </row>
    <row r="48" spans="1:8" ht="18.75">
      <c r="A48" s="55" t="s">
        <v>33</v>
      </c>
      <c r="B48" s="26"/>
      <c r="C48" s="26"/>
      <c r="D48" s="26"/>
      <c r="E48" s="26"/>
      <c r="F48" s="26"/>
      <c r="G48" s="26"/>
      <c r="H48" s="54"/>
    </row>
    <row r="49" spans="1:8" ht="15.75" thickBot="1">
      <c r="A49" s="73" t="s">
        <v>39</v>
      </c>
      <c r="B49" s="74"/>
      <c r="C49" s="74"/>
      <c r="D49" s="74"/>
      <c r="E49" s="74"/>
      <c r="F49" s="74"/>
      <c r="G49" s="74"/>
      <c r="H49" s="75"/>
    </row>
  </sheetData>
  <mergeCells count="30">
    <mergeCell ref="F2:H4"/>
    <mergeCell ref="A22:B22"/>
    <mergeCell ref="C22:D22"/>
    <mergeCell ref="E22:F22"/>
    <mergeCell ref="G22:H22"/>
    <mergeCell ref="F9:G9"/>
    <mergeCell ref="F10:G10"/>
    <mergeCell ref="C1:D3"/>
    <mergeCell ref="B31:D31"/>
    <mergeCell ref="B32:D32"/>
    <mergeCell ref="B33:D33"/>
    <mergeCell ref="B34:D34"/>
    <mergeCell ref="F7:G7"/>
    <mergeCell ref="F8:G8"/>
    <mergeCell ref="A49:H49"/>
    <mergeCell ref="F14:H14"/>
    <mergeCell ref="E21:F21"/>
    <mergeCell ref="C21:D21"/>
    <mergeCell ref="G21:H21"/>
    <mergeCell ref="A21:B21"/>
    <mergeCell ref="E38:F38"/>
    <mergeCell ref="F39:G39"/>
    <mergeCell ref="G45:H45"/>
    <mergeCell ref="B24:D24"/>
    <mergeCell ref="B25:D25"/>
    <mergeCell ref="B26:D26"/>
    <mergeCell ref="B27:D27"/>
    <mergeCell ref="B28:D28"/>
    <mergeCell ref="B29:D29"/>
    <mergeCell ref="B30:D30"/>
  </mergeCells>
  <phoneticPr fontId="12" type="noConversion"/>
  <pageMargins left="0.39370078740157483" right="0.39370078740157483" top="0.39370078740157483" bottom="0.39370078740157483" header="0.31496062992125984" footer="0.31496062992125984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e-Care PC</cp:lastModifiedBy>
  <cp:lastPrinted>2021-03-03T16:25:30Z</cp:lastPrinted>
  <dcterms:created xsi:type="dcterms:W3CDTF">2021-03-03T14:38:03Z</dcterms:created>
  <dcterms:modified xsi:type="dcterms:W3CDTF">2025-08-12T07:42:33Z</dcterms:modified>
</cp:coreProperties>
</file>