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ANCE" sheetId="1" r:id="rId4"/>
    <sheet state="visible" name="MARKET CONDITIONS" sheetId="2" r:id="rId5"/>
    <sheet state="visible" name="NON-PROSUMERS " sheetId="3" r:id="rId6"/>
    <sheet state="visible" name="LIVE-PROSUMERS" sheetId="4" r:id="rId7"/>
  </sheets>
  <definedNames/>
  <calcPr/>
  <extLst>
    <ext uri="GoogleSheetsCustomDataVersion2">
      <go:sheetsCustomData xmlns:go="http://customooxmlschemas.google.com/" r:id="rId8" roundtripDataChecksum="7Y8u/pt6N2JNTG1s1TjM9OLzSfD9COmUklQz4ubgqzQ="/>
    </ext>
  </extLst>
</workbook>
</file>

<file path=xl/sharedStrings.xml><?xml version="1.0" encoding="utf-8"?>
<sst xmlns="http://schemas.openxmlformats.org/spreadsheetml/2006/main" count="745" uniqueCount="656">
  <si>
    <t>RE-RMI DOMAIN: GOVERNANCE</t>
  </si>
  <si>
    <t>Region:</t>
  </si>
  <si>
    <t>WEST HILL SECTION</t>
  </si>
  <si>
    <t>Code</t>
  </si>
  <si>
    <t>Indicator</t>
  </si>
  <si>
    <t>Question no.</t>
  </si>
  <si>
    <t>Sub-Indicator</t>
  </si>
  <si>
    <t xml:space="preserve">GOV_Response </t>
  </si>
  <si>
    <t>GOV_Response Value</t>
  </si>
  <si>
    <t>SPS1</t>
  </si>
  <si>
    <t>Renewable energy policies</t>
  </si>
  <si>
    <t>G.Q1</t>
  </si>
  <si>
    <t xml:space="preserve">Existance of Renewable energy policies and targets </t>
  </si>
  <si>
    <t>YES</t>
  </si>
  <si>
    <t>SPS2</t>
  </si>
  <si>
    <t>Renewable energy schemes</t>
  </si>
  <si>
    <t>G.Q2</t>
  </si>
  <si>
    <t>Existance of designated schemes for potential RES under the RE policy of the state, focusing domestic sector</t>
  </si>
  <si>
    <t>G.Q3</t>
  </si>
  <si>
    <t>Comprehensiveness in schemes planning</t>
  </si>
  <si>
    <t>SPS3</t>
  </si>
  <si>
    <t>Mandatory guidelines</t>
  </si>
  <si>
    <t>G.Q4</t>
  </si>
  <si>
    <t>Mandatory guidelines for RET installation in Households</t>
  </si>
  <si>
    <t>NO</t>
  </si>
  <si>
    <t>SPS4</t>
  </si>
  <si>
    <t>Operational procedures</t>
  </si>
  <si>
    <t>G.Q5</t>
  </si>
  <si>
    <t>Enforcement of Standard Operational Procedures by Govt.</t>
  </si>
  <si>
    <t>SPS5</t>
  </si>
  <si>
    <t>Recognitions and certifications</t>
  </si>
  <si>
    <t>G.Q6</t>
  </si>
  <si>
    <t xml:space="preserve">Promotional events or advertisements </t>
  </si>
  <si>
    <t>G.Q7</t>
  </si>
  <si>
    <t>Certifications for appreciating RET adoption</t>
  </si>
  <si>
    <t>IA1</t>
  </si>
  <si>
    <t>Organizational structure</t>
  </si>
  <si>
    <t>G.Q8</t>
  </si>
  <si>
    <t>Visible governance structure for program implementation</t>
  </si>
  <si>
    <t>IA2</t>
  </si>
  <si>
    <t>Capacity building</t>
  </si>
  <si>
    <t>G.Q9</t>
  </si>
  <si>
    <t xml:space="preserve">Skill development training sessions/courses for RET installation and maintenance </t>
  </si>
  <si>
    <t>G.Q10</t>
  </si>
  <si>
    <t>Regularity of skill development training sessions/courses for RET installation and maintenance (in months)</t>
  </si>
  <si>
    <t>G.Q11</t>
  </si>
  <si>
    <t xml:space="preserve">Awareness classes/camps for domestic energy consumers </t>
  </si>
  <si>
    <t>G.Q12</t>
  </si>
  <si>
    <t>Regularity  in conducting awareness classes/ camps for domestic energy consumers (in months)</t>
  </si>
  <si>
    <t>G.Q13</t>
  </si>
  <si>
    <t xml:space="preserve">Awareness classes/camps for RE suppliers </t>
  </si>
  <si>
    <t>G.Q14</t>
  </si>
  <si>
    <t xml:space="preserve">Regularity in conducting awareness classes/camps for RE suppliers </t>
  </si>
  <si>
    <t>IA3</t>
  </si>
  <si>
    <t>Demand assessment</t>
  </si>
  <si>
    <t>G.Q15</t>
  </si>
  <si>
    <t>Regular energy demand assessments for regions</t>
  </si>
  <si>
    <t>IA4</t>
  </si>
  <si>
    <t>Monitoring mechanisms</t>
  </si>
  <si>
    <t>G.Q16</t>
  </si>
  <si>
    <t>Documentation and quality assurance of domestic installations</t>
  </si>
  <si>
    <t>G.Q17</t>
  </si>
  <si>
    <t>Regularity in conducting quality monitoring for ongoing initiatives (in months)</t>
  </si>
  <si>
    <t>G.Q18</t>
  </si>
  <si>
    <t xml:space="preserve">Annual performance report of the ongoing schemes </t>
  </si>
  <si>
    <t>IA5</t>
  </si>
  <si>
    <t>Institutional coordination and collaboration</t>
  </si>
  <si>
    <t>G.Q19</t>
  </si>
  <si>
    <t>Stakeholder participation in progress assessment meetings</t>
  </si>
  <si>
    <t>G.Q20</t>
  </si>
  <si>
    <t>Regularity in conducting  progress assessment meetings (in months)</t>
  </si>
  <si>
    <t>G.Q21</t>
  </si>
  <si>
    <t>Transparent single window data-sharing platform</t>
  </si>
  <si>
    <t>G.Q22</t>
  </si>
  <si>
    <t>Designated Person of contact for each program ensuring accessibility for all stakeholders</t>
  </si>
  <si>
    <t>FSS1</t>
  </si>
  <si>
    <t>Financial support for renewable energy systems</t>
  </si>
  <si>
    <t>G.Q23</t>
  </si>
  <si>
    <t>Budget allocation specifically for RE infrastructure development</t>
  </si>
  <si>
    <t>FSS2</t>
  </si>
  <si>
    <t>Financial support for research and development in renewable energy sector</t>
  </si>
  <si>
    <t>G.Q24</t>
  </si>
  <si>
    <t>Budget allocation specifically for monitoring and maintenance of RE systems</t>
  </si>
  <si>
    <t>FSS3</t>
  </si>
  <si>
    <t>Financial support for monitoring and evaluation</t>
  </si>
  <si>
    <t>G.Q25</t>
  </si>
  <si>
    <t>Budget allocation specifically for research and development in the renewable energy sector</t>
  </si>
  <si>
    <t>FSS4</t>
  </si>
  <si>
    <t>Subsidy allocation</t>
  </si>
  <si>
    <t>G.Q26</t>
  </si>
  <si>
    <t>Subsidy allocation under specific RET schemes</t>
  </si>
  <si>
    <t xml:space="preserve">RE-RMI DOMAIN: MARKET CONDITIONS </t>
  </si>
  <si>
    <t>MC_Response Value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</si>
  <si>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</si>
  <si>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</si>
  <si>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</si>
  <si>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</si>
  <si>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</si>
  <si>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</si>
  <si>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</si>
  <si>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</si>
  <si>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</si>
  <si>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</si>
  <si>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</si>
  <si>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</si>
  <si>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</si>
  <si>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MC1</t>
  </si>
  <si>
    <t>State of demand</t>
  </si>
  <si>
    <t>M.Q1</t>
  </si>
  <si>
    <t>Existing state of RE demand in local markets</t>
  </si>
  <si>
    <t>MC2</t>
  </si>
  <si>
    <t>State of supply</t>
  </si>
  <si>
    <t>M.Q2</t>
  </si>
  <si>
    <t xml:space="preserve">Current state of RE supply in local markets </t>
  </si>
  <si>
    <t>M.Q3</t>
  </si>
  <si>
    <t>Regular delay in supply  procurement</t>
  </si>
  <si>
    <t>M.Q4</t>
  </si>
  <si>
    <t>Average time for installation from order reception</t>
  </si>
  <si>
    <t>M.Q5</t>
  </si>
  <si>
    <t>Advertisements by suppliers among target consumers</t>
  </si>
  <si>
    <t>MC3</t>
  </si>
  <si>
    <t>Supplier awareness</t>
  </si>
  <si>
    <t>M.Q6</t>
  </si>
  <si>
    <t>Suppliers awareness on the benefits of /need for RETs</t>
  </si>
  <si>
    <t>M.Q7</t>
  </si>
  <si>
    <t>Suppliers awareness on the government schemes</t>
  </si>
  <si>
    <t>M.Q8</t>
  </si>
  <si>
    <t>Suppliers awareness on government incentives and RE loans</t>
  </si>
  <si>
    <t>MC4</t>
  </si>
  <si>
    <t>Procedural reliability</t>
  </si>
  <si>
    <t>M.Q9</t>
  </si>
  <si>
    <t>Reliability of supplier authorization procedure mechanism</t>
  </si>
  <si>
    <t>M.Q10</t>
  </si>
  <si>
    <t>Promptness of payment guarantee mechanism</t>
  </si>
  <si>
    <t>M.Q11</t>
  </si>
  <si>
    <t>Previous experiences of payment delay from government</t>
  </si>
  <si>
    <t>M.Q12</t>
  </si>
  <si>
    <t xml:space="preserve">Transparency in current Payment guarantee mechanism </t>
  </si>
  <si>
    <t>M.Q13</t>
  </si>
  <si>
    <t>Provision for a single window data-sharing platform to ensure transparency</t>
  </si>
  <si>
    <t>M.Q14</t>
  </si>
  <si>
    <t>Provision for status inquiry while payment processing</t>
  </si>
  <si>
    <t>M.Q15</t>
  </si>
  <si>
    <t>Provision for customer care service for suppliers</t>
  </si>
  <si>
    <t>M.Q16</t>
  </si>
  <si>
    <t>Designated Person of contact for each program to ensure accessibility for all stakeholders</t>
  </si>
  <si>
    <t>MC5</t>
  </si>
  <si>
    <t>Operation and maintenance</t>
  </si>
  <si>
    <t>M.Q17</t>
  </si>
  <si>
    <t>Provision for aftersales service  by the supplier side</t>
  </si>
  <si>
    <t>M.Q18</t>
  </si>
  <si>
    <t>Provision for annual maintenance from suppliers</t>
  </si>
  <si>
    <t>M.Q19</t>
  </si>
  <si>
    <t>Effectiveness of skill development and training sessions from govt</t>
  </si>
  <si>
    <t>M.Q20</t>
  </si>
  <si>
    <t>Provision for customer care service provided by the supplier side</t>
  </si>
  <si>
    <t>RE-RMI DOMAIN: CONSUMER PERCEPTION</t>
  </si>
  <si>
    <t>CP(NP)_Response Value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</si>
  <si>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</si>
  <si>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</si>
  <si>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</si>
  <si>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</si>
  <si>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</si>
  <si>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</si>
  <si>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</si>
  <si>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</si>
  <si>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</si>
  <si>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</si>
  <si>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</si>
  <si>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</si>
  <si>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</si>
  <si>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</si>
  <si>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</si>
  <si>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</si>
  <si>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</si>
  <si>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</si>
  <si>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</si>
  <si>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</si>
  <si>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</si>
  <si>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</si>
  <si>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</si>
  <si>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</si>
  <si>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</si>
  <si>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</si>
  <si>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</si>
  <si>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</si>
  <si>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NP29</t>
  </si>
  <si>
    <t>NP30</t>
  </si>
  <si>
    <t>NP31</t>
  </si>
  <si>
    <t>NP32</t>
  </si>
  <si>
    <t>NP33</t>
  </si>
  <si>
    <t>NP34</t>
  </si>
  <si>
    <t>NP35</t>
  </si>
  <si>
    <t>NP36</t>
  </si>
  <si>
    <t>NP37</t>
  </si>
  <si>
    <t>NP38</t>
  </si>
  <si>
    <t>NP39</t>
  </si>
  <si>
    <t>NP40</t>
  </si>
  <si>
    <t>NP41</t>
  </si>
  <si>
    <t>NP42</t>
  </si>
  <si>
    <t>NP43</t>
  </si>
  <si>
    <t>NP44</t>
  </si>
  <si>
    <t>NP45</t>
  </si>
  <si>
    <t>NP46</t>
  </si>
  <si>
    <t>NP47</t>
  </si>
  <si>
    <t>NP48</t>
  </si>
  <si>
    <t>NP49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</si>
  <si>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</si>
  <si>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</si>
  <si>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</si>
  <si>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</si>
  <si>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</si>
  <si>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</si>
  <si>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</si>
  <si>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</si>
  <si>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</si>
  <si>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</si>
  <si>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NP60</t>
  </si>
  <si>
    <t>NP61</t>
  </si>
  <si>
    <t>NP62</t>
  </si>
  <si>
    <t>NP63</t>
  </si>
  <si>
    <t>NP64</t>
  </si>
  <si>
    <t>NP65</t>
  </si>
  <si>
    <t>NP66</t>
  </si>
  <si>
    <t>NP67</t>
  </si>
  <si>
    <t>NP68</t>
  </si>
  <si>
    <t>NP69</t>
  </si>
  <si>
    <t>NP70</t>
  </si>
  <si>
    <t>NP71</t>
  </si>
  <si>
    <t>NP72</t>
  </si>
  <si>
    <t>NP73</t>
  </si>
  <si>
    <t>NP74</t>
  </si>
  <si>
    <t>NP75</t>
  </si>
  <si>
    <t>NP76</t>
  </si>
  <si>
    <t>NP77</t>
  </si>
  <si>
    <t>NP78</t>
  </si>
  <si>
    <t>NP79</t>
  </si>
  <si>
    <t>NP80</t>
  </si>
  <si>
    <t>NP81</t>
  </si>
  <si>
    <t>NP82</t>
  </si>
  <si>
    <t>NP83</t>
  </si>
  <si>
    <t>NP84</t>
  </si>
  <si>
    <t>NP85</t>
  </si>
  <si>
    <t>NP86</t>
  </si>
  <si>
    <t>NP87</t>
  </si>
  <si>
    <t>NP88</t>
  </si>
  <si>
    <t>NP89</t>
  </si>
  <si>
    <t>NP90</t>
  </si>
  <si>
    <t>NP91</t>
  </si>
  <si>
    <t>NP92</t>
  </si>
  <si>
    <t>NP93</t>
  </si>
  <si>
    <t>NP94</t>
  </si>
  <si>
    <t>NP95</t>
  </si>
  <si>
    <t>NP96</t>
  </si>
  <si>
    <t>NP97</t>
  </si>
  <si>
    <t>NP98</t>
  </si>
  <si>
    <t>NP99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</si>
  <si>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</si>
  <si>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</si>
  <si>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</si>
  <si>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</si>
  <si>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</si>
  <si>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</si>
  <si>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</si>
  <si>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</si>
  <si>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</si>
  <si>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</si>
  <si>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</si>
  <si>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</si>
  <si>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</si>
  <si>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</si>
  <si>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</si>
  <si>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</si>
  <si>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</si>
  <si>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</si>
  <si>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</si>
  <si>
    <t>NP119</t>
  </si>
  <si>
    <t>NP120</t>
  </si>
  <si>
    <t>NP121</t>
  </si>
  <si>
    <t>NP122</t>
  </si>
  <si>
    <t>NP123</t>
  </si>
  <si>
    <t>NP124</t>
  </si>
  <si>
    <t>NP125</t>
  </si>
  <si>
    <t>NP126</t>
  </si>
  <si>
    <t>NP127</t>
  </si>
  <si>
    <t>NP128</t>
  </si>
  <si>
    <t>NP129</t>
  </si>
  <si>
    <t>NP130</t>
  </si>
  <si>
    <t>NP131</t>
  </si>
  <si>
    <t>NP132</t>
  </si>
  <si>
    <t>NP133</t>
  </si>
  <si>
    <t>NP134</t>
  </si>
  <si>
    <t>NP135</t>
  </si>
  <si>
    <t>NP136</t>
  </si>
  <si>
    <t>NP137</t>
  </si>
  <si>
    <t>NP138</t>
  </si>
  <si>
    <t>NP139</t>
  </si>
  <si>
    <t>NP140</t>
  </si>
  <si>
    <t>NP141</t>
  </si>
  <si>
    <t>NP142</t>
  </si>
  <si>
    <t>NP143</t>
  </si>
  <si>
    <t>NP144</t>
  </si>
  <si>
    <t>NP145</t>
  </si>
  <si>
    <t>NP146</t>
  </si>
  <si>
    <t>NP147</t>
  </si>
  <si>
    <t>NP148</t>
  </si>
  <si>
    <t>NP149</t>
  </si>
  <si>
    <t>NP150</t>
  </si>
  <si>
    <t>NP151</t>
  </si>
  <si>
    <t>NP152</t>
  </si>
  <si>
    <t>NP153</t>
  </si>
  <si>
    <t>NP154</t>
  </si>
  <si>
    <t>NP155</t>
  </si>
  <si>
    <t>NP156</t>
  </si>
  <si>
    <t>NP157</t>
  </si>
  <si>
    <t>NP158</t>
  </si>
  <si>
    <t>NP159</t>
  </si>
  <si>
    <t>NP160</t>
  </si>
  <si>
    <t>NP161</t>
  </si>
  <si>
    <t>NP162</t>
  </si>
  <si>
    <t>NP163</t>
  </si>
  <si>
    <t>NP164</t>
  </si>
  <si>
    <t>NP165</t>
  </si>
  <si>
    <t>NP166</t>
  </si>
  <si>
    <t>NP167</t>
  </si>
  <si>
    <t>NP168</t>
  </si>
  <si>
    <t>NP169</t>
  </si>
  <si>
    <t>NP170</t>
  </si>
  <si>
    <t>NP171</t>
  </si>
  <si>
    <t>NP172</t>
  </si>
  <si>
    <t>NP173</t>
  </si>
  <si>
    <t>NP174</t>
  </si>
  <si>
    <t>NP175</t>
  </si>
  <si>
    <t>NP176</t>
  </si>
  <si>
    <t>NP177</t>
  </si>
  <si>
    <t>NP178</t>
  </si>
  <si>
    <t>NP179</t>
  </si>
  <si>
    <t>NP180</t>
  </si>
  <si>
    <t>NP181</t>
  </si>
  <si>
    <t>NP182</t>
  </si>
  <si>
    <t>NP183</t>
  </si>
  <si>
    <t>NP184</t>
  </si>
  <si>
    <t>NP185</t>
  </si>
  <si>
    <t>NP186</t>
  </si>
  <si>
    <t>NP187</t>
  </si>
  <si>
    <t>NP188</t>
  </si>
  <si>
    <t>NP189</t>
  </si>
  <si>
    <t>NP190</t>
  </si>
  <si>
    <t>NP191</t>
  </si>
  <si>
    <t>NP192</t>
  </si>
  <si>
    <t>NP193</t>
  </si>
  <si>
    <t>NP194</t>
  </si>
  <si>
    <t>NP195</t>
  </si>
  <si>
    <t>NP196</t>
  </si>
  <si>
    <t>NP197</t>
  </si>
  <si>
    <t>NP198</t>
  </si>
  <si>
    <t>NP199</t>
  </si>
  <si>
    <t>NP200</t>
  </si>
  <si>
    <t>NP201</t>
  </si>
  <si>
    <t>NP202</t>
  </si>
  <si>
    <t>NP203</t>
  </si>
  <si>
    <t>NP204</t>
  </si>
  <si>
    <t>NP205</t>
  </si>
  <si>
    <t>NP206</t>
  </si>
  <si>
    <t>NP207</t>
  </si>
  <si>
    <t>NP208</t>
  </si>
  <si>
    <t>NP209</t>
  </si>
  <si>
    <t>NP210</t>
  </si>
  <si>
    <t>NP211</t>
  </si>
  <si>
    <t>NP212</t>
  </si>
  <si>
    <t>NP213</t>
  </si>
  <si>
    <t>NP214</t>
  </si>
  <si>
    <t>NP215</t>
  </si>
  <si>
    <t>NP216</t>
  </si>
  <si>
    <t>NP217</t>
  </si>
  <si>
    <t>NP218</t>
  </si>
  <si>
    <t>NP219</t>
  </si>
  <si>
    <t>NP220</t>
  </si>
  <si>
    <t>NP221</t>
  </si>
  <si>
    <t>NP222</t>
  </si>
  <si>
    <t>NP223</t>
  </si>
  <si>
    <t>NP224</t>
  </si>
  <si>
    <t>NP225</t>
  </si>
  <si>
    <t>NP226</t>
  </si>
  <si>
    <t>NP227</t>
  </si>
  <si>
    <t>NP228</t>
  </si>
  <si>
    <t>NP229</t>
  </si>
  <si>
    <t>NP230</t>
  </si>
  <si>
    <t>NP231</t>
  </si>
  <si>
    <t>NP232</t>
  </si>
  <si>
    <t>NP233</t>
  </si>
  <si>
    <t>NP234</t>
  </si>
  <si>
    <t>NP235</t>
  </si>
  <si>
    <t>NP236</t>
  </si>
  <si>
    <t>NP237</t>
  </si>
  <si>
    <t>NP238</t>
  </si>
  <si>
    <t>NP239</t>
  </si>
  <si>
    <t>NP240</t>
  </si>
  <si>
    <t>NP241</t>
  </si>
  <si>
    <t>NP242</t>
  </si>
  <si>
    <t>NP243</t>
  </si>
  <si>
    <t>NP244</t>
  </si>
  <si>
    <t>NP245</t>
  </si>
  <si>
    <t>NP246</t>
  </si>
  <si>
    <t>NP247</t>
  </si>
  <si>
    <t>NP248</t>
  </si>
  <si>
    <t>NP249</t>
  </si>
  <si>
    <t>NP250</t>
  </si>
  <si>
    <t>NP251</t>
  </si>
  <si>
    <t>NP252</t>
  </si>
  <si>
    <t>NP253</t>
  </si>
  <si>
    <t>NP254</t>
  </si>
  <si>
    <t>NP255</t>
  </si>
  <si>
    <t>NP256</t>
  </si>
  <si>
    <t>NP257</t>
  </si>
  <si>
    <t>NP258</t>
  </si>
  <si>
    <t>NP259</t>
  </si>
  <si>
    <t>NP260</t>
  </si>
  <si>
    <t>NP261</t>
  </si>
  <si>
    <t>NP262</t>
  </si>
  <si>
    <t>NP263</t>
  </si>
  <si>
    <t>NP264</t>
  </si>
  <si>
    <t>NP265</t>
  </si>
  <si>
    <t>NP266</t>
  </si>
  <si>
    <t>NP267</t>
  </si>
  <si>
    <t>NP268</t>
  </si>
  <si>
    <t>NP269</t>
  </si>
  <si>
    <t>NP270</t>
  </si>
  <si>
    <t>NP271</t>
  </si>
  <si>
    <t>NP272</t>
  </si>
  <si>
    <t>NP273</t>
  </si>
  <si>
    <t>NP274</t>
  </si>
  <si>
    <t>NP275</t>
  </si>
  <si>
    <t>NP276</t>
  </si>
  <si>
    <t>NP277</t>
  </si>
  <si>
    <t>NP278</t>
  </si>
  <si>
    <t>NP279</t>
  </si>
  <si>
    <t>NP280</t>
  </si>
  <si>
    <t>NP281</t>
  </si>
  <si>
    <t>NP282</t>
  </si>
  <si>
    <t>NP283</t>
  </si>
  <si>
    <t>NP284</t>
  </si>
  <si>
    <t>NP285</t>
  </si>
  <si>
    <t>NP286</t>
  </si>
  <si>
    <t>NP287</t>
  </si>
  <si>
    <t>NP288</t>
  </si>
  <si>
    <t>NP289</t>
  </si>
  <si>
    <t>NP290</t>
  </si>
  <si>
    <t>NP291</t>
  </si>
  <si>
    <t>NP292</t>
  </si>
  <si>
    <t>NP293</t>
  </si>
  <si>
    <t>NP294</t>
  </si>
  <si>
    <t>NP295</t>
  </si>
  <si>
    <t>NP296</t>
  </si>
  <si>
    <t>NP297</t>
  </si>
  <si>
    <t>NP298</t>
  </si>
  <si>
    <t>NP299</t>
  </si>
  <si>
    <t>NP300</t>
  </si>
  <si>
    <t>NP301</t>
  </si>
  <si>
    <t>NP302</t>
  </si>
  <si>
    <t>NP303</t>
  </si>
  <si>
    <t>NP304</t>
  </si>
  <si>
    <t>NP305</t>
  </si>
  <si>
    <t>NP306</t>
  </si>
  <si>
    <t>NP307</t>
  </si>
  <si>
    <t>NP308</t>
  </si>
  <si>
    <t>NP309</t>
  </si>
  <si>
    <t>NP310</t>
  </si>
  <si>
    <t>NP311</t>
  </si>
  <si>
    <t>NP312</t>
  </si>
  <si>
    <t>NP313</t>
  </si>
  <si>
    <t>NP314</t>
  </si>
  <si>
    <t>NP315</t>
  </si>
  <si>
    <t>NP316</t>
  </si>
  <si>
    <t>NP317</t>
  </si>
  <si>
    <t>NP318</t>
  </si>
  <si>
    <t>NP319</t>
  </si>
  <si>
    <t>NP320</t>
  </si>
  <si>
    <t>NP321</t>
  </si>
  <si>
    <t>NP322</t>
  </si>
  <si>
    <t>NP323</t>
  </si>
  <si>
    <t>NP324</t>
  </si>
  <si>
    <t>NP325</t>
  </si>
  <si>
    <t>NP326</t>
  </si>
  <si>
    <t>NP327</t>
  </si>
  <si>
    <t>NP328</t>
  </si>
  <si>
    <t>NP329</t>
  </si>
  <si>
    <t>NP330</t>
  </si>
  <si>
    <t>NP331</t>
  </si>
  <si>
    <t>NP332</t>
  </si>
  <si>
    <t>NP333</t>
  </si>
  <si>
    <t>NP334</t>
  </si>
  <si>
    <t>NP335</t>
  </si>
  <si>
    <t>NP336</t>
  </si>
  <si>
    <t>NP337</t>
  </si>
  <si>
    <t>NP338</t>
  </si>
  <si>
    <t>NP339</t>
  </si>
  <si>
    <t>NP340</t>
  </si>
  <si>
    <t>NP341</t>
  </si>
  <si>
    <t>NP342</t>
  </si>
  <si>
    <t>NP343</t>
  </si>
  <si>
    <t>NP344</t>
  </si>
  <si>
    <t>NP345</t>
  </si>
  <si>
    <t>NP346</t>
  </si>
  <si>
    <t>NP347</t>
  </si>
  <si>
    <t>NP348</t>
  </si>
  <si>
    <t>NP349</t>
  </si>
  <si>
    <t>NP350</t>
  </si>
  <si>
    <t>NP351</t>
  </si>
  <si>
    <t>NP352</t>
  </si>
  <si>
    <t>NP353</t>
  </si>
  <si>
    <t>NP354</t>
  </si>
  <si>
    <t>NP355</t>
  </si>
  <si>
    <t>NP356</t>
  </si>
  <si>
    <t>NP357</t>
  </si>
  <si>
    <t>NP358</t>
  </si>
  <si>
    <t>NP359</t>
  </si>
  <si>
    <t>NP360</t>
  </si>
  <si>
    <t>NP361</t>
  </si>
  <si>
    <t>NP362</t>
  </si>
  <si>
    <t>NP363</t>
  </si>
  <si>
    <t>NP364</t>
  </si>
  <si>
    <t>NP365</t>
  </si>
  <si>
    <t>NP366</t>
  </si>
  <si>
    <t>NP367</t>
  </si>
  <si>
    <t>NP368</t>
  </si>
  <si>
    <t>NP369</t>
  </si>
  <si>
    <t>NP370</t>
  </si>
  <si>
    <t>NP371</t>
  </si>
  <si>
    <t>ECP1</t>
  </si>
  <si>
    <t>Renewable energy access</t>
  </si>
  <si>
    <t>C.Q1</t>
  </si>
  <si>
    <t>Existing renewable energy prosumer for domestic use</t>
  </si>
  <si>
    <t>C.Q2</t>
  </si>
  <si>
    <t xml:space="preserve">RE supported appliances with at least 50% contribution to total energy usage </t>
  </si>
  <si>
    <t>SA1</t>
  </si>
  <si>
    <t>Consumer awareness economic and environmental benefits</t>
  </si>
  <si>
    <t>C.Q7</t>
  </si>
  <si>
    <t>Consumers awareness of economic and environmental benefits of RETs</t>
  </si>
  <si>
    <t>SA2</t>
  </si>
  <si>
    <t>Consumers awareness of  how to obtain and use RETs</t>
  </si>
  <si>
    <t>C.Q8</t>
  </si>
  <si>
    <t>SA3</t>
  </si>
  <si>
    <t>Consumers awareness of available financial assistance</t>
  </si>
  <si>
    <t>C.Q9</t>
  </si>
  <si>
    <t>Consumers awareness of available financial assistance to support RETs</t>
  </si>
  <si>
    <t>SA4</t>
  </si>
  <si>
    <t>Access to service providers</t>
  </si>
  <si>
    <t>C.Q10</t>
  </si>
  <si>
    <t>Access to RE distribution and installation companies</t>
  </si>
  <si>
    <t>EA1</t>
  </si>
  <si>
    <t>Affordability of capital cost</t>
  </si>
  <si>
    <t>C.Q17</t>
  </si>
  <si>
    <t xml:space="preserve">Affordability of the RET's capital cost </t>
  </si>
  <si>
    <t>EA2</t>
  </si>
  <si>
    <t>Affordability of renewable energy loans</t>
  </si>
  <si>
    <t>C.Q18</t>
  </si>
  <si>
    <t xml:space="preserve">Affordability of the RE loans </t>
  </si>
  <si>
    <t>EA0</t>
  </si>
  <si>
    <t>Adequacy of incentives</t>
  </si>
  <si>
    <t>C.Q19</t>
  </si>
  <si>
    <t>Adequacy of government incentives/subsidies</t>
  </si>
  <si>
    <t>EA4</t>
  </si>
  <si>
    <t>Certainty of energy costs</t>
  </si>
  <si>
    <t>C.Q20</t>
  </si>
  <si>
    <t>Consumers awareness of certainty of long-term energy costs</t>
  </si>
  <si>
    <t>EA5</t>
  </si>
  <si>
    <t>Certainty of Return of Investment</t>
  </si>
  <si>
    <t>C.Q21</t>
  </si>
  <si>
    <t>Consumers awareness of certainty of Return of Investment</t>
  </si>
  <si>
    <t>ENV1</t>
  </si>
  <si>
    <t>Environmental concern</t>
  </si>
  <si>
    <t>C.Q22</t>
  </si>
  <si>
    <t xml:space="preserve">Concern towards climate change and energy Security		</t>
  </si>
  <si>
    <t>ENV2</t>
  </si>
  <si>
    <t>Environmental education</t>
  </si>
  <si>
    <t>C.Q23</t>
  </si>
  <si>
    <t>Environmental education as part of academic curriculum/courses/camps</t>
  </si>
  <si>
    <t>CP(LP)_Response Value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</si>
  <si>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</si>
  <si>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</si>
  <si>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</si>
  <si>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</si>
  <si>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</si>
  <si>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</si>
  <si>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</si>
  <si>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</si>
  <si>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</si>
  <si>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</si>
  <si>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</si>
  <si>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</si>
  <si>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</si>
  <si>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</si>
  <si>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</si>
  <si>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</si>
  <si>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</si>
  <si>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</si>
  <si>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</si>
  <si>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</si>
  <si>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</si>
  <si>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</si>
  <si>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</si>
  <si>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</si>
  <si>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</si>
  <si>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C.Q3</t>
  </si>
  <si>
    <t>Household with RET connected storage facility</t>
  </si>
  <si>
    <t>ECP2</t>
  </si>
  <si>
    <t>Household energy consumption</t>
  </si>
  <si>
    <t>C.Q4</t>
  </si>
  <si>
    <t>Percentage contribution from RE Sources in annual household electricity consumption</t>
  </si>
  <si>
    <t>ECP3</t>
  </si>
  <si>
    <t>Annual energy expenditure</t>
  </si>
  <si>
    <t>C.Q5</t>
  </si>
  <si>
    <t>Percentage reduction in annual household electricity bill after RET installation</t>
  </si>
  <si>
    <t>ECP4</t>
  </si>
  <si>
    <t>Ability to sell energy</t>
  </si>
  <si>
    <t>C.Q6</t>
  </si>
  <si>
    <t>Household ablity to sell the generated electricity to the main grid</t>
  </si>
  <si>
    <t>SA5</t>
  </si>
  <si>
    <t>Consumer satisfaction</t>
  </si>
  <si>
    <t>C.Q11</t>
  </si>
  <si>
    <t>Consumer satisfaction with RETs for domestic energy consumption</t>
  </si>
  <si>
    <t>C.Q12</t>
  </si>
  <si>
    <t>Consumer satisfaction  with the Supplier's service</t>
  </si>
  <si>
    <t>C.Q13</t>
  </si>
  <si>
    <t>Consumer satisfaction with customer service/ technical support post-installation, from suppliers</t>
  </si>
  <si>
    <t>C.Q14</t>
  </si>
  <si>
    <t>Consumer satisfaction with financial aid from Govt</t>
  </si>
  <si>
    <t>SA6</t>
  </si>
  <si>
    <t>Consumer willingness</t>
  </si>
  <si>
    <t>C.Q15</t>
  </si>
  <si>
    <t>Consumer willingness to recommend RETs to others</t>
  </si>
  <si>
    <t>C.Q16</t>
  </si>
  <si>
    <t>Consumer willingness to upgrade/ additional RETs for domestic use</t>
  </si>
  <si>
    <t>ENV3</t>
  </si>
  <si>
    <t>Waste management</t>
  </si>
  <si>
    <t>C.Q24</t>
  </si>
  <si>
    <t>Provision for waste collection in the region</t>
  </si>
  <si>
    <t>C.Q25</t>
  </si>
  <si>
    <t>Provision for waste management in the region</t>
  </si>
  <si>
    <t>TA1</t>
  </si>
  <si>
    <t>Availability of infrastructure</t>
  </si>
  <si>
    <t>C.Q26</t>
  </si>
  <si>
    <t>Provision for availing supporting infrastructure</t>
  </si>
  <si>
    <t>TA2</t>
  </si>
  <si>
    <t>Quality assurance</t>
  </si>
  <si>
    <t>C.Q27</t>
  </si>
  <si>
    <t>Performance and maintenance documentation for quality assurance without fail</t>
  </si>
  <si>
    <t>TA3</t>
  </si>
  <si>
    <t>Technical support</t>
  </si>
  <si>
    <t>C.Q28</t>
  </si>
  <si>
    <t>Convenience of RETs for domestic usage, in terms of technical assistance and support</t>
  </si>
  <si>
    <t>TA4</t>
  </si>
  <si>
    <t xml:space="preserve"> User friendliness</t>
  </si>
  <si>
    <t>C.Q29</t>
  </si>
  <si>
    <t>Convenience of RETs for domestic usage, in terms of user-friendliness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</si>
</sst>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Font="1"/>
    <xf borderId="0" fillId="0" fontId="2" numFmtId="0" xfId="0" applyAlignment="1" applyFont="1">
      <alignment horizontal="left" vertical="center"/>
    </xf>
    <xf borderId="0" fillId="0" fontId="9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1.86"/>
    <col customWidth="1" min="3" max="3" width="10.71"/>
    <col customWidth="1" min="4" max="4" width="61.29"/>
    <col customWidth="1" min="5" max="5" width="17.29"/>
    <col customWidth="1" min="6" max="6" width="19.57"/>
    <col customWidth="1" min="7" max="26" width="8.71"/>
  </cols>
  <sheetData>
    <row r="1" ht="13.5" customHeight="1">
      <c r="A1" s="1" t="s">
        <v>0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1</v>
      </c>
      <c r="D2" s="5" t="s">
        <v>2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1.2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7" t="s">
        <v>9</v>
      </c>
      <c r="B4" s="8" t="s">
        <v>10</v>
      </c>
      <c r="C4" s="9" t="s">
        <v>11</v>
      </c>
      <c r="D4" s="10" t="s">
        <v>12</v>
      </c>
      <c r="E4" s="2" t="s">
        <v>13</v>
      </c>
      <c r="F4" s="2">
        <f t="shared" ref="F4:F12" si="1">IF(E4="YES", 1, 0)</f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7" t="s">
        <v>14</v>
      </c>
      <c r="B5" s="8" t="s">
        <v>15</v>
      </c>
      <c r="C5" s="9" t="s">
        <v>16</v>
      </c>
      <c r="D5" s="11" t="s">
        <v>17</v>
      </c>
      <c r="E5" s="2" t="s">
        <v>13</v>
      </c>
      <c r="F5" s="2">
        <f t="shared" si="1"/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C6" s="9" t="s">
        <v>18</v>
      </c>
      <c r="D6" s="12" t="s">
        <v>19</v>
      </c>
      <c r="E6" s="2" t="s">
        <v>13</v>
      </c>
      <c r="F6" s="2">
        <f t="shared" si="1"/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20</v>
      </c>
      <c r="B7" s="8" t="s">
        <v>21</v>
      </c>
      <c r="C7" s="9" t="s">
        <v>22</v>
      </c>
      <c r="D7" s="10" t="s">
        <v>23</v>
      </c>
      <c r="E7" s="2" t="s">
        <v>24</v>
      </c>
      <c r="F7" s="2">
        <f t="shared" si="1"/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" t="s">
        <v>25</v>
      </c>
      <c r="B8" s="8" t="s">
        <v>26</v>
      </c>
      <c r="C8" s="9" t="s">
        <v>27</v>
      </c>
      <c r="D8" s="10" t="s">
        <v>28</v>
      </c>
      <c r="E8" s="2" t="s">
        <v>13</v>
      </c>
      <c r="F8" s="2">
        <f t="shared" si="1"/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7" t="s">
        <v>29</v>
      </c>
      <c r="B9" s="8" t="s">
        <v>30</v>
      </c>
      <c r="C9" s="9" t="s">
        <v>31</v>
      </c>
      <c r="D9" s="10" t="s">
        <v>32</v>
      </c>
      <c r="E9" s="2" t="s">
        <v>13</v>
      </c>
      <c r="F9" s="2">
        <f t="shared" si="1"/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C10" s="9" t="s">
        <v>33</v>
      </c>
      <c r="D10" s="10" t="s">
        <v>34</v>
      </c>
      <c r="E10" s="2" t="s">
        <v>24</v>
      </c>
      <c r="F10" s="2">
        <f t="shared" si="1"/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7" t="s">
        <v>35</v>
      </c>
      <c r="B11" s="10" t="s">
        <v>36</v>
      </c>
      <c r="C11" s="9" t="s">
        <v>37</v>
      </c>
      <c r="D11" s="10" t="s">
        <v>38</v>
      </c>
      <c r="E11" s="2" t="s">
        <v>13</v>
      </c>
      <c r="F11" s="2">
        <f t="shared" si="1"/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7" t="s">
        <v>39</v>
      </c>
      <c r="B12" s="13" t="s">
        <v>40</v>
      </c>
      <c r="C12" s="9" t="s">
        <v>41</v>
      </c>
      <c r="D12" s="10" t="s">
        <v>42</v>
      </c>
      <c r="E12" s="2" t="s">
        <v>13</v>
      </c>
      <c r="F12" s="2">
        <f t="shared" si="1"/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C13" s="9" t="s">
        <v>43</v>
      </c>
      <c r="D13" s="10" t="s">
        <v>44</v>
      </c>
      <c r="E13" s="2">
        <v>6.0</v>
      </c>
      <c r="F13" s="2">
        <f>IF(E13 &gt;= 7, 0, IF(E13 &lt;= 3, 1, (7 - E13) / 4))</f>
        <v>0.25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C14" s="9" t="s">
        <v>45</v>
      </c>
      <c r="D14" s="10" t="s">
        <v>46</v>
      </c>
      <c r="E14" s="2" t="s">
        <v>13</v>
      </c>
      <c r="F14" s="2">
        <f>IF(E14="YES", 1, 0)</f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C15" s="9" t="s">
        <v>47</v>
      </c>
      <c r="D15" s="10" t="s">
        <v>48</v>
      </c>
      <c r="E15" s="2">
        <v>3.0</v>
      </c>
      <c r="F15" s="2">
        <f>IF(E15 &gt;= 7, 0, IF(E15 &lt;= 3, 1, (7 - E15) / 4))</f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C16" s="9" t="s">
        <v>49</v>
      </c>
      <c r="D16" s="10" t="s">
        <v>50</v>
      </c>
      <c r="E16" s="2" t="s">
        <v>13</v>
      </c>
      <c r="F16" s="2">
        <f>IF(E16="YES", 1, 0)</f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C17" s="9" t="s">
        <v>51</v>
      </c>
      <c r="D17" s="10" t="s">
        <v>52</v>
      </c>
      <c r="E17" s="2">
        <v>6.0</v>
      </c>
      <c r="F17" s="2">
        <f>IF(E17 &gt;= 7, 0, IF(E17 &lt;= 3, 1, (7 - E17) / 4))</f>
        <v>0.25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7" t="s">
        <v>53</v>
      </c>
      <c r="B18" s="10" t="s">
        <v>54</v>
      </c>
      <c r="C18" s="9" t="s">
        <v>55</v>
      </c>
      <c r="D18" s="10" t="s">
        <v>56</v>
      </c>
      <c r="E18" s="2" t="s">
        <v>24</v>
      </c>
      <c r="F18" s="2">
        <f t="shared" ref="F18:F19" si="2">IF(E18="YES", 1, 0)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75" customHeight="1">
      <c r="A19" s="7" t="s">
        <v>57</v>
      </c>
      <c r="B19" s="13" t="s">
        <v>58</v>
      </c>
      <c r="C19" s="9" t="s">
        <v>59</v>
      </c>
      <c r="D19" s="10" t="s">
        <v>60</v>
      </c>
      <c r="E19" s="2" t="s">
        <v>13</v>
      </c>
      <c r="F19" s="2">
        <f t="shared" si="2"/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C20" s="9" t="s">
        <v>61</v>
      </c>
      <c r="D20" s="10" t="s">
        <v>62</v>
      </c>
      <c r="E20" s="2">
        <v>6.0</v>
      </c>
      <c r="F20" s="2">
        <f>IF(E20 &gt;= 7, 0, IF(E20 &lt;= 3, 1, (7 - E20) / 4))</f>
        <v>0.25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C21" s="9" t="s">
        <v>63</v>
      </c>
      <c r="D21" s="10" t="s">
        <v>64</v>
      </c>
      <c r="E21" s="2" t="s">
        <v>13</v>
      </c>
      <c r="F21" s="2">
        <f t="shared" ref="F21:F22" si="3">IF(E21="YES", 1, 0)</f>
        <v>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7" t="s">
        <v>65</v>
      </c>
      <c r="B22" s="13" t="s">
        <v>66</v>
      </c>
      <c r="C22" s="9" t="s">
        <v>67</v>
      </c>
      <c r="D22" s="10" t="s">
        <v>68</v>
      </c>
      <c r="E22" s="2" t="s">
        <v>24</v>
      </c>
      <c r="F22" s="2">
        <f t="shared" si="3"/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C23" s="9" t="s">
        <v>69</v>
      </c>
      <c r="D23" s="10" t="s">
        <v>70</v>
      </c>
      <c r="E23" s="2">
        <v>12.0</v>
      </c>
      <c r="F23" s="2">
        <f>IF(E23 &gt;= 13, 0, IF(E23 &lt;= 6, 1, (13 - E23) / 7))</f>
        <v>0.1428571429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C24" s="9" t="s">
        <v>71</v>
      </c>
      <c r="D24" s="10" t="s">
        <v>72</v>
      </c>
      <c r="E24" s="2" t="s">
        <v>13</v>
      </c>
      <c r="F24" s="2">
        <f t="shared" ref="F24:F29" si="4">IF(E24="YES", 1, 0)</f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C25" s="9" t="s">
        <v>73</v>
      </c>
      <c r="D25" s="10" t="s">
        <v>74</v>
      </c>
      <c r="E25" s="2" t="s">
        <v>13</v>
      </c>
      <c r="F25" s="2">
        <f t="shared" si="4"/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75" customHeight="1">
      <c r="A26" s="7" t="s">
        <v>75</v>
      </c>
      <c r="B26" s="10" t="s">
        <v>76</v>
      </c>
      <c r="C26" s="9" t="s">
        <v>77</v>
      </c>
      <c r="D26" s="10" t="s">
        <v>78</v>
      </c>
      <c r="E26" s="2" t="s">
        <v>13</v>
      </c>
      <c r="F26" s="2">
        <f t="shared" si="4"/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7" t="s">
        <v>79</v>
      </c>
      <c r="B27" s="10" t="s">
        <v>80</v>
      </c>
      <c r="C27" s="9" t="s">
        <v>81</v>
      </c>
      <c r="D27" s="10" t="s">
        <v>82</v>
      </c>
      <c r="E27" s="2" t="s">
        <v>24</v>
      </c>
      <c r="F27" s="2">
        <f t="shared" si="4"/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7" t="s">
        <v>83</v>
      </c>
      <c r="B28" s="10" t="s">
        <v>84</v>
      </c>
      <c r="C28" s="9" t="s">
        <v>85</v>
      </c>
      <c r="D28" s="10" t="s">
        <v>86</v>
      </c>
      <c r="E28" s="2" t="s">
        <v>13</v>
      </c>
      <c r="F28" s="2">
        <f t="shared" si="4"/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7" t="s">
        <v>87</v>
      </c>
      <c r="B29" s="10" t="s">
        <v>88</v>
      </c>
      <c r="C29" s="9" t="s">
        <v>89</v>
      </c>
      <c r="D29" s="10" t="s">
        <v>90</v>
      </c>
      <c r="E29" s="2" t="s">
        <v>13</v>
      </c>
      <c r="F29" s="2">
        <f t="shared" si="4"/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7"/>
      <c r="B30" s="14"/>
      <c r="C30" s="3"/>
      <c r="D30" s="10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7"/>
      <c r="B31" s="14"/>
      <c r="C31" s="3"/>
      <c r="D31" s="10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7"/>
      <c r="B32" s="14"/>
      <c r="C32" s="3"/>
      <c r="D32" s="10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7"/>
      <c r="B33" s="14"/>
      <c r="C33" s="3"/>
      <c r="D33" s="10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7"/>
      <c r="B34" s="14"/>
      <c r="C34" s="3"/>
      <c r="D34" s="10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7"/>
      <c r="B35" s="14"/>
      <c r="C35" s="3"/>
      <c r="D35" s="10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7"/>
      <c r="B36" s="14"/>
      <c r="C36" s="3"/>
      <c r="D36" s="10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7"/>
      <c r="B37" s="14"/>
      <c r="C37" s="3"/>
      <c r="D37" s="10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7"/>
      <c r="B38" s="14"/>
      <c r="C38" s="3"/>
      <c r="D38" s="10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7"/>
      <c r="B39" s="14"/>
      <c r="C39" s="3"/>
      <c r="D39" s="10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7"/>
      <c r="B40" s="14"/>
      <c r="C40" s="3"/>
      <c r="D40" s="10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7"/>
      <c r="B41" s="14"/>
      <c r="C41" s="3"/>
      <c r="D41" s="10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7"/>
      <c r="B42" s="14"/>
      <c r="C42" s="3"/>
      <c r="D42" s="10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7"/>
      <c r="B43" s="14"/>
      <c r="C43" s="3"/>
      <c r="D43" s="10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7"/>
      <c r="B44" s="14"/>
      <c r="C44" s="3"/>
      <c r="D44" s="10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7"/>
      <c r="B45" s="14"/>
      <c r="C45" s="3"/>
      <c r="D45" s="10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7"/>
      <c r="B46" s="14"/>
      <c r="C46" s="3"/>
      <c r="D46" s="10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7"/>
      <c r="B47" s="14"/>
      <c r="C47" s="3"/>
      <c r="D47" s="10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7"/>
      <c r="B48" s="14"/>
      <c r="C48" s="3"/>
      <c r="D48" s="10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7"/>
      <c r="B49" s="14"/>
      <c r="C49" s="3"/>
      <c r="D49" s="10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7"/>
      <c r="B50" s="14"/>
      <c r="C50" s="3"/>
      <c r="D50" s="10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7"/>
      <c r="B51" s="14"/>
      <c r="C51" s="3"/>
      <c r="D51" s="10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7"/>
      <c r="B52" s="14"/>
      <c r="C52" s="3"/>
      <c r="D52" s="10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7"/>
      <c r="B53" s="14"/>
      <c r="C53" s="3"/>
      <c r="D53" s="10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7"/>
      <c r="B54" s="14"/>
      <c r="C54" s="3"/>
      <c r="D54" s="10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7"/>
      <c r="B55" s="14"/>
      <c r="C55" s="3"/>
      <c r="D55" s="10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7"/>
      <c r="B56" s="14"/>
      <c r="C56" s="3"/>
      <c r="D56" s="10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7"/>
      <c r="B57" s="14"/>
      <c r="C57" s="3"/>
      <c r="D57" s="10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7"/>
      <c r="B58" s="14"/>
      <c r="C58" s="3"/>
      <c r="D58" s="10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7"/>
      <c r="B59" s="14"/>
      <c r="C59" s="3"/>
      <c r="D59" s="10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7"/>
      <c r="B60" s="14"/>
      <c r="C60" s="3"/>
      <c r="D60" s="10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7"/>
      <c r="B61" s="14"/>
      <c r="C61" s="3"/>
      <c r="D61" s="10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7"/>
      <c r="B62" s="14"/>
      <c r="C62" s="3"/>
      <c r="D62" s="10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7"/>
      <c r="B63" s="14"/>
      <c r="C63" s="3"/>
      <c r="D63" s="10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7"/>
      <c r="B64" s="14"/>
      <c r="C64" s="3"/>
      <c r="D64" s="10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7"/>
      <c r="B65" s="14"/>
      <c r="C65" s="3"/>
      <c r="D65" s="10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7"/>
      <c r="B66" s="14"/>
      <c r="C66" s="3"/>
      <c r="D66" s="10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7"/>
      <c r="B67" s="14"/>
      <c r="C67" s="3"/>
      <c r="D67" s="10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7"/>
      <c r="B68" s="14"/>
      <c r="C68" s="3"/>
      <c r="D68" s="10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7"/>
      <c r="B69" s="14"/>
      <c r="C69" s="3"/>
      <c r="D69" s="10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7"/>
      <c r="B70" s="14"/>
      <c r="C70" s="3"/>
      <c r="D70" s="10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7"/>
      <c r="B71" s="14"/>
      <c r="C71" s="3"/>
      <c r="D71" s="10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7"/>
      <c r="B72" s="14"/>
      <c r="C72" s="3"/>
      <c r="D72" s="10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7"/>
      <c r="B73" s="14"/>
      <c r="C73" s="3"/>
      <c r="D73" s="10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7"/>
      <c r="B74" s="14"/>
      <c r="C74" s="3"/>
      <c r="D74" s="10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7"/>
      <c r="B75" s="14"/>
      <c r="C75" s="3"/>
      <c r="D75" s="10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7"/>
      <c r="B76" s="14"/>
      <c r="C76" s="3"/>
      <c r="D76" s="10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7"/>
      <c r="B77" s="14"/>
      <c r="C77" s="3"/>
      <c r="D77" s="10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7"/>
      <c r="B78" s="14"/>
      <c r="C78" s="3"/>
      <c r="D78" s="10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7"/>
      <c r="B79" s="14"/>
      <c r="C79" s="3"/>
      <c r="D79" s="10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7"/>
      <c r="B80" s="14"/>
      <c r="C80" s="3"/>
      <c r="D80" s="10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7"/>
      <c r="B81" s="14"/>
      <c r="C81" s="3"/>
      <c r="D81" s="10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7"/>
      <c r="B82" s="14"/>
      <c r="C82" s="3"/>
      <c r="D82" s="10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7"/>
      <c r="B83" s="14"/>
      <c r="C83" s="3"/>
      <c r="D83" s="10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7"/>
      <c r="B84" s="14"/>
      <c r="C84" s="3"/>
      <c r="D84" s="10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7"/>
      <c r="B85" s="14"/>
      <c r="C85" s="3"/>
      <c r="D85" s="10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7"/>
      <c r="B86" s="14"/>
      <c r="C86" s="3"/>
      <c r="D86" s="10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7"/>
      <c r="B87" s="14"/>
      <c r="C87" s="3"/>
      <c r="D87" s="10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7"/>
      <c r="B88" s="14"/>
      <c r="C88" s="3"/>
      <c r="D88" s="10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7"/>
      <c r="B89" s="14"/>
      <c r="C89" s="3"/>
      <c r="D89" s="10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7"/>
      <c r="B90" s="14"/>
      <c r="C90" s="3"/>
      <c r="D90" s="10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7"/>
      <c r="B91" s="14"/>
      <c r="C91" s="3"/>
      <c r="D91" s="10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7"/>
      <c r="B92" s="14"/>
      <c r="C92" s="3"/>
      <c r="D92" s="10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7"/>
      <c r="B93" s="14"/>
      <c r="C93" s="3"/>
      <c r="D93" s="10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7"/>
      <c r="B94" s="14"/>
      <c r="C94" s="3"/>
      <c r="D94" s="10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7"/>
      <c r="B95" s="14"/>
      <c r="C95" s="3"/>
      <c r="D95" s="10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7"/>
      <c r="B96" s="14"/>
      <c r="C96" s="3"/>
      <c r="D96" s="10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7"/>
      <c r="B97" s="14"/>
      <c r="C97" s="3"/>
      <c r="D97" s="10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7"/>
      <c r="B98" s="14"/>
      <c r="C98" s="3"/>
      <c r="D98" s="10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7"/>
      <c r="B99" s="14"/>
      <c r="C99" s="3"/>
      <c r="D99" s="10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7"/>
      <c r="B100" s="14"/>
      <c r="C100" s="3"/>
      <c r="D100" s="10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7"/>
      <c r="B101" s="14"/>
      <c r="C101" s="3"/>
      <c r="D101" s="10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7"/>
      <c r="B102" s="14"/>
      <c r="C102" s="3"/>
      <c r="D102" s="10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7"/>
      <c r="B103" s="14"/>
      <c r="C103" s="3"/>
      <c r="D103" s="10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7"/>
      <c r="B104" s="14"/>
      <c r="C104" s="3"/>
      <c r="D104" s="10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7"/>
      <c r="B105" s="14"/>
      <c r="C105" s="3"/>
      <c r="D105" s="10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7"/>
      <c r="B106" s="14"/>
      <c r="C106" s="3"/>
      <c r="D106" s="10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7"/>
      <c r="B107" s="14"/>
      <c r="C107" s="3"/>
      <c r="D107" s="10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7"/>
      <c r="B108" s="14"/>
      <c r="C108" s="3"/>
      <c r="D108" s="10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7"/>
      <c r="B109" s="14"/>
      <c r="C109" s="3"/>
      <c r="D109" s="10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7"/>
      <c r="B110" s="14"/>
      <c r="C110" s="3"/>
      <c r="D110" s="10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7"/>
      <c r="B111" s="14"/>
      <c r="C111" s="3"/>
      <c r="D111" s="10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7"/>
      <c r="B112" s="14"/>
      <c r="C112" s="3"/>
      <c r="D112" s="10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7"/>
      <c r="B113" s="14"/>
      <c r="C113" s="3"/>
      <c r="D113" s="10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7"/>
      <c r="B114" s="14"/>
      <c r="C114" s="3"/>
      <c r="D114" s="10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7"/>
      <c r="B115" s="14"/>
      <c r="C115" s="3"/>
      <c r="D115" s="10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7"/>
      <c r="B116" s="14"/>
      <c r="C116" s="3"/>
      <c r="D116" s="10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7"/>
      <c r="B117" s="14"/>
      <c r="C117" s="3"/>
      <c r="D117" s="10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7"/>
      <c r="B118" s="14"/>
      <c r="C118" s="3"/>
      <c r="D118" s="10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7"/>
      <c r="B119" s="14"/>
      <c r="C119" s="3"/>
      <c r="D119" s="10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7"/>
      <c r="B120" s="14"/>
      <c r="C120" s="3"/>
      <c r="D120" s="10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7"/>
      <c r="B121" s="14"/>
      <c r="C121" s="3"/>
      <c r="D121" s="10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7"/>
      <c r="B122" s="14"/>
      <c r="C122" s="3"/>
      <c r="D122" s="10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7"/>
      <c r="B123" s="14"/>
      <c r="C123" s="3"/>
      <c r="D123" s="10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7"/>
      <c r="B124" s="14"/>
      <c r="C124" s="3"/>
      <c r="D124" s="10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7"/>
      <c r="B125" s="14"/>
      <c r="C125" s="3"/>
      <c r="D125" s="10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7"/>
      <c r="B126" s="14"/>
      <c r="C126" s="3"/>
      <c r="D126" s="10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7"/>
      <c r="B127" s="14"/>
      <c r="C127" s="3"/>
      <c r="D127" s="10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7"/>
      <c r="B128" s="14"/>
      <c r="C128" s="3"/>
      <c r="D128" s="10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7"/>
      <c r="B129" s="14"/>
      <c r="C129" s="3"/>
      <c r="D129" s="10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7"/>
      <c r="B130" s="14"/>
      <c r="C130" s="3"/>
      <c r="D130" s="10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7"/>
      <c r="B131" s="14"/>
      <c r="C131" s="3"/>
      <c r="D131" s="10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7"/>
      <c r="B132" s="14"/>
      <c r="C132" s="3"/>
      <c r="D132" s="10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7"/>
      <c r="B133" s="14"/>
      <c r="C133" s="3"/>
      <c r="D133" s="10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7"/>
      <c r="B134" s="14"/>
      <c r="C134" s="3"/>
      <c r="D134" s="10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7"/>
      <c r="B135" s="14"/>
      <c r="C135" s="3"/>
      <c r="D135" s="10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7"/>
      <c r="B136" s="14"/>
      <c r="C136" s="3"/>
      <c r="D136" s="10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7"/>
      <c r="B137" s="14"/>
      <c r="C137" s="3"/>
      <c r="D137" s="10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7"/>
      <c r="B138" s="14"/>
      <c r="C138" s="3"/>
      <c r="D138" s="10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7"/>
      <c r="B139" s="14"/>
      <c r="C139" s="3"/>
      <c r="D139" s="10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7"/>
      <c r="B140" s="14"/>
      <c r="C140" s="3"/>
      <c r="D140" s="10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7"/>
      <c r="B141" s="14"/>
      <c r="C141" s="3"/>
      <c r="D141" s="10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7"/>
      <c r="B142" s="14"/>
      <c r="C142" s="3"/>
      <c r="D142" s="10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7"/>
      <c r="B143" s="14"/>
      <c r="C143" s="3"/>
      <c r="D143" s="10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7"/>
      <c r="B144" s="14"/>
      <c r="C144" s="3"/>
      <c r="D144" s="10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7"/>
      <c r="B145" s="14"/>
      <c r="C145" s="3"/>
      <c r="D145" s="10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7"/>
      <c r="B146" s="14"/>
      <c r="C146" s="3"/>
      <c r="D146" s="10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7"/>
      <c r="B147" s="14"/>
      <c r="C147" s="3"/>
      <c r="D147" s="10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7"/>
      <c r="B148" s="14"/>
      <c r="C148" s="3"/>
      <c r="D148" s="10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7"/>
      <c r="B149" s="14"/>
      <c r="C149" s="3"/>
      <c r="D149" s="10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7"/>
      <c r="B150" s="14"/>
      <c r="C150" s="3"/>
      <c r="D150" s="10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7"/>
      <c r="B151" s="14"/>
      <c r="C151" s="3"/>
      <c r="D151" s="10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7"/>
      <c r="B152" s="14"/>
      <c r="C152" s="3"/>
      <c r="D152" s="10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7"/>
      <c r="B153" s="14"/>
      <c r="C153" s="3"/>
      <c r="D153" s="10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7"/>
      <c r="B154" s="14"/>
      <c r="C154" s="3"/>
      <c r="D154" s="10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7"/>
      <c r="B155" s="14"/>
      <c r="C155" s="3"/>
      <c r="D155" s="10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7"/>
      <c r="B156" s="14"/>
      <c r="C156" s="3"/>
      <c r="D156" s="10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7"/>
      <c r="B157" s="14"/>
      <c r="C157" s="3"/>
      <c r="D157" s="10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7"/>
      <c r="B158" s="14"/>
      <c r="C158" s="3"/>
      <c r="D158" s="10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7"/>
      <c r="B159" s="14"/>
      <c r="C159" s="3"/>
      <c r="D159" s="10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7"/>
      <c r="B160" s="14"/>
      <c r="C160" s="3"/>
      <c r="D160" s="10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7"/>
      <c r="B161" s="14"/>
      <c r="C161" s="3"/>
      <c r="D161" s="10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7"/>
      <c r="B162" s="14"/>
      <c r="C162" s="3"/>
      <c r="D162" s="10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7"/>
      <c r="B163" s="14"/>
      <c r="C163" s="3"/>
      <c r="D163" s="10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7"/>
      <c r="B164" s="14"/>
      <c r="C164" s="3"/>
      <c r="D164" s="10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7"/>
      <c r="B165" s="14"/>
      <c r="C165" s="3"/>
      <c r="D165" s="10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7"/>
      <c r="B166" s="14"/>
      <c r="C166" s="3"/>
      <c r="D166" s="10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7"/>
      <c r="B167" s="14"/>
      <c r="C167" s="3"/>
      <c r="D167" s="10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7"/>
      <c r="B168" s="14"/>
      <c r="C168" s="3"/>
      <c r="D168" s="10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7"/>
      <c r="B169" s="14"/>
      <c r="C169" s="3"/>
      <c r="D169" s="10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7"/>
      <c r="B170" s="14"/>
      <c r="C170" s="3"/>
      <c r="D170" s="10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7"/>
      <c r="B171" s="14"/>
      <c r="C171" s="3"/>
      <c r="D171" s="10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7"/>
      <c r="B172" s="14"/>
      <c r="C172" s="3"/>
      <c r="D172" s="10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7"/>
      <c r="B173" s="14"/>
      <c r="C173" s="3"/>
      <c r="D173" s="10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7"/>
      <c r="B174" s="14"/>
      <c r="C174" s="3"/>
      <c r="D174" s="10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7"/>
      <c r="B175" s="14"/>
      <c r="C175" s="3"/>
      <c r="D175" s="10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7"/>
      <c r="B176" s="14"/>
      <c r="C176" s="3"/>
      <c r="D176" s="10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7"/>
      <c r="B177" s="14"/>
      <c r="C177" s="3"/>
      <c r="D177" s="10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7"/>
      <c r="B178" s="14"/>
      <c r="C178" s="3"/>
      <c r="D178" s="10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7"/>
      <c r="B179" s="14"/>
      <c r="C179" s="3"/>
      <c r="D179" s="10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7"/>
      <c r="B180" s="14"/>
      <c r="C180" s="3"/>
      <c r="D180" s="10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7"/>
      <c r="B181" s="14"/>
      <c r="C181" s="3"/>
      <c r="D181" s="10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7"/>
      <c r="B182" s="14"/>
      <c r="C182" s="3"/>
      <c r="D182" s="10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7"/>
      <c r="B183" s="14"/>
      <c r="C183" s="3"/>
      <c r="D183" s="10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7"/>
      <c r="B184" s="14"/>
      <c r="C184" s="3"/>
      <c r="D184" s="10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7"/>
      <c r="B185" s="14"/>
      <c r="C185" s="3"/>
      <c r="D185" s="10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7"/>
      <c r="B186" s="14"/>
      <c r="C186" s="3"/>
      <c r="D186" s="10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7"/>
      <c r="B187" s="14"/>
      <c r="C187" s="3"/>
      <c r="D187" s="10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7"/>
      <c r="B188" s="14"/>
      <c r="C188" s="3"/>
      <c r="D188" s="10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7"/>
      <c r="B189" s="14"/>
      <c r="C189" s="3"/>
      <c r="D189" s="10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7"/>
      <c r="B190" s="14"/>
      <c r="C190" s="3"/>
      <c r="D190" s="10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7"/>
      <c r="B191" s="14"/>
      <c r="C191" s="3"/>
      <c r="D191" s="10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7"/>
      <c r="B192" s="14"/>
      <c r="C192" s="3"/>
      <c r="D192" s="10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7"/>
      <c r="B193" s="14"/>
      <c r="C193" s="3"/>
      <c r="D193" s="10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7"/>
      <c r="B194" s="14"/>
      <c r="C194" s="3"/>
      <c r="D194" s="10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7"/>
      <c r="B195" s="14"/>
      <c r="C195" s="3"/>
      <c r="D195" s="10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7"/>
      <c r="B196" s="14"/>
      <c r="C196" s="3"/>
      <c r="D196" s="10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7"/>
      <c r="B197" s="14"/>
      <c r="C197" s="3"/>
      <c r="D197" s="10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7"/>
      <c r="B198" s="14"/>
      <c r="C198" s="3"/>
      <c r="D198" s="10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7"/>
      <c r="B199" s="14"/>
      <c r="C199" s="3"/>
      <c r="D199" s="10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7"/>
      <c r="B200" s="14"/>
      <c r="C200" s="3"/>
      <c r="D200" s="10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7"/>
      <c r="B201" s="14"/>
      <c r="C201" s="3"/>
      <c r="D201" s="10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7"/>
      <c r="B202" s="14"/>
      <c r="C202" s="3"/>
      <c r="D202" s="10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7"/>
      <c r="B203" s="14"/>
      <c r="C203" s="3"/>
      <c r="D203" s="10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7"/>
      <c r="B204" s="14"/>
      <c r="C204" s="3"/>
      <c r="D204" s="10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7"/>
      <c r="B205" s="14"/>
      <c r="C205" s="3"/>
      <c r="D205" s="10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7"/>
      <c r="B206" s="14"/>
      <c r="C206" s="3"/>
      <c r="D206" s="10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7"/>
      <c r="B207" s="14"/>
      <c r="C207" s="3"/>
      <c r="D207" s="10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7"/>
      <c r="B208" s="14"/>
      <c r="C208" s="3"/>
      <c r="D208" s="10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7"/>
      <c r="B209" s="14"/>
      <c r="C209" s="3"/>
      <c r="D209" s="10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7"/>
      <c r="B210" s="14"/>
      <c r="C210" s="3"/>
      <c r="D210" s="10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7"/>
      <c r="B211" s="14"/>
      <c r="C211" s="3"/>
      <c r="D211" s="10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7"/>
      <c r="B212" s="14"/>
      <c r="C212" s="3"/>
      <c r="D212" s="10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7"/>
      <c r="B213" s="14"/>
      <c r="C213" s="3"/>
      <c r="D213" s="10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7"/>
      <c r="B214" s="14"/>
      <c r="C214" s="3"/>
      <c r="D214" s="10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7"/>
      <c r="B215" s="14"/>
      <c r="C215" s="3"/>
      <c r="D215" s="10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7"/>
      <c r="B216" s="14"/>
      <c r="C216" s="3"/>
      <c r="D216" s="10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7"/>
      <c r="B217" s="14"/>
      <c r="C217" s="3"/>
      <c r="D217" s="10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7"/>
      <c r="B218" s="14"/>
      <c r="C218" s="3"/>
      <c r="D218" s="10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7"/>
      <c r="B219" s="14"/>
      <c r="C219" s="3"/>
      <c r="D219" s="10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7"/>
      <c r="B220" s="14"/>
      <c r="C220" s="3"/>
      <c r="D220" s="10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7"/>
      <c r="B221" s="14"/>
      <c r="C221" s="3"/>
      <c r="D221" s="10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7"/>
      <c r="B222" s="14"/>
      <c r="C222" s="3"/>
      <c r="D222" s="10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7"/>
      <c r="B223" s="14"/>
      <c r="C223" s="3"/>
      <c r="D223" s="10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7"/>
      <c r="B224" s="14"/>
      <c r="C224" s="3"/>
      <c r="D224" s="10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7"/>
      <c r="B225" s="14"/>
      <c r="C225" s="3"/>
      <c r="D225" s="10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7"/>
      <c r="B226" s="14"/>
      <c r="C226" s="3"/>
      <c r="D226" s="10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7"/>
      <c r="B227" s="14"/>
      <c r="C227" s="3"/>
      <c r="D227" s="10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7"/>
      <c r="B228" s="14"/>
      <c r="C228" s="3"/>
      <c r="D228" s="10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7"/>
      <c r="B229" s="14"/>
      <c r="C229" s="3"/>
      <c r="D229" s="10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7"/>
      <c r="B230" s="14"/>
      <c r="C230" s="3"/>
      <c r="D230" s="10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7"/>
      <c r="B231" s="14"/>
      <c r="C231" s="3"/>
      <c r="D231" s="10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7"/>
      <c r="B232" s="14"/>
      <c r="C232" s="3"/>
      <c r="D232" s="10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7"/>
      <c r="B233" s="14"/>
      <c r="C233" s="3"/>
      <c r="D233" s="10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7"/>
      <c r="B234" s="14"/>
      <c r="C234" s="3"/>
      <c r="D234" s="10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7"/>
      <c r="B235" s="14"/>
      <c r="C235" s="3"/>
      <c r="D235" s="10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7"/>
      <c r="B236" s="14"/>
      <c r="C236" s="3"/>
      <c r="D236" s="10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7"/>
      <c r="B237" s="14"/>
      <c r="C237" s="3"/>
      <c r="D237" s="10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7"/>
      <c r="B238" s="14"/>
      <c r="C238" s="3"/>
      <c r="D238" s="10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7"/>
      <c r="B239" s="14"/>
      <c r="C239" s="3"/>
      <c r="D239" s="10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7"/>
      <c r="B240" s="14"/>
      <c r="C240" s="3"/>
      <c r="D240" s="10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7"/>
      <c r="B241" s="14"/>
      <c r="C241" s="3"/>
      <c r="D241" s="10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7"/>
      <c r="B242" s="14"/>
      <c r="C242" s="3"/>
      <c r="D242" s="10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7"/>
      <c r="B243" s="14"/>
      <c r="C243" s="3"/>
      <c r="D243" s="10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7"/>
      <c r="B244" s="14"/>
      <c r="C244" s="3"/>
      <c r="D244" s="10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7"/>
      <c r="B245" s="14"/>
      <c r="C245" s="3"/>
      <c r="D245" s="10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7"/>
      <c r="B246" s="14"/>
      <c r="C246" s="3"/>
      <c r="D246" s="10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7"/>
      <c r="B247" s="14"/>
      <c r="C247" s="3"/>
      <c r="D247" s="10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7"/>
      <c r="B248" s="14"/>
      <c r="C248" s="3"/>
      <c r="D248" s="10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7"/>
      <c r="B249" s="14"/>
      <c r="C249" s="3"/>
      <c r="D249" s="10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7"/>
      <c r="B250" s="14"/>
      <c r="C250" s="3"/>
      <c r="D250" s="10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7"/>
      <c r="B251" s="14"/>
      <c r="C251" s="3"/>
      <c r="D251" s="10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7"/>
      <c r="B252" s="14"/>
      <c r="C252" s="3"/>
      <c r="D252" s="10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7"/>
      <c r="B253" s="14"/>
      <c r="C253" s="3"/>
      <c r="D253" s="10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7"/>
      <c r="B254" s="14"/>
      <c r="C254" s="3"/>
      <c r="D254" s="10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7"/>
      <c r="B255" s="14"/>
      <c r="C255" s="3"/>
      <c r="D255" s="10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7"/>
      <c r="B256" s="14"/>
      <c r="C256" s="3"/>
      <c r="D256" s="10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7"/>
      <c r="B257" s="14"/>
      <c r="C257" s="3"/>
      <c r="D257" s="10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7"/>
      <c r="B258" s="14"/>
      <c r="C258" s="3"/>
      <c r="D258" s="10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7"/>
      <c r="B259" s="14"/>
      <c r="C259" s="3"/>
      <c r="D259" s="10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7"/>
      <c r="B260" s="14"/>
      <c r="C260" s="3"/>
      <c r="D260" s="10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7"/>
      <c r="B261" s="14"/>
      <c r="C261" s="3"/>
      <c r="D261" s="10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7"/>
      <c r="B262" s="14"/>
      <c r="C262" s="3"/>
      <c r="D262" s="10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7"/>
      <c r="B263" s="14"/>
      <c r="C263" s="3"/>
      <c r="D263" s="10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7"/>
      <c r="B264" s="14"/>
      <c r="C264" s="3"/>
      <c r="D264" s="10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7"/>
      <c r="B265" s="14"/>
      <c r="C265" s="3"/>
      <c r="D265" s="10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7"/>
      <c r="B266" s="14"/>
      <c r="C266" s="3"/>
      <c r="D266" s="10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7"/>
      <c r="B267" s="14"/>
      <c r="C267" s="3"/>
      <c r="D267" s="10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7"/>
      <c r="B268" s="14"/>
      <c r="C268" s="3"/>
      <c r="D268" s="10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7"/>
      <c r="B269" s="14"/>
      <c r="C269" s="3"/>
      <c r="D269" s="10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7"/>
      <c r="B270" s="14"/>
      <c r="C270" s="3"/>
      <c r="D270" s="10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7"/>
      <c r="B271" s="14"/>
      <c r="C271" s="3"/>
      <c r="D271" s="10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7"/>
      <c r="B272" s="14"/>
      <c r="C272" s="3"/>
      <c r="D272" s="10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7"/>
      <c r="B273" s="14"/>
      <c r="C273" s="3"/>
      <c r="D273" s="10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7"/>
      <c r="B274" s="14"/>
      <c r="C274" s="3"/>
      <c r="D274" s="10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7"/>
      <c r="B275" s="14"/>
      <c r="C275" s="3"/>
      <c r="D275" s="10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7"/>
      <c r="B276" s="14"/>
      <c r="C276" s="3"/>
      <c r="D276" s="10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7"/>
      <c r="B277" s="14"/>
      <c r="C277" s="3"/>
      <c r="D277" s="10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7"/>
      <c r="B278" s="14"/>
      <c r="C278" s="3"/>
      <c r="D278" s="10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7"/>
      <c r="B279" s="14"/>
      <c r="C279" s="3"/>
      <c r="D279" s="10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7"/>
      <c r="B280" s="14"/>
      <c r="C280" s="3"/>
      <c r="D280" s="10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7"/>
      <c r="B281" s="14"/>
      <c r="C281" s="3"/>
      <c r="D281" s="10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7"/>
      <c r="B282" s="14"/>
      <c r="C282" s="3"/>
      <c r="D282" s="10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7"/>
      <c r="B283" s="14"/>
      <c r="C283" s="3"/>
      <c r="D283" s="10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7"/>
      <c r="B284" s="14"/>
      <c r="C284" s="3"/>
      <c r="D284" s="10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7"/>
      <c r="B285" s="14"/>
      <c r="C285" s="3"/>
      <c r="D285" s="10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7"/>
      <c r="B286" s="14"/>
      <c r="C286" s="3"/>
      <c r="D286" s="10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7"/>
      <c r="B287" s="14"/>
      <c r="C287" s="3"/>
      <c r="D287" s="10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7"/>
      <c r="B288" s="14"/>
      <c r="C288" s="3"/>
      <c r="D288" s="10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7"/>
      <c r="B289" s="14"/>
      <c r="C289" s="3"/>
      <c r="D289" s="10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7"/>
      <c r="B290" s="14"/>
      <c r="C290" s="3"/>
      <c r="D290" s="10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7"/>
      <c r="B291" s="14"/>
      <c r="C291" s="3"/>
      <c r="D291" s="10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7"/>
      <c r="B292" s="14"/>
      <c r="C292" s="3"/>
      <c r="D292" s="10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7"/>
      <c r="B293" s="14"/>
      <c r="C293" s="3"/>
      <c r="D293" s="10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7"/>
      <c r="B294" s="14"/>
      <c r="C294" s="3"/>
      <c r="D294" s="10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7"/>
      <c r="B295" s="14"/>
      <c r="C295" s="3"/>
      <c r="D295" s="10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7"/>
      <c r="B296" s="14"/>
      <c r="C296" s="3"/>
      <c r="D296" s="10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7"/>
      <c r="B297" s="14"/>
      <c r="C297" s="3"/>
      <c r="D297" s="10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7"/>
      <c r="B298" s="14"/>
      <c r="C298" s="3"/>
      <c r="D298" s="10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7"/>
      <c r="B299" s="14"/>
      <c r="C299" s="3"/>
      <c r="D299" s="10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7"/>
      <c r="B300" s="14"/>
      <c r="C300" s="3"/>
      <c r="D300" s="10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7"/>
      <c r="B301" s="14"/>
      <c r="C301" s="3"/>
      <c r="D301" s="10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7"/>
      <c r="B302" s="14"/>
      <c r="C302" s="3"/>
      <c r="D302" s="10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7"/>
      <c r="B303" s="14"/>
      <c r="C303" s="3"/>
      <c r="D303" s="10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7"/>
      <c r="B304" s="14"/>
      <c r="C304" s="3"/>
      <c r="D304" s="10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7"/>
      <c r="B305" s="14"/>
      <c r="C305" s="3"/>
      <c r="D305" s="10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7"/>
      <c r="B306" s="14"/>
      <c r="C306" s="3"/>
      <c r="D306" s="10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7"/>
      <c r="B307" s="14"/>
      <c r="C307" s="3"/>
      <c r="D307" s="10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7"/>
      <c r="B308" s="14"/>
      <c r="C308" s="3"/>
      <c r="D308" s="10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7"/>
      <c r="B309" s="14"/>
      <c r="C309" s="3"/>
      <c r="D309" s="10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7"/>
      <c r="B310" s="14"/>
      <c r="C310" s="3"/>
      <c r="D310" s="10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7"/>
      <c r="B311" s="14"/>
      <c r="C311" s="3"/>
      <c r="D311" s="10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7"/>
      <c r="B312" s="14"/>
      <c r="C312" s="3"/>
      <c r="D312" s="10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7"/>
      <c r="B313" s="14"/>
      <c r="C313" s="3"/>
      <c r="D313" s="10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7"/>
      <c r="B314" s="14"/>
      <c r="C314" s="3"/>
      <c r="D314" s="10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7"/>
      <c r="B315" s="14"/>
      <c r="C315" s="3"/>
      <c r="D315" s="10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7"/>
      <c r="B316" s="14"/>
      <c r="C316" s="3"/>
      <c r="D316" s="10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7"/>
      <c r="B317" s="14"/>
      <c r="C317" s="3"/>
      <c r="D317" s="10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7"/>
      <c r="B318" s="14"/>
      <c r="C318" s="3"/>
      <c r="D318" s="10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7"/>
      <c r="B319" s="14"/>
      <c r="C319" s="3"/>
      <c r="D319" s="10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7"/>
      <c r="B320" s="14"/>
      <c r="C320" s="3"/>
      <c r="D320" s="10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7"/>
      <c r="B321" s="14"/>
      <c r="C321" s="3"/>
      <c r="D321" s="10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7"/>
      <c r="B322" s="14"/>
      <c r="C322" s="3"/>
      <c r="D322" s="10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7"/>
      <c r="B323" s="14"/>
      <c r="C323" s="3"/>
      <c r="D323" s="10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7"/>
      <c r="B324" s="14"/>
      <c r="C324" s="3"/>
      <c r="D324" s="10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7"/>
      <c r="B325" s="14"/>
      <c r="C325" s="3"/>
      <c r="D325" s="10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7"/>
      <c r="B326" s="14"/>
      <c r="C326" s="3"/>
      <c r="D326" s="10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7"/>
      <c r="B327" s="14"/>
      <c r="C327" s="3"/>
      <c r="D327" s="10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7"/>
      <c r="B328" s="14"/>
      <c r="C328" s="3"/>
      <c r="D328" s="10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7"/>
      <c r="B329" s="14"/>
      <c r="C329" s="3"/>
      <c r="D329" s="10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7"/>
      <c r="B330" s="14"/>
      <c r="C330" s="3"/>
      <c r="D330" s="10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7"/>
      <c r="B331" s="14"/>
      <c r="C331" s="3"/>
      <c r="D331" s="10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7"/>
      <c r="B332" s="14"/>
      <c r="C332" s="3"/>
      <c r="D332" s="10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7"/>
      <c r="B333" s="14"/>
      <c r="C333" s="3"/>
      <c r="D333" s="10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7"/>
      <c r="B334" s="14"/>
      <c r="C334" s="3"/>
      <c r="D334" s="10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7"/>
      <c r="B335" s="14"/>
      <c r="C335" s="3"/>
      <c r="D335" s="10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7"/>
      <c r="B336" s="14"/>
      <c r="C336" s="3"/>
      <c r="D336" s="10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7"/>
      <c r="B337" s="14"/>
      <c r="C337" s="3"/>
      <c r="D337" s="10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7"/>
      <c r="B338" s="14"/>
      <c r="C338" s="3"/>
      <c r="D338" s="10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7"/>
      <c r="B339" s="14"/>
      <c r="C339" s="3"/>
      <c r="D339" s="10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7"/>
      <c r="B340" s="14"/>
      <c r="C340" s="3"/>
      <c r="D340" s="10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7"/>
      <c r="B341" s="14"/>
      <c r="C341" s="3"/>
      <c r="D341" s="10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7"/>
      <c r="B342" s="14"/>
      <c r="C342" s="3"/>
      <c r="D342" s="10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7"/>
      <c r="B343" s="14"/>
      <c r="C343" s="3"/>
      <c r="D343" s="10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7"/>
      <c r="B344" s="14"/>
      <c r="C344" s="3"/>
      <c r="D344" s="10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7"/>
      <c r="B345" s="14"/>
      <c r="C345" s="3"/>
      <c r="D345" s="10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7"/>
      <c r="B346" s="14"/>
      <c r="C346" s="3"/>
      <c r="D346" s="10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7"/>
      <c r="B347" s="14"/>
      <c r="C347" s="3"/>
      <c r="D347" s="10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7"/>
      <c r="B348" s="14"/>
      <c r="C348" s="3"/>
      <c r="D348" s="10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7"/>
      <c r="B349" s="14"/>
      <c r="C349" s="3"/>
      <c r="D349" s="10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7"/>
      <c r="B350" s="14"/>
      <c r="C350" s="3"/>
      <c r="D350" s="10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7"/>
      <c r="B351" s="14"/>
      <c r="C351" s="3"/>
      <c r="D351" s="10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7"/>
      <c r="B352" s="14"/>
      <c r="C352" s="3"/>
      <c r="D352" s="10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7"/>
      <c r="B353" s="14"/>
      <c r="C353" s="3"/>
      <c r="D353" s="10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7"/>
      <c r="B354" s="14"/>
      <c r="C354" s="3"/>
      <c r="D354" s="10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7"/>
      <c r="B355" s="14"/>
      <c r="C355" s="3"/>
      <c r="D355" s="10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7"/>
      <c r="B356" s="14"/>
      <c r="C356" s="3"/>
      <c r="D356" s="10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7"/>
      <c r="B357" s="14"/>
      <c r="C357" s="3"/>
      <c r="D357" s="10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7"/>
      <c r="B358" s="14"/>
      <c r="C358" s="3"/>
      <c r="D358" s="10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7"/>
      <c r="B359" s="14"/>
      <c r="C359" s="3"/>
      <c r="D359" s="10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7"/>
      <c r="B360" s="14"/>
      <c r="C360" s="3"/>
      <c r="D360" s="10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7"/>
      <c r="B361" s="14"/>
      <c r="C361" s="3"/>
      <c r="D361" s="10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7"/>
      <c r="B362" s="14"/>
      <c r="C362" s="3"/>
      <c r="D362" s="10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7"/>
      <c r="B363" s="14"/>
      <c r="C363" s="3"/>
      <c r="D363" s="10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7"/>
      <c r="B364" s="14"/>
      <c r="C364" s="3"/>
      <c r="D364" s="10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7"/>
      <c r="B365" s="14"/>
      <c r="C365" s="3"/>
      <c r="D365" s="10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7"/>
      <c r="B366" s="14"/>
      <c r="C366" s="3"/>
      <c r="D366" s="10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7"/>
      <c r="B367" s="14"/>
      <c r="C367" s="3"/>
      <c r="D367" s="10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7"/>
      <c r="B368" s="14"/>
      <c r="C368" s="3"/>
      <c r="D368" s="10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7"/>
      <c r="B369" s="14"/>
      <c r="C369" s="3"/>
      <c r="D369" s="10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7"/>
      <c r="B370" s="14"/>
      <c r="C370" s="3"/>
      <c r="D370" s="10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7"/>
      <c r="B371" s="14"/>
      <c r="C371" s="3"/>
      <c r="D371" s="10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7"/>
      <c r="B372" s="14"/>
      <c r="C372" s="3"/>
      <c r="D372" s="10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7"/>
      <c r="B373" s="14"/>
      <c r="C373" s="3"/>
      <c r="D373" s="10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7"/>
      <c r="B374" s="14"/>
      <c r="C374" s="3"/>
      <c r="D374" s="10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7"/>
      <c r="B375" s="14"/>
      <c r="C375" s="3"/>
      <c r="D375" s="10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7"/>
      <c r="B376" s="14"/>
      <c r="C376" s="3"/>
      <c r="D376" s="10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7"/>
      <c r="B377" s="14"/>
      <c r="C377" s="3"/>
      <c r="D377" s="10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7"/>
      <c r="B378" s="14"/>
      <c r="C378" s="3"/>
      <c r="D378" s="10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7"/>
      <c r="B379" s="14"/>
      <c r="C379" s="3"/>
      <c r="D379" s="10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7"/>
      <c r="B380" s="14"/>
      <c r="C380" s="3"/>
      <c r="D380" s="10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7"/>
      <c r="B381" s="14"/>
      <c r="C381" s="3"/>
      <c r="D381" s="10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7"/>
      <c r="B382" s="14"/>
      <c r="C382" s="3"/>
      <c r="D382" s="10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7"/>
      <c r="B383" s="14"/>
      <c r="C383" s="3"/>
      <c r="D383" s="10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7"/>
      <c r="B384" s="14"/>
      <c r="C384" s="3"/>
      <c r="D384" s="10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7"/>
      <c r="B385" s="14"/>
      <c r="C385" s="3"/>
      <c r="D385" s="10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7"/>
      <c r="B386" s="14"/>
      <c r="C386" s="3"/>
      <c r="D386" s="10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7"/>
      <c r="B387" s="14"/>
      <c r="C387" s="3"/>
      <c r="D387" s="10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7"/>
      <c r="B388" s="14"/>
      <c r="C388" s="3"/>
      <c r="D388" s="10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7"/>
      <c r="B389" s="14"/>
      <c r="C389" s="3"/>
      <c r="D389" s="10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7"/>
      <c r="B390" s="14"/>
      <c r="C390" s="3"/>
      <c r="D390" s="10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7"/>
      <c r="B391" s="14"/>
      <c r="C391" s="3"/>
      <c r="D391" s="10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7"/>
      <c r="B392" s="14"/>
      <c r="C392" s="3"/>
      <c r="D392" s="10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7"/>
      <c r="B393" s="14"/>
      <c r="C393" s="3"/>
      <c r="D393" s="10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7"/>
      <c r="B394" s="14"/>
      <c r="C394" s="3"/>
      <c r="D394" s="10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7"/>
      <c r="B395" s="14"/>
      <c r="C395" s="3"/>
      <c r="D395" s="10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7"/>
      <c r="B396" s="14"/>
      <c r="C396" s="3"/>
      <c r="D396" s="10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7"/>
      <c r="B397" s="14"/>
      <c r="C397" s="3"/>
      <c r="D397" s="10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7"/>
      <c r="B398" s="14"/>
      <c r="C398" s="3"/>
      <c r="D398" s="10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7"/>
      <c r="B399" s="14"/>
      <c r="C399" s="3"/>
      <c r="D399" s="10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7"/>
      <c r="B400" s="14"/>
      <c r="C400" s="3"/>
      <c r="D400" s="10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7"/>
      <c r="B401" s="14"/>
      <c r="C401" s="3"/>
      <c r="D401" s="10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7"/>
      <c r="B402" s="14"/>
      <c r="C402" s="3"/>
      <c r="D402" s="10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7"/>
      <c r="B403" s="14"/>
      <c r="C403" s="3"/>
      <c r="D403" s="10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7"/>
      <c r="B404" s="14"/>
      <c r="C404" s="3"/>
      <c r="D404" s="10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7"/>
      <c r="B405" s="14"/>
      <c r="C405" s="3"/>
      <c r="D405" s="10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7"/>
      <c r="B406" s="14"/>
      <c r="C406" s="3"/>
      <c r="D406" s="10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7"/>
      <c r="B407" s="14"/>
      <c r="C407" s="3"/>
      <c r="D407" s="10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7"/>
      <c r="B408" s="14"/>
      <c r="C408" s="3"/>
      <c r="D408" s="10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7"/>
      <c r="B409" s="14"/>
      <c r="C409" s="3"/>
      <c r="D409" s="10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7"/>
      <c r="B410" s="14"/>
      <c r="C410" s="3"/>
      <c r="D410" s="10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7"/>
      <c r="B411" s="14"/>
      <c r="C411" s="3"/>
      <c r="D411" s="10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7"/>
      <c r="B412" s="14"/>
      <c r="C412" s="3"/>
      <c r="D412" s="10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7"/>
      <c r="B413" s="14"/>
      <c r="C413" s="3"/>
      <c r="D413" s="10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7"/>
      <c r="B414" s="14"/>
      <c r="C414" s="3"/>
      <c r="D414" s="10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7"/>
      <c r="B415" s="14"/>
      <c r="C415" s="3"/>
      <c r="D415" s="10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7"/>
      <c r="B416" s="14"/>
      <c r="C416" s="3"/>
      <c r="D416" s="10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7"/>
      <c r="B417" s="14"/>
      <c r="C417" s="3"/>
      <c r="D417" s="10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7"/>
      <c r="B418" s="14"/>
      <c r="C418" s="3"/>
      <c r="D418" s="10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7"/>
      <c r="B419" s="14"/>
      <c r="C419" s="3"/>
      <c r="D419" s="10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7"/>
      <c r="B420" s="14"/>
      <c r="C420" s="3"/>
      <c r="D420" s="10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7"/>
      <c r="B421" s="14"/>
      <c r="C421" s="3"/>
      <c r="D421" s="10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7"/>
      <c r="B422" s="14"/>
      <c r="C422" s="3"/>
      <c r="D422" s="10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7"/>
      <c r="B423" s="14"/>
      <c r="C423" s="3"/>
      <c r="D423" s="10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7"/>
      <c r="B424" s="14"/>
      <c r="C424" s="3"/>
      <c r="D424" s="10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7"/>
      <c r="B425" s="14"/>
      <c r="C425" s="3"/>
      <c r="D425" s="10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7"/>
      <c r="B426" s="14"/>
      <c r="C426" s="3"/>
      <c r="D426" s="10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7"/>
      <c r="B427" s="14"/>
      <c r="C427" s="3"/>
      <c r="D427" s="10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7"/>
      <c r="B428" s="14"/>
      <c r="C428" s="3"/>
      <c r="D428" s="10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7"/>
      <c r="B429" s="14"/>
      <c r="C429" s="3"/>
      <c r="D429" s="10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7"/>
      <c r="B430" s="14"/>
      <c r="C430" s="3"/>
      <c r="D430" s="10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7"/>
      <c r="B431" s="14"/>
      <c r="C431" s="3"/>
      <c r="D431" s="10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7"/>
      <c r="B432" s="14"/>
      <c r="C432" s="3"/>
      <c r="D432" s="10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7"/>
      <c r="B433" s="14"/>
      <c r="C433" s="3"/>
      <c r="D433" s="10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7"/>
      <c r="B434" s="14"/>
      <c r="C434" s="3"/>
      <c r="D434" s="10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7"/>
      <c r="B435" s="14"/>
      <c r="C435" s="3"/>
      <c r="D435" s="10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7"/>
      <c r="B436" s="14"/>
      <c r="C436" s="3"/>
      <c r="D436" s="10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7"/>
      <c r="B437" s="14"/>
      <c r="C437" s="3"/>
      <c r="D437" s="10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7"/>
      <c r="B438" s="14"/>
      <c r="C438" s="3"/>
      <c r="D438" s="10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7"/>
      <c r="B439" s="14"/>
      <c r="C439" s="3"/>
      <c r="D439" s="10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7"/>
      <c r="B440" s="14"/>
      <c r="C440" s="3"/>
      <c r="D440" s="10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7"/>
      <c r="B441" s="14"/>
      <c r="C441" s="3"/>
      <c r="D441" s="10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7"/>
      <c r="B442" s="14"/>
      <c r="C442" s="3"/>
      <c r="D442" s="10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7"/>
      <c r="B443" s="14"/>
      <c r="C443" s="3"/>
      <c r="D443" s="10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7"/>
      <c r="B444" s="14"/>
      <c r="C444" s="3"/>
      <c r="D444" s="10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7"/>
      <c r="B445" s="14"/>
      <c r="C445" s="3"/>
      <c r="D445" s="10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7"/>
      <c r="B446" s="14"/>
      <c r="C446" s="3"/>
      <c r="D446" s="10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7"/>
      <c r="B447" s="14"/>
      <c r="C447" s="3"/>
      <c r="D447" s="10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7"/>
      <c r="B448" s="14"/>
      <c r="C448" s="3"/>
      <c r="D448" s="10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7"/>
      <c r="B449" s="14"/>
      <c r="C449" s="3"/>
      <c r="D449" s="10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7"/>
      <c r="B450" s="14"/>
      <c r="C450" s="3"/>
      <c r="D450" s="10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7"/>
      <c r="B451" s="14"/>
      <c r="C451" s="3"/>
      <c r="D451" s="10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7"/>
      <c r="B452" s="14"/>
      <c r="C452" s="3"/>
      <c r="D452" s="10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7"/>
      <c r="B453" s="14"/>
      <c r="C453" s="3"/>
      <c r="D453" s="10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7"/>
      <c r="B454" s="14"/>
      <c r="C454" s="3"/>
      <c r="D454" s="10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7"/>
      <c r="B455" s="14"/>
      <c r="C455" s="3"/>
      <c r="D455" s="10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7"/>
      <c r="B456" s="14"/>
      <c r="C456" s="3"/>
      <c r="D456" s="10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7"/>
      <c r="B457" s="14"/>
      <c r="C457" s="3"/>
      <c r="D457" s="10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7"/>
      <c r="B458" s="14"/>
      <c r="C458" s="3"/>
      <c r="D458" s="10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7"/>
      <c r="B459" s="14"/>
      <c r="C459" s="3"/>
      <c r="D459" s="10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7"/>
      <c r="B460" s="14"/>
      <c r="C460" s="3"/>
      <c r="D460" s="10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7"/>
      <c r="B461" s="14"/>
      <c r="C461" s="3"/>
      <c r="D461" s="10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7"/>
      <c r="B462" s="14"/>
      <c r="C462" s="3"/>
      <c r="D462" s="10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7"/>
      <c r="B463" s="14"/>
      <c r="C463" s="3"/>
      <c r="D463" s="10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7"/>
      <c r="B464" s="14"/>
      <c r="C464" s="3"/>
      <c r="D464" s="10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7"/>
      <c r="B465" s="14"/>
      <c r="C465" s="3"/>
      <c r="D465" s="10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7"/>
      <c r="B466" s="14"/>
      <c r="C466" s="3"/>
      <c r="D466" s="10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7"/>
      <c r="B467" s="14"/>
      <c r="C467" s="3"/>
      <c r="D467" s="10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7"/>
      <c r="B468" s="14"/>
      <c r="C468" s="3"/>
      <c r="D468" s="10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7"/>
      <c r="B469" s="14"/>
      <c r="C469" s="3"/>
      <c r="D469" s="10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7"/>
      <c r="B470" s="14"/>
      <c r="C470" s="3"/>
      <c r="D470" s="10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7"/>
      <c r="B471" s="14"/>
      <c r="C471" s="3"/>
      <c r="D471" s="10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7"/>
      <c r="B472" s="14"/>
      <c r="C472" s="3"/>
      <c r="D472" s="10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7"/>
      <c r="B473" s="14"/>
      <c r="C473" s="3"/>
      <c r="D473" s="10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7"/>
      <c r="B474" s="14"/>
      <c r="C474" s="3"/>
      <c r="D474" s="10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7"/>
      <c r="B475" s="14"/>
      <c r="C475" s="3"/>
      <c r="D475" s="10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7"/>
      <c r="B476" s="14"/>
      <c r="C476" s="3"/>
      <c r="D476" s="10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7"/>
      <c r="B477" s="14"/>
      <c r="C477" s="3"/>
      <c r="D477" s="10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7"/>
      <c r="B478" s="14"/>
      <c r="C478" s="3"/>
      <c r="D478" s="10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7"/>
      <c r="B479" s="14"/>
      <c r="C479" s="3"/>
      <c r="D479" s="10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7"/>
      <c r="B480" s="14"/>
      <c r="C480" s="3"/>
      <c r="D480" s="10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7"/>
      <c r="B481" s="14"/>
      <c r="C481" s="3"/>
      <c r="D481" s="10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7"/>
      <c r="B482" s="14"/>
      <c r="C482" s="3"/>
      <c r="D482" s="10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7"/>
      <c r="B483" s="14"/>
      <c r="C483" s="3"/>
      <c r="D483" s="10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7"/>
      <c r="B484" s="14"/>
      <c r="C484" s="3"/>
      <c r="D484" s="10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7"/>
      <c r="B485" s="14"/>
      <c r="C485" s="3"/>
      <c r="D485" s="10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7"/>
      <c r="B486" s="14"/>
      <c r="C486" s="3"/>
      <c r="D486" s="10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7"/>
      <c r="B487" s="14"/>
      <c r="C487" s="3"/>
      <c r="D487" s="10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7"/>
      <c r="B488" s="14"/>
      <c r="C488" s="3"/>
      <c r="D488" s="10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7"/>
      <c r="B489" s="14"/>
      <c r="C489" s="3"/>
      <c r="D489" s="10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7"/>
      <c r="B490" s="14"/>
      <c r="C490" s="3"/>
      <c r="D490" s="10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7"/>
      <c r="B491" s="14"/>
      <c r="C491" s="3"/>
      <c r="D491" s="10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7"/>
      <c r="B492" s="14"/>
      <c r="C492" s="3"/>
      <c r="D492" s="10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7"/>
      <c r="B493" s="14"/>
      <c r="C493" s="3"/>
      <c r="D493" s="10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7"/>
      <c r="B494" s="14"/>
      <c r="C494" s="3"/>
      <c r="D494" s="10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7"/>
      <c r="B495" s="14"/>
      <c r="C495" s="3"/>
      <c r="D495" s="10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7"/>
      <c r="B496" s="14"/>
      <c r="C496" s="3"/>
      <c r="D496" s="10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7"/>
      <c r="B497" s="14"/>
      <c r="C497" s="3"/>
      <c r="D497" s="10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7"/>
      <c r="B498" s="14"/>
      <c r="C498" s="3"/>
      <c r="D498" s="10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7"/>
      <c r="B499" s="14"/>
      <c r="C499" s="3"/>
      <c r="D499" s="10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7"/>
      <c r="B500" s="14"/>
      <c r="C500" s="3"/>
      <c r="D500" s="10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7"/>
      <c r="B501" s="14"/>
      <c r="C501" s="3"/>
      <c r="D501" s="10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7"/>
      <c r="B502" s="14"/>
      <c r="C502" s="3"/>
      <c r="D502" s="10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7"/>
      <c r="B503" s="14"/>
      <c r="C503" s="3"/>
      <c r="D503" s="10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7"/>
      <c r="B504" s="14"/>
      <c r="C504" s="3"/>
      <c r="D504" s="10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7"/>
      <c r="B505" s="14"/>
      <c r="C505" s="3"/>
      <c r="D505" s="10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7"/>
      <c r="B506" s="14"/>
      <c r="C506" s="3"/>
      <c r="D506" s="10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7"/>
      <c r="B507" s="14"/>
      <c r="C507" s="3"/>
      <c r="D507" s="10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7"/>
      <c r="B508" s="14"/>
      <c r="C508" s="3"/>
      <c r="D508" s="10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7"/>
      <c r="B509" s="14"/>
      <c r="C509" s="3"/>
      <c r="D509" s="10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7"/>
      <c r="B510" s="14"/>
      <c r="C510" s="3"/>
      <c r="D510" s="10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7"/>
      <c r="B511" s="14"/>
      <c r="C511" s="3"/>
      <c r="D511" s="10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7"/>
      <c r="B512" s="14"/>
      <c r="C512" s="3"/>
      <c r="D512" s="10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7"/>
      <c r="B513" s="14"/>
      <c r="C513" s="3"/>
      <c r="D513" s="10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7"/>
      <c r="B514" s="14"/>
      <c r="C514" s="3"/>
      <c r="D514" s="10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7"/>
      <c r="B515" s="14"/>
      <c r="C515" s="3"/>
      <c r="D515" s="10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7"/>
      <c r="B516" s="14"/>
      <c r="C516" s="3"/>
      <c r="D516" s="10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7"/>
      <c r="B517" s="14"/>
      <c r="C517" s="3"/>
      <c r="D517" s="10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7"/>
      <c r="B518" s="14"/>
      <c r="C518" s="3"/>
      <c r="D518" s="10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7"/>
      <c r="B519" s="14"/>
      <c r="C519" s="3"/>
      <c r="D519" s="10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7"/>
      <c r="B520" s="14"/>
      <c r="C520" s="3"/>
      <c r="D520" s="10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7"/>
      <c r="B521" s="14"/>
      <c r="C521" s="3"/>
      <c r="D521" s="10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7"/>
      <c r="B522" s="14"/>
      <c r="C522" s="3"/>
      <c r="D522" s="10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7"/>
      <c r="B523" s="14"/>
      <c r="C523" s="3"/>
      <c r="D523" s="10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7"/>
      <c r="B524" s="14"/>
      <c r="C524" s="3"/>
      <c r="D524" s="10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7"/>
      <c r="B525" s="14"/>
      <c r="C525" s="3"/>
      <c r="D525" s="10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7"/>
      <c r="B526" s="14"/>
      <c r="C526" s="3"/>
      <c r="D526" s="10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7"/>
      <c r="B527" s="14"/>
      <c r="C527" s="3"/>
      <c r="D527" s="10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7"/>
      <c r="B528" s="14"/>
      <c r="C528" s="3"/>
      <c r="D528" s="10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7"/>
      <c r="B529" s="14"/>
      <c r="C529" s="3"/>
      <c r="D529" s="10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7"/>
      <c r="B530" s="14"/>
      <c r="C530" s="3"/>
      <c r="D530" s="10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7"/>
      <c r="B531" s="14"/>
      <c r="C531" s="3"/>
      <c r="D531" s="10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7"/>
      <c r="B532" s="14"/>
      <c r="C532" s="3"/>
      <c r="D532" s="10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7"/>
      <c r="B533" s="14"/>
      <c r="C533" s="3"/>
      <c r="D533" s="10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7"/>
      <c r="B534" s="14"/>
      <c r="C534" s="3"/>
      <c r="D534" s="10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7"/>
      <c r="B535" s="14"/>
      <c r="C535" s="3"/>
      <c r="D535" s="10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7"/>
      <c r="B536" s="14"/>
      <c r="C536" s="3"/>
      <c r="D536" s="10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7"/>
      <c r="B537" s="14"/>
      <c r="C537" s="3"/>
      <c r="D537" s="10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7"/>
      <c r="B538" s="14"/>
      <c r="C538" s="3"/>
      <c r="D538" s="10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7"/>
      <c r="B539" s="14"/>
      <c r="C539" s="3"/>
      <c r="D539" s="10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7"/>
      <c r="B540" s="14"/>
      <c r="C540" s="3"/>
      <c r="D540" s="10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7"/>
      <c r="B541" s="14"/>
      <c r="C541" s="3"/>
      <c r="D541" s="10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7"/>
      <c r="B542" s="14"/>
      <c r="C542" s="3"/>
      <c r="D542" s="10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7"/>
      <c r="B543" s="14"/>
      <c r="C543" s="3"/>
      <c r="D543" s="10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7"/>
      <c r="B544" s="14"/>
      <c r="C544" s="3"/>
      <c r="D544" s="10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7"/>
      <c r="B545" s="14"/>
      <c r="C545" s="3"/>
      <c r="D545" s="10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7"/>
      <c r="B546" s="14"/>
      <c r="C546" s="3"/>
      <c r="D546" s="10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7"/>
      <c r="B547" s="14"/>
      <c r="C547" s="3"/>
      <c r="D547" s="10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7"/>
      <c r="B548" s="14"/>
      <c r="C548" s="3"/>
      <c r="D548" s="10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7"/>
      <c r="B549" s="14"/>
      <c r="C549" s="3"/>
      <c r="D549" s="10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7"/>
      <c r="B550" s="14"/>
      <c r="C550" s="3"/>
      <c r="D550" s="10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7"/>
      <c r="B551" s="14"/>
      <c r="C551" s="3"/>
      <c r="D551" s="10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7"/>
      <c r="B552" s="14"/>
      <c r="C552" s="3"/>
      <c r="D552" s="10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7"/>
      <c r="B553" s="14"/>
      <c r="C553" s="3"/>
      <c r="D553" s="10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7"/>
      <c r="B554" s="14"/>
      <c r="C554" s="3"/>
      <c r="D554" s="10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7"/>
      <c r="B555" s="14"/>
      <c r="C555" s="3"/>
      <c r="D555" s="10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7"/>
      <c r="B556" s="14"/>
      <c r="C556" s="3"/>
      <c r="D556" s="10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7"/>
      <c r="B557" s="14"/>
      <c r="C557" s="3"/>
      <c r="D557" s="10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7"/>
      <c r="B558" s="14"/>
      <c r="C558" s="3"/>
      <c r="D558" s="10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7"/>
      <c r="B559" s="14"/>
      <c r="C559" s="3"/>
      <c r="D559" s="10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7"/>
      <c r="B560" s="14"/>
      <c r="C560" s="3"/>
      <c r="D560" s="10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7"/>
      <c r="B561" s="14"/>
      <c r="C561" s="3"/>
      <c r="D561" s="10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7"/>
      <c r="B562" s="14"/>
      <c r="C562" s="3"/>
      <c r="D562" s="10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7"/>
      <c r="B563" s="14"/>
      <c r="C563" s="3"/>
      <c r="D563" s="10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7"/>
      <c r="B564" s="14"/>
      <c r="C564" s="3"/>
      <c r="D564" s="10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7"/>
      <c r="B565" s="14"/>
      <c r="C565" s="3"/>
      <c r="D565" s="10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7"/>
      <c r="B566" s="14"/>
      <c r="C566" s="3"/>
      <c r="D566" s="10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7"/>
      <c r="B567" s="14"/>
      <c r="C567" s="3"/>
      <c r="D567" s="10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7"/>
      <c r="B568" s="14"/>
      <c r="C568" s="3"/>
      <c r="D568" s="10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7"/>
      <c r="B569" s="14"/>
      <c r="C569" s="3"/>
      <c r="D569" s="10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7"/>
      <c r="B570" s="14"/>
      <c r="C570" s="3"/>
      <c r="D570" s="10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7"/>
      <c r="B571" s="14"/>
      <c r="C571" s="3"/>
      <c r="D571" s="10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7"/>
      <c r="B572" s="14"/>
      <c r="C572" s="3"/>
      <c r="D572" s="10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7"/>
      <c r="B573" s="14"/>
      <c r="C573" s="3"/>
      <c r="D573" s="10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7"/>
      <c r="B574" s="14"/>
      <c r="C574" s="3"/>
      <c r="D574" s="10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7"/>
      <c r="B575" s="14"/>
      <c r="C575" s="3"/>
      <c r="D575" s="10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7"/>
      <c r="B576" s="14"/>
      <c r="C576" s="3"/>
      <c r="D576" s="10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7"/>
      <c r="B577" s="14"/>
      <c r="C577" s="3"/>
      <c r="D577" s="10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7"/>
      <c r="B578" s="14"/>
      <c r="C578" s="3"/>
      <c r="D578" s="10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7"/>
      <c r="B579" s="14"/>
      <c r="C579" s="3"/>
      <c r="D579" s="10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7"/>
      <c r="B580" s="14"/>
      <c r="C580" s="3"/>
      <c r="D580" s="10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7"/>
      <c r="B581" s="14"/>
      <c r="C581" s="3"/>
      <c r="D581" s="10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7"/>
      <c r="B582" s="14"/>
      <c r="C582" s="3"/>
      <c r="D582" s="10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7"/>
      <c r="B583" s="14"/>
      <c r="C583" s="3"/>
      <c r="D583" s="10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7"/>
      <c r="B584" s="14"/>
      <c r="C584" s="3"/>
      <c r="D584" s="10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7"/>
      <c r="B585" s="14"/>
      <c r="C585" s="3"/>
      <c r="D585" s="10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7"/>
      <c r="B586" s="14"/>
      <c r="C586" s="3"/>
      <c r="D586" s="10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7"/>
      <c r="B587" s="14"/>
      <c r="C587" s="3"/>
      <c r="D587" s="10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7"/>
      <c r="B588" s="14"/>
      <c r="C588" s="3"/>
      <c r="D588" s="10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7"/>
      <c r="B589" s="14"/>
      <c r="C589" s="3"/>
      <c r="D589" s="10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7"/>
      <c r="B590" s="14"/>
      <c r="C590" s="3"/>
      <c r="D590" s="10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7"/>
      <c r="B591" s="14"/>
      <c r="C591" s="3"/>
      <c r="D591" s="10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7"/>
      <c r="B592" s="14"/>
      <c r="C592" s="3"/>
      <c r="D592" s="10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7"/>
      <c r="B593" s="14"/>
      <c r="C593" s="3"/>
      <c r="D593" s="10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7"/>
      <c r="B594" s="14"/>
      <c r="C594" s="3"/>
      <c r="D594" s="10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7"/>
      <c r="B595" s="14"/>
      <c r="C595" s="3"/>
      <c r="D595" s="10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7"/>
      <c r="B596" s="14"/>
      <c r="C596" s="3"/>
      <c r="D596" s="10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7"/>
      <c r="B597" s="14"/>
      <c r="C597" s="3"/>
      <c r="D597" s="10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7"/>
      <c r="B598" s="14"/>
      <c r="C598" s="3"/>
      <c r="D598" s="10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7"/>
      <c r="B599" s="14"/>
      <c r="C599" s="3"/>
      <c r="D599" s="10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7"/>
      <c r="B600" s="14"/>
      <c r="C600" s="3"/>
      <c r="D600" s="10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7"/>
      <c r="B601" s="14"/>
      <c r="C601" s="3"/>
      <c r="D601" s="10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7"/>
      <c r="B602" s="14"/>
      <c r="C602" s="3"/>
      <c r="D602" s="10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7"/>
      <c r="B603" s="14"/>
      <c r="C603" s="3"/>
      <c r="D603" s="10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7"/>
      <c r="B604" s="14"/>
      <c r="C604" s="3"/>
      <c r="D604" s="10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7"/>
      <c r="B605" s="14"/>
      <c r="C605" s="3"/>
      <c r="D605" s="10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7"/>
      <c r="B606" s="14"/>
      <c r="C606" s="3"/>
      <c r="D606" s="10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7"/>
      <c r="B607" s="14"/>
      <c r="C607" s="3"/>
      <c r="D607" s="10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7"/>
      <c r="B608" s="14"/>
      <c r="C608" s="3"/>
      <c r="D608" s="10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7"/>
      <c r="B609" s="14"/>
      <c r="C609" s="3"/>
      <c r="D609" s="10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7"/>
      <c r="B610" s="14"/>
      <c r="C610" s="3"/>
      <c r="D610" s="10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7"/>
      <c r="B611" s="14"/>
      <c r="C611" s="3"/>
      <c r="D611" s="10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7"/>
      <c r="B612" s="14"/>
      <c r="C612" s="3"/>
      <c r="D612" s="10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7"/>
      <c r="B613" s="14"/>
      <c r="C613" s="3"/>
      <c r="D613" s="10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7"/>
      <c r="B614" s="14"/>
      <c r="C614" s="3"/>
      <c r="D614" s="10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7"/>
      <c r="B615" s="14"/>
      <c r="C615" s="3"/>
      <c r="D615" s="10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7"/>
      <c r="B616" s="14"/>
      <c r="C616" s="3"/>
      <c r="D616" s="10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7"/>
      <c r="B617" s="14"/>
      <c r="C617" s="3"/>
      <c r="D617" s="10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7"/>
      <c r="B618" s="14"/>
      <c r="C618" s="3"/>
      <c r="D618" s="10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7"/>
      <c r="B619" s="14"/>
      <c r="C619" s="3"/>
      <c r="D619" s="10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7"/>
      <c r="B620" s="14"/>
      <c r="C620" s="3"/>
      <c r="D620" s="10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7"/>
      <c r="B621" s="14"/>
      <c r="C621" s="3"/>
      <c r="D621" s="10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7"/>
      <c r="B622" s="14"/>
      <c r="C622" s="3"/>
      <c r="D622" s="10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7"/>
      <c r="B623" s="14"/>
      <c r="C623" s="3"/>
      <c r="D623" s="10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7"/>
      <c r="B624" s="14"/>
      <c r="C624" s="3"/>
      <c r="D624" s="10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7"/>
      <c r="B625" s="14"/>
      <c r="C625" s="3"/>
      <c r="D625" s="10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7"/>
      <c r="B626" s="14"/>
      <c r="C626" s="3"/>
      <c r="D626" s="10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7"/>
      <c r="B627" s="14"/>
      <c r="C627" s="3"/>
      <c r="D627" s="10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7"/>
      <c r="B628" s="14"/>
      <c r="C628" s="3"/>
      <c r="D628" s="10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7"/>
      <c r="B629" s="14"/>
      <c r="C629" s="3"/>
      <c r="D629" s="10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7"/>
      <c r="B630" s="14"/>
      <c r="C630" s="3"/>
      <c r="D630" s="10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7"/>
      <c r="B631" s="14"/>
      <c r="C631" s="3"/>
      <c r="D631" s="10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7"/>
      <c r="B632" s="14"/>
      <c r="C632" s="3"/>
      <c r="D632" s="10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7"/>
      <c r="B633" s="14"/>
      <c r="C633" s="3"/>
      <c r="D633" s="10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7"/>
      <c r="B634" s="14"/>
      <c r="C634" s="3"/>
      <c r="D634" s="10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7"/>
      <c r="B635" s="14"/>
      <c r="C635" s="3"/>
      <c r="D635" s="10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7"/>
      <c r="B636" s="14"/>
      <c r="C636" s="3"/>
      <c r="D636" s="10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7"/>
      <c r="B637" s="14"/>
      <c r="C637" s="3"/>
      <c r="D637" s="10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7"/>
      <c r="B638" s="14"/>
      <c r="C638" s="3"/>
      <c r="D638" s="10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7"/>
      <c r="B639" s="14"/>
      <c r="C639" s="3"/>
      <c r="D639" s="10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7"/>
      <c r="B640" s="14"/>
      <c r="C640" s="3"/>
      <c r="D640" s="10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7"/>
      <c r="B641" s="14"/>
      <c r="C641" s="3"/>
      <c r="D641" s="10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7"/>
      <c r="B642" s="14"/>
      <c r="C642" s="3"/>
      <c r="D642" s="10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7"/>
      <c r="B643" s="14"/>
      <c r="C643" s="3"/>
      <c r="D643" s="10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7"/>
      <c r="B644" s="14"/>
      <c r="C644" s="3"/>
      <c r="D644" s="10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7"/>
      <c r="B645" s="14"/>
      <c r="C645" s="3"/>
      <c r="D645" s="10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7"/>
      <c r="B646" s="14"/>
      <c r="C646" s="3"/>
      <c r="D646" s="10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7"/>
      <c r="B647" s="14"/>
      <c r="C647" s="3"/>
      <c r="D647" s="10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7"/>
      <c r="B648" s="14"/>
      <c r="C648" s="3"/>
      <c r="D648" s="10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7"/>
      <c r="B649" s="14"/>
      <c r="C649" s="3"/>
      <c r="D649" s="10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7"/>
      <c r="B650" s="14"/>
      <c r="C650" s="3"/>
      <c r="D650" s="10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7"/>
      <c r="B651" s="14"/>
      <c r="C651" s="3"/>
      <c r="D651" s="10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7"/>
      <c r="B652" s="14"/>
      <c r="C652" s="3"/>
      <c r="D652" s="10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7"/>
      <c r="B653" s="14"/>
      <c r="C653" s="3"/>
      <c r="D653" s="10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7"/>
      <c r="B654" s="14"/>
      <c r="C654" s="3"/>
      <c r="D654" s="10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7"/>
      <c r="B655" s="14"/>
      <c r="C655" s="3"/>
      <c r="D655" s="10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7"/>
      <c r="B656" s="14"/>
      <c r="C656" s="3"/>
      <c r="D656" s="10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7"/>
      <c r="B657" s="14"/>
      <c r="C657" s="3"/>
      <c r="D657" s="10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7"/>
      <c r="B658" s="14"/>
      <c r="C658" s="3"/>
      <c r="D658" s="10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7"/>
      <c r="B659" s="14"/>
      <c r="C659" s="3"/>
      <c r="D659" s="10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7"/>
      <c r="B660" s="14"/>
      <c r="C660" s="3"/>
      <c r="D660" s="10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7"/>
      <c r="B661" s="14"/>
      <c r="C661" s="3"/>
      <c r="D661" s="10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7"/>
      <c r="B662" s="14"/>
      <c r="C662" s="3"/>
      <c r="D662" s="10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7"/>
      <c r="B663" s="14"/>
      <c r="C663" s="3"/>
      <c r="D663" s="10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7"/>
      <c r="B664" s="14"/>
      <c r="C664" s="3"/>
      <c r="D664" s="10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7"/>
      <c r="B665" s="14"/>
      <c r="C665" s="3"/>
      <c r="D665" s="10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7"/>
      <c r="B666" s="14"/>
      <c r="C666" s="3"/>
      <c r="D666" s="10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7"/>
      <c r="B667" s="14"/>
      <c r="C667" s="3"/>
      <c r="D667" s="10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7"/>
      <c r="B668" s="14"/>
      <c r="C668" s="3"/>
      <c r="D668" s="10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7"/>
      <c r="B669" s="14"/>
      <c r="C669" s="3"/>
      <c r="D669" s="10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7"/>
      <c r="B670" s="14"/>
      <c r="C670" s="3"/>
      <c r="D670" s="10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7"/>
      <c r="B671" s="14"/>
      <c r="C671" s="3"/>
      <c r="D671" s="10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7"/>
      <c r="B672" s="14"/>
      <c r="C672" s="3"/>
      <c r="D672" s="10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7"/>
      <c r="B673" s="14"/>
      <c r="C673" s="3"/>
      <c r="D673" s="10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7"/>
      <c r="B674" s="14"/>
      <c r="C674" s="3"/>
      <c r="D674" s="10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7"/>
      <c r="B675" s="14"/>
      <c r="C675" s="3"/>
      <c r="D675" s="10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7"/>
      <c r="B676" s="14"/>
      <c r="C676" s="3"/>
      <c r="D676" s="10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7"/>
      <c r="B677" s="14"/>
      <c r="C677" s="3"/>
      <c r="D677" s="10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7"/>
      <c r="B678" s="14"/>
      <c r="C678" s="3"/>
      <c r="D678" s="10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7"/>
      <c r="B679" s="14"/>
      <c r="C679" s="3"/>
      <c r="D679" s="10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7"/>
      <c r="B680" s="14"/>
      <c r="C680" s="3"/>
      <c r="D680" s="10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7"/>
      <c r="B681" s="14"/>
      <c r="C681" s="3"/>
      <c r="D681" s="10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7"/>
      <c r="B682" s="14"/>
      <c r="C682" s="3"/>
      <c r="D682" s="10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7"/>
      <c r="B683" s="14"/>
      <c r="C683" s="3"/>
      <c r="D683" s="10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7"/>
      <c r="B684" s="14"/>
      <c r="C684" s="3"/>
      <c r="D684" s="10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7"/>
      <c r="B685" s="14"/>
      <c r="C685" s="3"/>
      <c r="D685" s="10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7"/>
      <c r="B686" s="14"/>
      <c r="C686" s="3"/>
      <c r="D686" s="10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7"/>
      <c r="B687" s="14"/>
      <c r="C687" s="3"/>
      <c r="D687" s="10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7"/>
      <c r="B688" s="14"/>
      <c r="C688" s="3"/>
      <c r="D688" s="10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7"/>
      <c r="B689" s="14"/>
      <c r="C689" s="3"/>
      <c r="D689" s="10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7"/>
      <c r="B690" s="14"/>
      <c r="C690" s="3"/>
      <c r="D690" s="10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7"/>
      <c r="B691" s="14"/>
      <c r="C691" s="3"/>
      <c r="D691" s="10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7"/>
      <c r="B692" s="14"/>
      <c r="C692" s="3"/>
      <c r="D692" s="10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7"/>
      <c r="B693" s="14"/>
      <c r="C693" s="3"/>
      <c r="D693" s="10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7"/>
      <c r="B694" s="14"/>
      <c r="C694" s="3"/>
      <c r="D694" s="10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7"/>
      <c r="B695" s="14"/>
      <c r="C695" s="3"/>
      <c r="D695" s="10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7"/>
      <c r="B696" s="14"/>
      <c r="C696" s="3"/>
      <c r="D696" s="10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7"/>
      <c r="B697" s="14"/>
      <c r="C697" s="3"/>
      <c r="D697" s="10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7"/>
      <c r="B698" s="14"/>
      <c r="C698" s="3"/>
      <c r="D698" s="10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7"/>
      <c r="B699" s="14"/>
      <c r="C699" s="3"/>
      <c r="D699" s="10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7"/>
      <c r="B700" s="14"/>
      <c r="C700" s="3"/>
      <c r="D700" s="10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7"/>
      <c r="B701" s="14"/>
      <c r="C701" s="3"/>
      <c r="D701" s="10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7"/>
      <c r="B702" s="14"/>
      <c r="C702" s="3"/>
      <c r="D702" s="10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7"/>
      <c r="B703" s="14"/>
      <c r="C703" s="3"/>
      <c r="D703" s="10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7"/>
      <c r="B704" s="14"/>
      <c r="C704" s="3"/>
      <c r="D704" s="10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7"/>
      <c r="B705" s="14"/>
      <c r="C705" s="3"/>
      <c r="D705" s="10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7"/>
      <c r="B706" s="14"/>
      <c r="C706" s="3"/>
      <c r="D706" s="10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7"/>
      <c r="B707" s="14"/>
      <c r="C707" s="3"/>
      <c r="D707" s="10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7"/>
      <c r="B708" s="14"/>
      <c r="C708" s="3"/>
      <c r="D708" s="10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7"/>
      <c r="B709" s="14"/>
      <c r="C709" s="3"/>
      <c r="D709" s="10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7"/>
      <c r="B710" s="14"/>
      <c r="C710" s="3"/>
      <c r="D710" s="10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7"/>
      <c r="B711" s="14"/>
      <c r="C711" s="3"/>
      <c r="D711" s="10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7"/>
      <c r="B712" s="14"/>
      <c r="C712" s="3"/>
      <c r="D712" s="10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7"/>
      <c r="B713" s="14"/>
      <c r="C713" s="3"/>
      <c r="D713" s="10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7"/>
      <c r="B714" s="14"/>
      <c r="C714" s="3"/>
      <c r="D714" s="10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7"/>
      <c r="B715" s="14"/>
      <c r="C715" s="3"/>
      <c r="D715" s="10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7"/>
      <c r="B716" s="14"/>
      <c r="C716" s="3"/>
      <c r="D716" s="10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7"/>
      <c r="B717" s="14"/>
      <c r="C717" s="3"/>
      <c r="D717" s="10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7"/>
      <c r="B718" s="14"/>
      <c r="C718" s="3"/>
      <c r="D718" s="10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7"/>
      <c r="B719" s="14"/>
      <c r="C719" s="3"/>
      <c r="D719" s="10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7"/>
      <c r="B720" s="14"/>
      <c r="C720" s="3"/>
      <c r="D720" s="10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7"/>
      <c r="B721" s="14"/>
      <c r="C721" s="3"/>
      <c r="D721" s="10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7"/>
      <c r="B722" s="14"/>
      <c r="C722" s="3"/>
      <c r="D722" s="10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7"/>
      <c r="B723" s="14"/>
      <c r="C723" s="3"/>
      <c r="D723" s="10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7"/>
      <c r="B724" s="14"/>
      <c r="C724" s="3"/>
      <c r="D724" s="10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7"/>
      <c r="B725" s="14"/>
      <c r="C725" s="3"/>
      <c r="D725" s="10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7"/>
      <c r="B726" s="14"/>
      <c r="C726" s="3"/>
      <c r="D726" s="10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7"/>
      <c r="B727" s="14"/>
      <c r="C727" s="3"/>
      <c r="D727" s="10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7"/>
      <c r="B728" s="14"/>
      <c r="C728" s="3"/>
      <c r="D728" s="10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7"/>
      <c r="B729" s="14"/>
      <c r="C729" s="3"/>
      <c r="D729" s="10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7"/>
      <c r="B730" s="14"/>
      <c r="C730" s="3"/>
      <c r="D730" s="10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7"/>
      <c r="B731" s="14"/>
      <c r="C731" s="3"/>
      <c r="D731" s="10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7"/>
      <c r="B732" s="14"/>
      <c r="C732" s="3"/>
      <c r="D732" s="10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7"/>
      <c r="B733" s="14"/>
      <c r="C733" s="3"/>
      <c r="D733" s="10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7"/>
      <c r="B734" s="14"/>
      <c r="C734" s="3"/>
      <c r="D734" s="10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7"/>
      <c r="B735" s="14"/>
      <c r="C735" s="3"/>
      <c r="D735" s="10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7"/>
      <c r="B736" s="14"/>
      <c r="C736" s="3"/>
      <c r="D736" s="10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7"/>
      <c r="B737" s="14"/>
      <c r="C737" s="3"/>
      <c r="D737" s="10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7"/>
      <c r="B738" s="14"/>
      <c r="C738" s="3"/>
      <c r="D738" s="10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7"/>
      <c r="B739" s="14"/>
      <c r="C739" s="3"/>
      <c r="D739" s="10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7"/>
      <c r="B740" s="14"/>
      <c r="C740" s="3"/>
      <c r="D740" s="10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7"/>
      <c r="B741" s="14"/>
      <c r="C741" s="3"/>
      <c r="D741" s="10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7"/>
      <c r="B742" s="14"/>
      <c r="C742" s="3"/>
      <c r="D742" s="10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7"/>
      <c r="B743" s="14"/>
      <c r="C743" s="3"/>
      <c r="D743" s="10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7"/>
      <c r="B744" s="14"/>
      <c r="C744" s="3"/>
      <c r="D744" s="10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7"/>
      <c r="B745" s="14"/>
      <c r="C745" s="3"/>
      <c r="D745" s="10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7"/>
      <c r="B746" s="14"/>
      <c r="C746" s="3"/>
      <c r="D746" s="10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7"/>
      <c r="B747" s="14"/>
      <c r="C747" s="3"/>
      <c r="D747" s="10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7"/>
      <c r="B748" s="14"/>
      <c r="C748" s="3"/>
      <c r="D748" s="10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7"/>
      <c r="B749" s="14"/>
      <c r="C749" s="3"/>
      <c r="D749" s="10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7"/>
      <c r="B750" s="14"/>
      <c r="C750" s="3"/>
      <c r="D750" s="10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7"/>
      <c r="B751" s="14"/>
      <c r="C751" s="3"/>
      <c r="D751" s="10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7"/>
      <c r="B752" s="14"/>
      <c r="C752" s="3"/>
      <c r="D752" s="10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7"/>
      <c r="B753" s="14"/>
      <c r="C753" s="3"/>
      <c r="D753" s="10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7"/>
      <c r="B754" s="14"/>
      <c r="C754" s="3"/>
      <c r="D754" s="10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7"/>
      <c r="B755" s="14"/>
      <c r="C755" s="3"/>
      <c r="D755" s="10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7"/>
      <c r="B756" s="14"/>
      <c r="C756" s="3"/>
      <c r="D756" s="10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7"/>
      <c r="B757" s="14"/>
      <c r="C757" s="3"/>
      <c r="D757" s="10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7"/>
      <c r="B758" s="14"/>
      <c r="C758" s="3"/>
      <c r="D758" s="10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7"/>
      <c r="B759" s="14"/>
      <c r="C759" s="3"/>
      <c r="D759" s="10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7"/>
      <c r="B760" s="14"/>
      <c r="C760" s="3"/>
      <c r="D760" s="10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7"/>
      <c r="B761" s="14"/>
      <c r="C761" s="3"/>
      <c r="D761" s="10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7"/>
      <c r="B762" s="14"/>
      <c r="C762" s="3"/>
      <c r="D762" s="10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7"/>
      <c r="B763" s="14"/>
      <c r="C763" s="3"/>
      <c r="D763" s="10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7"/>
      <c r="B764" s="14"/>
      <c r="C764" s="3"/>
      <c r="D764" s="10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7"/>
      <c r="B765" s="14"/>
      <c r="C765" s="3"/>
      <c r="D765" s="10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7"/>
      <c r="B766" s="14"/>
      <c r="C766" s="3"/>
      <c r="D766" s="10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7"/>
      <c r="B767" s="14"/>
      <c r="C767" s="3"/>
      <c r="D767" s="10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7"/>
      <c r="B768" s="14"/>
      <c r="C768" s="3"/>
      <c r="D768" s="10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7"/>
      <c r="B769" s="14"/>
      <c r="C769" s="3"/>
      <c r="D769" s="10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7"/>
      <c r="B770" s="14"/>
      <c r="C770" s="3"/>
      <c r="D770" s="10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7"/>
      <c r="B771" s="14"/>
      <c r="C771" s="3"/>
      <c r="D771" s="10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7"/>
      <c r="B772" s="14"/>
      <c r="C772" s="3"/>
      <c r="D772" s="10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7"/>
      <c r="B773" s="14"/>
      <c r="C773" s="3"/>
      <c r="D773" s="10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7"/>
      <c r="B774" s="14"/>
      <c r="C774" s="3"/>
      <c r="D774" s="10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7"/>
      <c r="B775" s="14"/>
      <c r="C775" s="3"/>
      <c r="D775" s="10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7"/>
      <c r="B776" s="14"/>
      <c r="C776" s="3"/>
      <c r="D776" s="10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7"/>
      <c r="B777" s="14"/>
      <c r="C777" s="3"/>
      <c r="D777" s="10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7"/>
      <c r="B778" s="14"/>
      <c r="C778" s="3"/>
      <c r="D778" s="10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7"/>
      <c r="B779" s="14"/>
      <c r="C779" s="3"/>
      <c r="D779" s="10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7"/>
      <c r="B780" s="14"/>
      <c r="C780" s="3"/>
      <c r="D780" s="10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7"/>
      <c r="B781" s="14"/>
      <c r="C781" s="3"/>
      <c r="D781" s="10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7"/>
      <c r="B782" s="14"/>
      <c r="C782" s="3"/>
      <c r="D782" s="10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7"/>
      <c r="B783" s="14"/>
      <c r="C783" s="3"/>
      <c r="D783" s="10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7"/>
      <c r="B784" s="14"/>
      <c r="C784" s="3"/>
      <c r="D784" s="10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7"/>
      <c r="B785" s="14"/>
      <c r="C785" s="3"/>
      <c r="D785" s="10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7"/>
      <c r="B786" s="14"/>
      <c r="C786" s="3"/>
      <c r="D786" s="10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7"/>
      <c r="B787" s="14"/>
      <c r="C787" s="3"/>
      <c r="D787" s="10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7"/>
      <c r="B788" s="14"/>
      <c r="C788" s="3"/>
      <c r="D788" s="10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7"/>
      <c r="B789" s="14"/>
      <c r="C789" s="3"/>
      <c r="D789" s="10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7"/>
      <c r="B790" s="14"/>
      <c r="C790" s="3"/>
      <c r="D790" s="10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7"/>
      <c r="B791" s="14"/>
      <c r="C791" s="3"/>
      <c r="D791" s="10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7"/>
      <c r="B792" s="14"/>
      <c r="C792" s="3"/>
      <c r="D792" s="10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7"/>
      <c r="B793" s="14"/>
      <c r="C793" s="3"/>
      <c r="D793" s="10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7"/>
      <c r="B794" s="14"/>
      <c r="C794" s="3"/>
      <c r="D794" s="10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7"/>
      <c r="B795" s="14"/>
      <c r="C795" s="3"/>
      <c r="D795" s="10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7"/>
      <c r="B796" s="14"/>
      <c r="C796" s="3"/>
      <c r="D796" s="10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7"/>
      <c r="B797" s="14"/>
      <c r="C797" s="3"/>
      <c r="D797" s="10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7"/>
      <c r="B798" s="14"/>
      <c r="C798" s="3"/>
      <c r="D798" s="10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7"/>
      <c r="B799" s="14"/>
      <c r="C799" s="3"/>
      <c r="D799" s="10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7"/>
      <c r="B800" s="14"/>
      <c r="C800" s="3"/>
      <c r="D800" s="10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7"/>
      <c r="B801" s="14"/>
      <c r="C801" s="3"/>
      <c r="D801" s="10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7"/>
      <c r="B802" s="14"/>
      <c r="C802" s="3"/>
      <c r="D802" s="10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7"/>
      <c r="B803" s="14"/>
      <c r="C803" s="3"/>
      <c r="D803" s="10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7"/>
      <c r="B804" s="14"/>
      <c r="C804" s="3"/>
      <c r="D804" s="10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7"/>
      <c r="B805" s="14"/>
      <c r="C805" s="3"/>
      <c r="D805" s="10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7"/>
      <c r="B806" s="14"/>
      <c r="C806" s="3"/>
      <c r="D806" s="10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7"/>
      <c r="B807" s="14"/>
      <c r="C807" s="3"/>
      <c r="D807" s="10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7"/>
      <c r="B808" s="14"/>
      <c r="C808" s="3"/>
      <c r="D808" s="10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7"/>
      <c r="B809" s="14"/>
      <c r="C809" s="3"/>
      <c r="D809" s="10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7"/>
      <c r="B810" s="14"/>
      <c r="C810" s="3"/>
      <c r="D810" s="10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7"/>
      <c r="B811" s="14"/>
      <c r="C811" s="3"/>
      <c r="D811" s="10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7"/>
      <c r="B812" s="14"/>
      <c r="C812" s="3"/>
      <c r="D812" s="10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7"/>
      <c r="B813" s="14"/>
      <c r="C813" s="3"/>
      <c r="D813" s="10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7"/>
      <c r="B814" s="14"/>
      <c r="C814" s="3"/>
      <c r="D814" s="10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7"/>
      <c r="B815" s="14"/>
      <c r="C815" s="3"/>
      <c r="D815" s="10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7"/>
      <c r="B816" s="14"/>
      <c r="C816" s="3"/>
      <c r="D816" s="10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7"/>
      <c r="B817" s="14"/>
      <c r="C817" s="3"/>
      <c r="D817" s="10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7"/>
      <c r="B818" s="14"/>
      <c r="C818" s="3"/>
      <c r="D818" s="10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7"/>
      <c r="B819" s="14"/>
      <c r="C819" s="3"/>
      <c r="D819" s="10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7"/>
      <c r="B820" s="14"/>
      <c r="C820" s="3"/>
      <c r="D820" s="10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7"/>
      <c r="B821" s="14"/>
      <c r="C821" s="3"/>
      <c r="D821" s="10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7"/>
      <c r="B822" s="14"/>
      <c r="C822" s="3"/>
      <c r="D822" s="10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7"/>
      <c r="B823" s="14"/>
      <c r="C823" s="3"/>
      <c r="D823" s="10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7"/>
      <c r="B824" s="14"/>
      <c r="C824" s="3"/>
      <c r="D824" s="10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7"/>
      <c r="B825" s="14"/>
      <c r="C825" s="3"/>
      <c r="D825" s="10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7"/>
      <c r="B826" s="14"/>
      <c r="C826" s="3"/>
      <c r="D826" s="10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7"/>
      <c r="B827" s="14"/>
      <c r="C827" s="3"/>
      <c r="D827" s="10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7"/>
      <c r="B828" s="14"/>
      <c r="C828" s="3"/>
      <c r="D828" s="10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7"/>
      <c r="B829" s="14"/>
      <c r="C829" s="3"/>
      <c r="D829" s="10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7"/>
      <c r="B830" s="14"/>
      <c r="C830" s="3"/>
      <c r="D830" s="10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7"/>
      <c r="B831" s="14"/>
      <c r="C831" s="3"/>
      <c r="D831" s="10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7"/>
      <c r="B832" s="14"/>
      <c r="C832" s="3"/>
      <c r="D832" s="10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7"/>
      <c r="B833" s="14"/>
      <c r="C833" s="3"/>
      <c r="D833" s="10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7"/>
      <c r="B834" s="14"/>
      <c r="C834" s="3"/>
      <c r="D834" s="10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7"/>
      <c r="B835" s="14"/>
      <c r="C835" s="3"/>
      <c r="D835" s="10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7"/>
      <c r="B836" s="14"/>
      <c r="C836" s="3"/>
      <c r="D836" s="10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7"/>
      <c r="B837" s="14"/>
      <c r="C837" s="3"/>
      <c r="D837" s="10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7"/>
      <c r="B838" s="14"/>
      <c r="C838" s="3"/>
      <c r="D838" s="10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7"/>
      <c r="B839" s="14"/>
      <c r="C839" s="3"/>
      <c r="D839" s="10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7"/>
      <c r="B840" s="14"/>
      <c r="C840" s="3"/>
      <c r="D840" s="10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7"/>
      <c r="B841" s="14"/>
      <c r="C841" s="3"/>
      <c r="D841" s="10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7"/>
      <c r="B842" s="14"/>
      <c r="C842" s="3"/>
      <c r="D842" s="10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7"/>
      <c r="B843" s="14"/>
      <c r="C843" s="3"/>
      <c r="D843" s="10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7"/>
      <c r="B844" s="14"/>
      <c r="C844" s="3"/>
      <c r="D844" s="10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7"/>
      <c r="B845" s="14"/>
      <c r="C845" s="3"/>
      <c r="D845" s="10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7"/>
      <c r="B846" s="14"/>
      <c r="C846" s="3"/>
      <c r="D846" s="10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7"/>
      <c r="B847" s="14"/>
      <c r="C847" s="3"/>
      <c r="D847" s="10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7"/>
      <c r="B848" s="14"/>
      <c r="C848" s="3"/>
      <c r="D848" s="10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7"/>
      <c r="B849" s="14"/>
      <c r="C849" s="3"/>
      <c r="D849" s="10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7"/>
      <c r="B850" s="14"/>
      <c r="C850" s="3"/>
      <c r="D850" s="10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7"/>
      <c r="B851" s="14"/>
      <c r="C851" s="3"/>
      <c r="D851" s="10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7"/>
      <c r="B852" s="14"/>
      <c r="C852" s="3"/>
      <c r="D852" s="10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7"/>
      <c r="B853" s="14"/>
      <c r="C853" s="3"/>
      <c r="D853" s="10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7"/>
      <c r="B854" s="14"/>
      <c r="C854" s="3"/>
      <c r="D854" s="10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7"/>
      <c r="B855" s="14"/>
      <c r="C855" s="3"/>
      <c r="D855" s="10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7"/>
      <c r="B856" s="14"/>
      <c r="C856" s="3"/>
      <c r="D856" s="10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7"/>
      <c r="B857" s="14"/>
      <c r="C857" s="3"/>
      <c r="D857" s="10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7"/>
      <c r="B858" s="14"/>
      <c r="C858" s="3"/>
      <c r="D858" s="10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7"/>
      <c r="B859" s="14"/>
      <c r="C859" s="3"/>
      <c r="D859" s="10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7"/>
      <c r="B860" s="14"/>
      <c r="C860" s="3"/>
      <c r="D860" s="10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7"/>
      <c r="B861" s="14"/>
      <c r="C861" s="3"/>
      <c r="D861" s="10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7"/>
      <c r="B862" s="14"/>
      <c r="C862" s="3"/>
      <c r="D862" s="10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7"/>
      <c r="B863" s="14"/>
      <c r="C863" s="3"/>
      <c r="D863" s="10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7"/>
      <c r="B864" s="14"/>
      <c r="C864" s="3"/>
      <c r="D864" s="10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7"/>
      <c r="B865" s="14"/>
      <c r="C865" s="3"/>
      <c r="D865" s="10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7"/>
      <c r="B866" s="14"/>
      <c r="C866" s="3"/>
      <c r="D866" s="10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7"/>
      <c r="B867" s="14"/>
      <c r="C867" s="3"/>
      <c r="D867" s="10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7"/>
      <c r="B868" s="14"/>
      <c r="C868" s="3"/>
      <c r="D868" s="10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7"/>
      <c r="B869" s="14"/>
      <c r="C869" s="3"/>
      <c r="D869" s="10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7"/>
      <c r="B870" s="14"/>
      <c r="C870" s="3"/>
      <c r="D870" s="10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7"/>
      <c r="B871" s="14"/>
      <c r="C871" s="3"/>
      <c r="D871" s="10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7"/>
      <c r="B872" s="14"/>
      <c r="C872" s="3"/>
      <c r="D872" s="10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7"/>
      <c r="B873" s="14"/>
      <c r="C873" s="3"/>
      <c r="D873" s="10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7"/>
      <c r="B874" s="14"/>
      <c r="C874" s="3"/>
      <c r="D874" s="10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7"/>
      <c r="B875" s="14"/>
      <c r="C875" s="3"/>
      <c r="D875" s="10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7"/>
      <c r="B876" s="14"/>
      <c r="C876" s="3"/>
      <c r="D876" s="10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7"/>
      <c r="B877" s="14"/>
      <c r="C877" s="3"/>
      <c r="D877" s="10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7"/>
      <c r="B878" s="14"/>
      <c r="C878" s="3"/>
      <c r="D878" s="10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7"/>
      <c r="B879" s="14"/>
      <c r="C879" s="3"/>
      <c r="D879" s="10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7"/>
      <c r="B880" s="14"/>
      <c r="C880" s="3"/>
      <c r="D880" s="10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7"/>
      <c r="B881" s="14"/>
      <c r="C881" s="3"/>
      <c r="D881" s="10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7"/>
      <c r="B882" s="14"/>
      <c r="C882" s="3"/>
      <c r="D882" s="10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7"/>
      <c r="B883" s="14"/>
      <c r="C883" s="3"/>
      <c r="D883" s="10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7"/>
      <c r="B884" s="14"/>
      <c r="C884" s="3"/>
      <c r="D884" s="10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7"/>
      <c r="B885" s="14"/>
      <c r="C885" s="3"/>
      <c r="D885" s="10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7"/>
      <c r="B886" s="14"/>
      <c r="C886" s="3"/>
      <c r="D886" s="10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7"/>
      <c r="B887" s="14"/>
      <c r="C887" s="3"/>
      <c r="D887" s="10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7"/>
      <c r="B888" s="14"/>
      <c r="C888" s="3"/>
      <c r="D888" s="10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7"/>
      <c r="B889" s="14"/>
      <c r="C889" s="3"/>
      <c r="D889" s="10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7"/>
      <c r="B890" s="14"/>
      <c r="C890" s="3"/>
      <c r="D890" s="10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7"/>
      <c r="B891" s="14"/>
      <c r="C891" s="3"/>
      <c r="D891" s="10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7"/>
      <c r="B892" s="14"/>
      <c r="C892" s="3"/>
      <c r="D892" s="10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7"/>
      <c r="B893" s="14"/>
      <c r="C893" s="3"/>
      <c r="D893" s="10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7"/>
      <c r="B894" s="14"/>
      <c r="C894" s="3"/>
      <c r="D894" s="10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7"/>
      <c r="B895" s="14"/>
      <c r="C895" s="3"/>
      <c r="D895" s="10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7"/>
      <c r="B896" s="14"/>
      <c r="C896" s="3"/>
      <c r="D896" s="10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7"/>
      <c r="B897" s="14"/>
      <c r="C897" s="3"/>
      <c r="D897" s="10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7"/>
      <c r="B898" s="14"/>
      <c r="C898" s="3"/>
      <c r="D898" s="10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7"/>
      <c r="B899" s="14"/>
      <c r="C899" s="3"/>
      <c r="D899" s="10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7"/>
      <c r="B900" s="14"/>
      <c r="C900" s="3"/>
      <c r="D900" s="10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7"/>
      <c r="B901" s="14"/>
      <c r="C901" s="3"/>
      <c r="D901" s="10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7"/>
      <c r="B902" s="14"/>
      <c r="C902" s="3"/>
      <c r="D902" s="10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7"/>
      <c r="B903" s="14"/>
      <c r="C903" s="3"/>
      <c r="D903" s="10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7"/>
      <c r="B904" s="14"/>
      <c r="C904" s="3"/>
      <c r="D904" s="10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7"/>
      <c r="B905" s="14"/>
      <c r="C905" s="3"/>
      <c r="D905" s="10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7"/>
      <c r="B906" s="14"/>
      <c r="C906" s="3"/>
      <c r="D906" s="10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7"/>
      <c r="B907" s="14"/>
      <c r="C907" s="3"/>
      <c r="D907" s="10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7"/>
      <c r="B908" s="14"/>
      <c r="C908" s="3"/>
      <c r="D908" s="10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7"/>
      <c r="B909" s="14"/>
      <c r="C909" s="3"/>
      <c r="D909" s="10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7"/>
      <c r="B910" s="14"/>
      <c r="C910" s="3"/>
      <c r="D910" s="10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7"/>
      <c r="B911" s="14"/>
      <c r="C911" s="3"/>
      <c r="D911" s="10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7"/>
      <c r="B912" s="14"/>
      <c r="C912" s="3"/>
      <c r="D912" s="10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7"/>
      <c r="B913" s="14"/>
      <c r="C913" s="3"/>
      <c r="D913" s="10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7"/>
      <c r="B914" s="14"/>
      <c r="C914" s="3"/>
      <c r="D914" s="10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7"/>
      <c r="B915" s="14"/>
      <c r="C915" s="3"/>
      <c r="D915" s="10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7"/>
      <c r="B916" s="14"/>
      <c r="C916" s="3"/>
      <c r="D916" s="10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7"/>
      <c r="B917" s="14"/>
      <c r="C917" s="3"/>
      <c r="D917" s="10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7"/>
      <c r="B918" s="14"/>
      <c r="C918" s="3"/>
      <c r="D918" s="10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7"/>
      <c r="B919" s="14"/>
      <c r="C919" s="3"/>
      <c r="D919" s="10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7"/>
      <c r="B920" s="14"/>
      <c r="C920" s="3"/>
      <c r="D920" s="10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7"/>
      <c r="B921" s="14"/>
      <c r="C921" s="3"/>
      <c r="D921" s="10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7"/>
      <c r="B922" s="14"/>
      <c r="C922" s="3"/>
      <c r="D922" s="10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7"/>
      <c r="B923" s="14"/>
      <c r="C923" s="3"/>
      <c r="D923" s="10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7"/>
      <c r="B924" s="14"/>
      <c r="C924" s="3"/>
      <c r="D924" s="10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7"/>
      <c r="B925" s="14"/>
      <c r="C925" s="3"/>
      <c r="D925" s="10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7"/>
      <c r="B926" s="14"/>
      <c r="C926" s="3"/>
      <c r="D926" s="10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7"/>
      <c r="B927" s="14"/>
      <c r="C927" s="3"/>
      <c r="D927" s="10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7"/>
      <c r="B928" s="14"/>
      <c r="C928" s="3"/>
      <c r="D928" s="10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7"/>
      <c r="B929" s="14"/>
      <c r="C929" s="3"/>
      <c r="D929" s="10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7"/>
      <c r="B930" s="14"/>
      <c r="C930" s="3"/>
      <c r="D930" s="10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7"/>
      <c r="B931" s="14"/>
      <c r="C931" s="3"/>
      <c r="D931" s="10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7"/>
      <c r="B932" s="14"/>
      <c r="C932" s="3"/>
      <c r="D932" s="10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7"/>
      <c r="B933" s="14"/>
      <c r="C933" s="3"/>
      <c r="D933" s="10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7"/>
      <c r="B934" s="14"/>
      <c r="C934" s="3"/>
      <c r="D934" s="10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7"/>
      <c r="B935" s="14"/>
      <c r="C935" s="3"/>
      <c r="D935" s="10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7"/>
      <c r="B936" s="14"/>
      <c r="C936" s="3"/>
      <c r="D936" s="10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7"/>
      <c r="B937" s="14"/>
      <c r="C937" s="3"/>
      <c r="D937" s="10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7"/>
      <c r="B938" s="14"/>
      <c r="C938" s="3"/>
      <c r="D938" s="10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7"/>
      <c r="B939" s="14"/>
      <c r="C939" s="3"/>
      <c r="D939" s="10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7"/>
      <c r="B940" s="14"/>
      <c r="C940" s="3"/>
      <c r="D940" s="10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7"/>
      <c r="B941" s="14"/>
      <c r="C941" s="3"/>
      <c r="D941" s="10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7"/>
      <c r="B942" s="14"/>
      <c r="C942" s="3"/>
      <c r="D942" s="10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7"/>
      <c r="B943" s="14"/>
      <c r="C943" s="3"/>
      <c r="D943" s="10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7"/>
      <c r="B944" s="14"/>
      <c r="C944" s="3"/>
      <c r="D944" s="10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7"/>
      <c r="B945" s="14"/>
      <c r="C945" s="3"/>
      <c r="D945" s="10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7"/>
      <c r="B946" s="14"/>
      <c r="C946" s="3"/>
      <c r="D946" s="10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7"/>
      <c r="B947" s="14"/>
      <c r="C947" s="3"/>
      <c r="D947" s="10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7"/>
      <c r="B948" s="14"/>
      <c r="C948" s="3"/>
      <c r="D948" s="10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7"/>
      <c r="B949" s="14"/>
      <c r="C949" s="3"/>
      <c r="D949" s="10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7"/>
      <c r="B950" s="14"/>
      <c r="C950" s="3"/>
      <c r="D950" s="10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7"/>
      <c r="B951" s="14"/>
      <c r="C951" s="3"/>
      <c r="D951" s="10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7"/>
      <c r="B952" s="14"/>
      <c r="C952" s="3"/>
      <c r="D952" s="10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7"/>
      <c r="B953" s="14"/>
      <c r="C953" s="3"/>
      <c r="D953" s="10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7"/>
      <c r="B954" s="14"/>
      <c r="C954" s="3"/>
      <c r="D954" s="10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7"/>
      <c r="B955" s="14"/>
      <c r="C955" s="3"/>
      <c r="D955" s="10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7"/>
      <c r="B956" s="14"/>
      <c r="C956" s="3"/>
      <c r="D956" s="10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7"/>
      <c r="B957" s="14"/>
      <c r="C957" s="3"/>
      <c r="D957" s="10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7"/>
      <c r="B958" s="14"/>
      <c r="C958" s="3"/>
      <c r="D958" s="10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7"/>
      <c r="B959" s="14"/>
      <c r="C959" s="3"/>
      <c r="D959" s="10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7"/>
      <c r="B960" s="14"/>
      <c r="C960" s="3"/>
      <c r="D960" s="10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7"/>
      <c r="B961" s="14"/>
      <c r="C961" s="3"/>
      <c r="D961" s="10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7"/>
      <c r="B962" s="14"/>
      <c r="C962" s="3"/>
      <c r="D962" s="10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7"/>
      <c r="B963" s="14"/>
      <c r="C963" s="3"/>
      <c r="D963" s="10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7"/>
      <c r="B964" s="14"/>
      <c r="C964" s="3"/>
      <c r="D964" s="10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7"/>
      <c r="B965" s="14"/>
      <c r="C965" s="3"/>
      <c r="D965" s="10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7"/>
      <c r="B966" s="14"/>
      <c r="C966" s="3"/>
      <c r="D966" s="10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7"/>
      <c r="B967" s="14"/>
      <c r="C967" s="3"/>
      <c r="D967" s="10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7"/>
      <c r="B968" s="14"/>
      <c r="C968" s="3"/>
      <c r="D968" s="10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7"/>
      <c r="B969" s="14"/>
      <c r="C969" s="3"/>
      <c r="D969" s="10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7"/>
      <c r="B970" s="14"/>
      <c r="C970" s="3"/>
      <c r="D970" s="10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7"/>
      <c r="B971" s="14"/>
      <c r="C971" s="3"/>
      <c r="D971" s="10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7"/>
      <c r="B972" s="14"/>
      <c r="C972" s="3"/>
      <c r="D972" s="10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7"/>
      <c r="B973" s="14"/>
      <c r="C973" s="3"/>
      <c r="D973" s="10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7"/>
      <c r="B974" s="14"/>
      <c r="C974" s="3"/>
      <c r="D974" s="10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7"/>
      <c r="B975" s="14"/>
      <c r="C975" s="3"/>
      <c r="D975" s="10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7"/>
      <c r="B976" s="14"/>
      <c r="C976" s="3"/>
      <c r="D976" s="10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7"/>
      <c r="B977" s="14"/>
      <c r="C977" s="3"/>
      <c r="D977" s="10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7"/>
      <c r="B978" s="14"/>
      <c r="C978" s="3"/>
      <c r="D978" s="10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7"/>
      <c r="B979" s="14"/>
      <c r="C979" s="3"/>
      <c r="D979" s="10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7"/>
      <c r="B980" s="14"/>
      <c r="C980" s="3"/>
      <c r="D980" s="10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7"/>
      <c r="B981" s="14"/>
      <c r="C981" s="3"/>
      <c r="D981" s="10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7"/>
      <c r="B982" s="14"/>
      <c r="C982" s="3"/>
      <c r="D982" s="10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7"/>
      <c r="B983" s="14"/>
      <c r="C983" s="3"/>
      <c r="D983" s="10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7"/>
      <c r="B984" s="14"/>
      <c r="C984" s="3"/>
      <c r="D984" s="10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7"/>
      <c r="B985" s="14"/>
      <c r="C985" s="3"/>
      <c r="D985" s="10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7"/>
      <c r="B986" s="14"/>
      <c r="C986" s="3"/>
      <c r="D986" s="10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7"/>
      <c r="B987" s="14"/>
      <c r="C987" s="3"/>
      <c r="D987" s="10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7"/>
      <c r="B988" s="14"/>
      <c r="C988" s="3"/>
      <c r="D988" s="10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7"/>
      <c r="B989" s="14"/>
      <c r="C989" s="3"/>
      <c r="D989" s="10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7"/>
      <c r="B990" s="14"/>
      <c r="C990" s="3"/>
      <c r="D990" s="10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7"/>
      <c r="B991" s="14"/>
      <c r="C991" s="3"/>
      <c r="D991" s="10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7"/>
      <c r="B992" s="14"/>
      <c r="C992" s="3"/>
      <c r="D992" s="10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7"/>
      <c r="B993" s="14"/>
      <c r="C993" s="3"/>
      <c r="D993" s="10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7"/>
      <c r="B994" s="14"/>
      <c r="C994" s="3"/>
      <c r="D994" s="10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7"/>
      <c r="B995" s="14"/>
      <c r="C995" s="3"/>
      <c r="D995" s="10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7"/>
      <c r="B996" s="14"/>
      <c r="C996" s="3"/>
      <c r="D996" s="10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7"/>
      <c r="B997" s="14"/>
      <c r="C997" s="3"/>
      <c r="D997" s="10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7"/>
      <c r="B998" s="14"/>
      <c r="C998" s="3"/>
      <c r="D998" s="10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7"/>
      <c r="B999" s="14"/>
      <c r="C999" s="3"/>
      <c r="D999" s="10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7"/>
      <c r="B1000" s="14"/>
      <c r="C1000" s="3"/>
      <c r="D1000" s="10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12:A17"/>
    <mergeCell ref="A19:A21"/>
    <mergeCell ref="B19:B21"/>
    <mergeCell ref="A22:A25"/>
    <mergeCell ref="B22:B25"/>
    <mergeCell ref="A1:D1"/>
    <mergeCell ref="A2:C2"/>
    <mergeCell ref="A5:A6"/>
    <mergeCell ref="B5:B6"/>
    <mergeCell ref="A9:A10"/>
    <mergeCell ref="B9:B10"/>
    <mergeCell ref="B12:B17"/>
  </mergeCells>
  <dataValidations>
    <dataValidation type="list" allowBlank="1" showErrorMessage="1" sqref="E4:E12 E14 E16 E18:E19 E21:E22 E24:E29">
      <formula1>"YES,NO"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57"/>
    <col customWidth="1" min="3" max="3" width="10.71"/>
    <col customWidth="1" min="4" max="4" width="44.43"/>
    <col customWidth="1" min="5" max="5" width="15.14"/>
    <col customWidth="1" min="6" max="6" width="8.86"/>
    <col customWidth="1" min="7" max="7" width="9.57"/>
    <col customWidth="1" min="8" max="18" width="8.86"/>
    <col customWidth="1" min="19" max="26" width="8.71"/>
  </cols>
  <sheetData>
    <row r="1" ht="13.5" customHeight="1">
      <c r="A1" s="1" t="s">
        <v>91</v>
      </c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3.5" customHeight="1">
      <c r="A2" s="4" t="s">
        <v>1</v>
      </c>
      <c r="D2" s="5" t="s">
        <v>2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  <c r="M3" s="6" t="s">
        <v>100</v>
      </c>
      <c r="N3" s="6" t="s">
        <v>101</v>
      </c>
      <c r="O3" s="6" t="s">
        <v>102</v>
      </c>
      <c r="P3" s="6" t="s">
        <v>103</v>
      </c>
      <c r="Q3" s="6" t="s">
        <v>104</v>
      </c>
      <c r="R3" s="6" t="s">
        <v>105</v>
      </c>
      <c r="S3" s="3"/>
      <c r="T3" s="3"/>
      <c r="U3" s="3"/>
      <c r="V3" s="3"/>
      <c r="W3" s="3"/>
      <c r="X3" s="3"/>
      <c r="Y3" s="3"/>
      <c r="Z3" s="3"/>
    </row>
    <row r="4" ht="13.5" customHeight="1">
      <c r="A4" s="7" t="s">
        <v>106</v>
      </c>
      <c r="B4" s="17" t="s">
        <v>107</v>
      </c>
      <c r="C4" s="9" t="s">
        <v>108</v>
      </c>
      <c r="D4" s="18" t="s">
        <v>109</v>
      </c>
      <c r="E4" s="2">
        <f t="shared" ref="E4:E6" si="1">AVERAGE(F4:R4)</f>
        <v>1</v>
      </c>
      <c r="F4" s="17">
        <v>1.0</v>
      </c>
      <c r="G4" s="17">
        <v>1.0</v>
      </c>
      <c r="H4" s="17">
        <v>1.0</v>
      </c>
      <c r="I4" s="17">
        <v>1.0</v>
      </c>
      <c r="J4" s="17">
        <v>1.0</v>
      </c>
      <c r="K4" s="17">
        <v>1.0</v>
      </c>
      <c r="L4" s="17">
        <v>1.0</v>
      </c>
      <c r="M4" s="17">
        <v>1.0</v>
      </c>
      <c r="N4" s="17">
        <v>1.0</v>
      </c>
      <c r="O4" s="17">
        <v>1.0</v>
      </c>
      <c r="P4" s="17">
        <v>1.0</v>
      </c>
      <c r="Q4" s="17">
        <v>1.0</v>
      </c>
      <c r="R4" s="17">
        <v>1.0</v>
      </c>
      <c r="S4" s="3"/>
      <c r="T4" s="3"/>
      <c r="U4" s="3"/>
      <c r="V4" s="3"/>
      <c r="W4" s="3"/>
      <c r="X4" s="3"/>
      <c r="Y4" s="3"/>
      <c r="Z4" s="3"/>
    </row>
    <row r="5" ht="13.5" customHeight="1">
      <c r="A5" s="7" t="s">
        <v>110</v>
      </c>
      <c r="B5" s="17" t="s">
        <v>111</v>
      </c>
      <c r="C5" s="9" t="s">
        <v>112</v>
      </c>
      <c r="D5" s="18" t="s">
        <v>113</v>
      </c>
      <c r="E5" s="2">
        <f t="shared" si="1"/>
        <v>1</v>
      </c>
      <c r="F5" s="17">
        <v>1.0</v>
      </c>
      <c r="G5" s="17">
        <v>1.0</v>
      </c>
      <c r="H5" s="17">
        <v>1.0</v>
      </c>
      <c r="I5" s="17">
        <v>1.0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7">
        <v>1.0</v>
      </c>
      <c r="S5" s="3"/>
      <c r="T5" s="3"/>
      <c r="U5" s="3"/>
      <c r="V5" s="3"/>
      <c r="W5" s="3"/>
      <c r="X5" s="3"/>
      <c r="Y5" s="3"/>
      <c r="Z5" s="3"/>
    </row>
    <row r="6" ht="13.5" customHeight="1">
      <c r="C6" s="9" t="s">
        <v>114</v>
      </c>
      <c r="D6" s="18" t="s">
        <v>115</v>
      </c>
      <c r="E6" s="2">
        <f t="shared" si="1"/>
        <v>0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0.0</v>
      </c>
      <c r="O6" s="17">
        <v>0.0</v>
      </c>
      <c r="P6" s="17">
        <v>0.0</v>
      </c>
      <c r="Q6" s="17">
        <v>0.0</v>
      </c>
      <c r="R6" s="17">
        <v>0.0</v>
      </c>
      <c r="S6" s="3"/>
      <c r="T6" s="3"/>
      <c r="U6" s="3"/>
      <c r="V6" s="3"/>
      <c r="W6" s="3"/>
      <c r="X6" s="3"/>
      <c r="Y6" s="3"/>
      <c r="Z6" s="3"/>
    </row>
    <row r="7" ht="13.5" customHeight="1">
      <c r="C7" s="9" t="s">
        <v>116</v>
      </c>
      <c r="D7" s="18" t="s">
        <v>117</v>
      </c>
      <c r="E7" s="2">
        <f t="array" ref="E7">AVERAGE(IF(F7:R7 &gt;= 9, 0, IF(F7:R7 &lt;= 2, 1, (9 - F7:R7) / 7)))</f>
        <v>1</v>
      </c>
      <c r="F7" s="17">
        <v>2.0</v>
      </c>
      <c r="G7" s="17">
        <v>1.0</v>
      </c>
      <c r="H7" s="17">
        <v>2.0</v>
      </c>
      <c r="I7" s="17">
        <v>1.0</v>
      </c>
      <c r="J7" s="17">
        <v>1.0</v>
      </c>
      <c r="K7" s="17">
        <v>2.0</v>
      </c>
      <c r="L7" s="17">
        <v>2.0</v>
      </c>
      <c r="M7" s="17">
        <v>2.0</v>
      </c>
      <c r="N7" s="17">
        <v>2.0</v>
      </c>
      <c r="O7" s="17">
        <v>2.0</v>
      </c>
      <c r="P7" s="17">
        <v>2.0</v>
      </c>
      <c r="Q7" s="17">
        <v>2.0</v>
      </c>
      <c r="R7" s="17">
        <v>2.0</v>
      </c>
      <c r="S7" s="3"/>
      <c r="T7" s="3"/>
      <c r="U7" s="3"/>
      <c r="V7" s="3"/>
      <c r="W7" s="3"/>
      <c r="X7" s="3"/>
      <c r="Y7" s="3"/>
      <c r="Z7" s="3"/>
    </row>
    <row r="8" ht="13.5" customHeight="1">
      <c r="C8" s="9" t="s">
        <v>118</v>
      </c>
      <c r="D8" s="18" t="s">
        <v>119</v>
      </c>
      <c r="E8" s="2">
        <f>AVERAGE(F8:R8)</f>
        <v>1</v>
      </c>
      <c r="F8" s="17">
        <v>1.0</v>
      </c>
      <c r="G8" s="17">
        <v>1.0</v>
      </c>
      <c r="H8" s="17">
        <v>1.0</v>
      </c>
      <c r="I8" s="17">
        <v>1.0</v>
      </c>
      <c r="J8" s="17">
        <v>1.0</v>
      </c>
      <c r="K8" s="17">
        <v>1.0</v>
      </c>
      <c r="L8" s="17">
        <v>1.0</v>
      </c>
      <c r="M8" s="17">
        <v>1.0</v>
      </c>
      <c r="N8" s="17">
        <v>1.0</v>
      </c>
      <c r="O8" s="17">
        <v>1.0</v>
      </c>
      <c r="P8" s="17">
        <v>1.0</v>
      </c>
      <c r="Q8" s="17">
        <v>1.0</v>
      </c>
      <c r="R8" s="17">
        <v>1.0</v>
      </c>
      <c r="S8" s="3"/>
      <c r="T8" s="3"/>
      <c r="U8" s="3"/>
      <c r="V8" s="3"/>
      <c r="W8" s="3"/>
      <c r="X8" s="3"/>
      <c r="Y8" s="3"/>
      <c r="Z8" s="3"/>
    </row>
    <row r="9" ht="13.5" customHeight="1">
      <c r="A9" s="7" t="s">
        <v>120</v>
      </c>
      <c r="B9" s="17" t="s">
        <v>121</v>
      </c>
      <c r="C9" s="9" t="s">
        <v>122</v>
      </c>
      <c r="D9" s="18" t="s">
        <v>123</v>
      </c>
      <c r="E9" s="2">
        <f t="array" ref="E9">AVERAGE(IF(F9:R9 &lt;= 4, 0, IF(F9:R9 = 5, 1, (4 - F9:R9) / 1)))</f>
        <v>1</v>
      </c>
      <c r="F9" s="17">
        <v>5.0</v>
      </c>
      <c r="G9" s="17">
        <v>5.0</v>
      </c>
      <c r="H9" s="17">
        <v>5.0</v>
      </c>
      <c r="I9" s="17">
        <v>5.0</v>
      </c>
      <c r="J9" s="17">
        <v>5.0</v>
      </c>
      <c r="K9" s="17">
        <v>5.0</v>
      </c>
      <c r="L9" s="17">
        <v>5.0</v>
      </c>
      <c r="M9" s="17">
        <v>5.0</v>
      </c>
      <c r="N9" s="17">
        <v>5.0</v>
      </c>
      <c r="O9" s="17">
        <v>5.0</v>
      </c>
      <c r="P9" s="17">
        <v>5.0</v>
      </c>
      <c r="Q9" s="17">
        <v>5.0</v>
      </c>
      <c r="R9" s="17">
        <v>5.0</v>
      </c>
      <c r="S9" s="3"/>
      <c r="T9" s="3"/>
      <c r="U9" s="3"/>
      <c r="V9" s="3"/>
      <c r="W9" s="3"/>
      <c r="X9" s="3"/>
      <c r="Y9" s="3"/>
      <c r="Z9" s="3"/>
    </row>
    <row r="10" ht="13.5" customHeight="1">
      <c r="C10" s="9" t="s">
        <v>124</v>
      </c>
      <c r="D10" s="18" t="s">
        <v>125</v>
      </c>
      <c r="E10" s="2">
        <f t="array" ref="E10">AVERAGE(IF(F10:R10 &lt;= 4, 0, IF(F10:R10 = 5, 1, (4 - F10:R10) / 1)))</f>
        <v>1</v>
      </c>
      <c r="F10" s="17">
        <v>5.0</v>
      </c>
      <c r="G10" s="17">
        <v>5.0</v>
      </c>
      <c r="H10" s="17">
        <v>5.0</v>
      </c>
      <c r="I10" s="17">
        <v>5.0</v>
      </c>
      <c r="J10" s="17">
        <v>5.0</v>
      </c>
      <c r="K10" s="17">
        <v>5.0</v>
      </c>
      <c r="L10" s="17">
        <v>5.0</v>
      </c>
      <c r="M10" s="17">
        <v>5.0</v>
      </c>
      <c r="N10" s="17">
        <v>5.0</v>
      </c>
      <c r="O10" s="17">
        <v>5.0</v>
      </c>
      <c r="P10" s="17">
        <v>5.0</v>
      </c>
      <c r="Q10" s="17">
        <v>5.0</v>
      </c>
      <c r="R10" s="17">
        <v>5.0</v>
      </c>
      <c r="S10" s="3"/>
      <c r="T10" s="3"/>
      <c r="U10" s="3"/>
      <c r="V10" s="3"/>
      <c r="W10" s="3"/>
      <c r="X10" s="3"/>
      <c r="Y10" s="3"/>
      <c r="Z10" s="3"/>
    </row>
    <row r="11" ht="13.5" customHeight="1">
      <c r="C11" s="9" t="s">
        <v>126</v>
      </c>
      <c r="D11" s="18" t="s">
        <v>127</v>
      </c>
      <c r="E11" s="2">
        <f t="array" ref="E11">AVERAGE(IF(F11:R11 &lt;= 4, 0, IF(F11:R11 = 5, 1, (4 - F11:R11) / 1)))</f>
        <v>1</v>
      </c>
      <c r="F11" s="17">
        <v>5.0</v>
      </c>
      <c r="G11" s="17">
        <v>5.0</v>
      </c>
      <c r="H11" s="17">
        <v>5.0</v>
      </c>
      <c r="I11" s="17">
        <v>5.0</v>
      </c>
      <c r="J11" s="17">
        <v>5.0</v>
      </c>
      <c r="K11" s="17">
        <v>5.0</v>
      </c>
      <c r="L11" s="17">
        <v>5.0</v>
      </c>
      <c r="M11" s="17">
        <v>5.0</v>
      </c>
      <c r="N11" s="17">
        <v>5.0</v>
      </c>
      <c r="O11" s="17">
        <v>5.0</v>
      </c>
      <c r="P11" s="17">
        <v>5.0</v>
      </c>
      <c r="Q11" s="17">
        <v>5.0</v>
      </c>
      <c r="R11" s="17">
        <v>5.0</v>
      </c>
      <c r="S11" s="3"/>
      <c r="T11" s="3"/>
      <c r="U11" s="3"/>
      <c r="V11" s="3"/>
      <c r="W11" s="3"/>
      <c r="X11" s="3"/>
      <c r="Y11" s="3"/>
      <c r="Z11" s="3"/>
    </row>
    <row r="12" ht="13.5" customHeight="1">
      <c r="A12" s="7" t="s">
        <v>128</v>
      </c>
      <c r="B12" s="17" t="s">
        <v>129</v>
      </c>
      <c r="C12" s="9" t="s">
        <v>130</v>
      </c>
      <c r="D12" s="18" t="s">
        <v>131</v>
      </c>
      <c r="E12" s="2">
        <f t="array" ref="E12">AVERAGE(IF(F12:R12 &lt;= 4, 0, IF(F12:R12 = 5, 1, (4 - F12:R12) / 1)))</f>
        <v>1</v>
      </c>
      <c r="F12" s="17">
        <v>5.0</v>
      </c>
      <c r="G12" s="17">
        <v>5.0</v>
      </c>
      <c r="H12" s="17">
        <v>5.0</v>
      </c>
      <c r="I12" s="17">
        <v>5.0</v>
      </c>
      <c r="J12" s="17">
        <v>5.0</v>
      </c>
      <c r="K12" s="17">
        <v>5.0</v>
      </c>
      <c r="L12" s="17">
        <v>5.0</v>
      </c>
      <c r="M12" s="17">
        <v>5.0</v>
      </c>
      <c r="N12" s="17">
        <v>5.0</v>
      </c>
      <c r="O12" s="17">
        <v>5.0</v>
      </c>
      <c r="P12" s="17">
        <v>5.0</v>
      </c>
      <c r="Q12" s="17">
        <v>5.0</v>
      </c>
      <c r="R12" s="17">
        <v>5.0</v>
      </c>
      <c r="S12" s="3"/>
      <c r="T12" s="3"/>
      <c r="U12" s="3"/>
      <c r="V12" s="3"/>
      <c r="W12" s="3"/>
      <c r="X12" s="3"/>
      <c r="Y12" s="3"/>
      <c r="Z12" s="3"/>
    </row>
    <row r="13" ht="13.5" customHeight="1">
      <c r="C13" s="9" t="s">
        <v>132</v>
      </c>
      <c r="D13" s="18" t="s">
        <v>133</v>
      </c>
      <c r="E13" s="2">
        <f t="shared" ref="E13:E14" si="2">AVERAGE(F13:R13)</f>
        <v>0</v>
      </c>
      <c r="F13" s="17">
        <v>0.0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7">
        <v>0.0</v>
      </c>
      <c r="Q13" s="17">
        <v>0.0</v>
      </c>
      <c r="R13" s="17">
        <v>0.0</v>
      </c>
      <c r="S13" s="3"/>
      <c r="T13" s="3"/>
      <c r="U13" s="3"/>
      <c r="V13" s="3"/>
      <c r="W13" s="3"/>
      <c r="X13" s="3"/>
      <c r="Y13" s="3"/>
      <c r="Z13" s="3"/>
    </row>
    <row r="14" ht="13.5" customHeight="1">
      <c r="C14" s="9" t="s">
        <v>134</v>
      </c>
      <c r="D14" s="18" t="s">
        <v>135</v>
      </c>
      <c r="E14" s="2">
        <f t="shared" si="2"/>
        <v>0.2307692308</v>
      </c>
      <c r="F14" s="17">
        <v>0.0</v>
      </c>
      <c r="G14" s="17">
        <v>0.0</v>
      </c>
      <c r="H14" s="17">
        <v>0.0</v>
      </c>
      <c r="I14" s="17">
        <v>1.0</v>
      </c>
      <c r="J14" s="17">
        <v>0.0</v>
      </c>
      <c r="K14" s="17">
        <v>0.0</v>
      </c>
      <c r="L14" s="17">
        <v>1.0</v>
      </c>
      <c r="M14" s="17">
        <v>0.0</v>
      </c>
      <c r="N14" s="17">
        <v>0.0</v>
      </c>
      <c r="O14" s="17">
        <v>1.0</v>
      </c>
      <c r="P14" s="17">
        <v>0.0</v>
      </c>
      <c r="Q14" s="17">
        <v>0.0</v>
      </c>
      <c r="R14" s="17">
        <v>0.0</v>
      </c>
      <c r="S14" s="3"/>
      <c r="T14" s="3"/>
      <c r="U14" s="3"/>
      <c r="V14" s="3"/>
      <c r="W14" s="3"/>
      <c r="X14" s="3"/>
      <c r="Y14" s="3"/>
      <c r="Z14" s="3"/>
    </row>
    <row r="15" ht="13.5" customHeight="1">
      <c r="C15" s="9" t="s">
        <v>136</v>
      </c>
      <c r="D15" s="18" t="s">
        <v>137</v>
      </c>
      <c r="E15" s="2">
        <f t="array" ref="E15">AVERAGE(IF(F15:R15 &lt;= 4, 0, IF(F15:R15 = 5, 1, (4 - F15:R15) / 1)))</f>
        <v>0</v>
      </c>
      <c r="F15" s="17">
        <v>3.0</v>
      </c>
      <c r="G15" s="17">
        <v>2.0</v>
      </c>
      <c r="H15" s="17">
        <v>1.0</v>
      </c>
      <c r="I15" s="17">
        <v>2.0</v>
      </c>
      <c r="J15" s="17">
        <v>3.0</v>
      </c>
      <c r="K15" s="17">
        <v>2.0</v>
      </c>
      <c r="L15" s="17">
        <v>2.0</v>
      </c>
      <c r="M15" s="17">
        <v>2.0</v>
      </c>
      <c r="N15" s="17">
        <v>2.0</v>
      </c>
      <c r="O15" s="17">
        <v>1.0</v>
      </c>
      <c r="P15" s="17">
        <v>3.0</v>
      </c>
      <c r="Q15" s="17">
        <v>3.0</v>
      </c>
      <c r="R15" s="17">
        <v>3.0</v>
      </c>
      <c r="S15" s="3"/>
      <c r="T15" s="3"/>
      <c r="U15" s="3"/>
      <c r="V15" s="3"/>
      <c r="W15" s="3"/>
      <c r="X15" s="3"/>
      <c r="Y15" s="3"/>
      <c r="Z15" s="3"/>
    </row>
    <row r="16" ht="13.5" customHeight="1">
      <c r="C16" s="9" t="s">
        <v>138</v>
      </c>
      <c r="D16" s="18" t="s">
        <v>139</v>
      </c>
      <c r="E16" s="2">
        <f t="shared" ref="E16:E21" si="3">AVERAGE(F16:R16)</f>
        <v>0</v>
      </c>
      <c r="F16" s="17">
        <v>0.0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0.0</v>
      </c>
      <c r="O16" s="17">
        <v>0.0</v>
      </c>
      <c r="P16" s="17">
        <v>0.0</v>
      </c>
      <c r="Q16" s="17">
        <v>0.0</v>
      </c>
      <c r="R16" s="17">
        <v>0.0</v>
      </c>
      <c r="S16" s="3"/>
      <c r="T16" s="3"/>
      <c r="U16" s="3"/>
      <c r="V16" s="3"/>
      <c r="W16" s="3"/>
      <c r="X16" s="3"/>
      <c r="Y16" s="3"/>
      <c r="Z16" s="3"/>
    </row>
    <row r="17" ht="13.5" customHeight="1">
      <c r="C17" s="9" t="s">
        <v>140</v>
      </c>
      <c r="D17" s="18" t="s">
        <v>141</v>
      </c>
      <c r="E17" s="2">
        <f t="shared" si="3"/>
        <v>0</v>
      </c>
      <c r="F17" s="17">
        <v>0.0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0.0</v>
      </c>
      <c r="O17" s="17">
        <v>0.0</v>
      </c>
      <c r="P17" s="17">
        <v>0.0</v>
      </c>
      <c r="Q17" s="17">
        <v>0.0</v>
      </c>
      <c r="R17" s="17">
        <v>0.0</v>
      </c>
      <c r="S17" s="3"/>
      <c r="T17" s="3"/>
      <c r="U17" s="3"/>
      <c r="V17" s="3"/>
      <c r="W17" s="3"/>
      <c r="X17" s="3"/>
      <c r="Y17" s="3"/>
      <c r="Z17" s="3"/>
    </row>
    <row r="18" ht="13.5" customHeight="1">
      <c r="C18" s="9" t="s">
        <v>142</v>
      </c>
      <c r="D18" s="18" t="s">
        <v>143</v>
      </c>
      <c r="E18" s="2">
        <f t="shared" si="3"/>
        <v>1</v>
      </c>
      <c r="F18" s="17">
        <v>1.0</v>
      </c>
      <c r="G18" s="17">
        <v>1.0</v>
      </c>
      <c r="H18" s="17">
        <v>1.0</v>
      </c>
      <c r="I18" s="17">
        <v>1.0</v>
      </c>
      <c r="J18" s="17">
        <v>1.0</v>
      </c>
      <c r="K18" s="17">
        <v>1.0</v>
      </c>
      <c r="L18" s="17">
        <v>1.0</v>
      </c>
      <c r="M18" s="17">
        <v>1.0</v>
      </c>
      <c r="N18" s="17">
        <v>1.0</v>
      </c>
      <c r="O18" s="17">
        <v>1.0</v>
      </c>
      <c r="P18" s="17">
        <v>1.0</v>
      </c>
      <c r="Q18" s="17">
        <v>1.0</v>
      </c>
      <c r="R18" s="17">
        <v>1.0</v>
      </c>
      <c r="S18" s="3"/>
      <c r="T18" s="3"/>
      <c r="U18" s="3"/>
      <c r="V18" s="3"/>
      <c r="W18" s="3"/>
      <c r="X18" s="3"/>
      <c r="Y18" s="3"/>
      <c r="Z18" s="3"/>
    </row>
    <row r="19" ht="13.5" customHeight="1">
      <c r="C19" s="9" t="s">
        <v>144</v>
      </c>
      <c r="D19" s="18" t="s">
        <v>145</v>
      </c>
      <c r="E19" s="2">
        <f t="shared" si="3"/>
        <v>1</v>
      </c>
      <c r="F19" s="17">
        <v>1.0</v>
      </c>
      <c r="G19" s="17">
        <v>1.0</v>
      </c>
      <c r="H19" s="17">
        <v>1.0</v>
      </c>
      <c r="I19" s="17">
        <v>1.0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1.0</v>
      </c>
      <c r="Q19" s="17">
        <v>1.0</v>
      </c>
      <c r="R19" s="17">
        <v>1.0</v>
      </c>
      <c r="S19" s="3"/>
      <c r="T19" s="3"/>
      <c r="U19" s="3"/>
      <c r="V19" s="3"/>
      <c r="W19" s="3"/>
      <c r="X19" s="3"/>
      <c r="Y19" s="3"/>
      <c r="Z19" s="3"/>
    </row>
    <row r="20" ht="27.0" customHeight="1">
      <c r="A20" s="7" t="s">
        <v>146</v>
      </c>
      <c r="B20" s="17" t="s">
        <v>147</v>
      </c>
      <c r="C20" s="9" t="s">
        <v>148</v>
      </c>
      <c r="D20" s="18" t="s">
        <v>149</v>
      </c>
      <c r="E20" s="2">
        <f t="shared" si="3"/>
        <v>1</v>
      </c>
      <c r="F20" s="17">
        <v>1.0</v>
      </c>
      <c r="G20" s="17">
        <v>1.0</v>
      </c>
      <c r="H20" s="17">
        <v>1.0</v>
      </c>
      <c r="I20" s="17">
        <v>1.0</v>
      </c>
      <c r="J20" s="17">
        <v>1.0</v>
      </c>
      <c r="K20" s="17">
        <v>1.0</v>
      </c>
      <c r="L20" s="17">
        <v>1.0</v>
      </c>
      <c r="M20" s="17">
        <v>1.0</v>
      </c>
      <c r="N20" s="17">
        <v>1.0</v>
      </c>
      <c r="O20" s="17">
        <v>1.0</v>
      </c>
      <c r="P20" s="17">
        <v>1.0</v>
      </c>
      <c r="Q20" s="17">
        <v>1.0</v>
      </c>
      <c r="R20" s="17">
        <v>1.0</v>
      </c>
      <c r="S20" s="3"/>
      <c r="T20" s="3"/>
      <c r="U20" s="3"/>
      <c r="V20" s="3"/>
      <c r="W20" s="3"/>
      <c r="X20" s="3"/>
      <c r="Y20" s="3"/>
      <c r="Z20" s="3"/>
    </row>
    <row r="21" ht="13.5" customHeight="1">
      <c r="C21" s="9" t="s">
        <v>150</v>
      </c>
      <c r="D21" s="18" t="s">
        <v>151</v>
      </c>
      <c r="E21" s="2">
        <f t="shared" si="3"/>
        <v>1</v>
      </c>
      <c r="F21" s="17">
        <v>1.0</v>
      </c>
      <c r="G21" s="17">
        <v>1.0</v>
      </c>
      <c r="H21" s="17">
        <v>1.0</v>
      </c>
      <c r="I21" s="17">
        <v>1.0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1.0</v>
      </c>
      <c r="P21" s="17">
        <v>1.0</v>
      </c>
      <c r="Q21" s="17">
        <v>1.0</v>
      </c>
      <c r="R21" s="17">
        <v>1.0</v>
      </c>
      <c r="S21" s="3"/>
      <c r="T21" s="3"/>
      <c r="U21" s="3"/>
      <c r="V21" s="3"/>
      <c r="W21" s="3"/>
      <c r="X21" s="3"/>
      <c r="Y21" s="3"/>
      <c r="Z21" s="3"/>
    </row>
    <row r="22" ht="13.5" customHeight="1">
      <c r="C22" s="9" t="s">
        <v>152</v>
      </c>
      <c r="D22" s="18" t="s">
        <v>153</v>
      </c>
      <c r="E22" s="2">
        <f t="array" ref="E22">AVERAGE(IF(F22:R22 &lt;= 4, 0, IF(F22:R22 = 5, 1, (4 - F22:R22) / 1)))</f>
        <v>0</v>
      </c>
      <c r="F22" s="17">
        <v>2.0</v>
      </c>
      <c r="G22" s="17">
        <v>1.0</v>
      </c>
      <c r="H22" s="17">
        <v>2.0</v>
      </c>
      <c r="I22" s="17">
        <v>1.0</v>
      </c>
      <c r="J22" s="17">
        <v>1.0</v>
      </c>
      <c r="K22" s="17">
        <v>2.0</v>
      </c>
      <c r="L22" s="17">
        <v>1.0</v>
      </c>
      <c r="M22" s="17">
        <v>1.0</v>
      </c>
      <c r="N22" s="17">
        <v>1.0</v>
      </c>
      <c r="O22" s="17">
        <v>2.0</v>
      </c>
      <c r="P22" s="17">
        <v>1.0</v>
      </c>
      <c r="Q22" s="17">
        <v>1.0</v>
      </c>
      <c r="R22" s="17">
        <v>1.0</v>
      </c>
      <c r="S22" s="3"/>
      <c r="T22" s="3"/>
      <c r="U22" s="3"/>
      <c r="V22" s="3"/>
      <c r="W22" s="3"/>
      <c r="X22" s="3"/>
      <c r="Y22" s="3"/>
      <c r="Z22" s="3"/>
    </row>
    <row r="23" ht="13.5" customHeight="1">
      <c r="C23" s="9" t="s">
        <v>154</v>
      </c>
      <c r="D23" s="18" t="s">
        <v>155</v>
      </c>
      <c r="E23" s="2">
        <f>AVERAGE(F23:R23)</f>
        <v>0</v>
      </c>
      <c r="F23" s="17">
        <v>0.0</v>
      </c>
      <c r="G23" s="17">
        <v>0.0</v>
      </c>
      <c r="H23" s="17">
        <v>0.0</v>
      </c>
      <c r="I23" s="17">
        <v>0.0</v>
      </c>
      <c r="J23" s="17">
        <v>0.0</v>
      </c>
      <c r="K23" s="17">
        <v>0.0</v>
      </c>
      <c r="L23" s="17">
        <v>0.0</v>
      </c>
      <c r="M23" s="17">
        <v>0.0</v>
      </c>
      <c r="N23" s="17">
        <v>0.0</v>
      </c>
      <c r="O23" s="17">
        <v>0.0</v>
      </c>
      <c r="P23" s="17">
        <v>0.0</v>
      </c>
      <c r="Q23" s="17">
        <v>0.0</v>
      </c>
      <c r="R23" s="17">
        <v>0.0</v>
      </c>
      <c r="S23" s="3"/>
      <c r="T23" s="3"/>
      <c r="U23" s="3"/>
      <c r="V23" s="3"/>
      <c r="W23" s="3"/>
      <c r="X23" s="3"/>
      <c r="Y23" s="3"/>
      <c r="Z23" s="3"/>
    </row>
    <row r="24" ht="13.5" customHeight="1">
      <c r="A24" s="7"/>
      <c r="B24" s="2"/>
      <c r="C24" s="3"/>
      <c r="D24" s="18"/>
      <c r="E24" s="2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3"/>
      <c r="T24" s="3"/>
      <c r="U24" s="3"/>
      <c r="V24" s="3"/>
      <c r="W24" s="3"/>
      <c r="X24" s="3"/>
      <c r="Y24" s="3"/>
      <c r="Z24" s="3"/>
    </row>
    <row r="25" ht="13.5" customHeight="1">
      <c r="A25" s="7"/>
      <c r="B25" s="2"/>
      <c r="C25" s="3"/>
      <c r="D25" s="18"/>
      <c r="E25" s="2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3"/>
      <c r="T25" s="3"/>
      <c r="U25" s="3"/>
      <c r="V25" s="3"/>
      <c r="W25" s="3"/>
      <c r="X25" s="3"/>
      <c r="Y25" s="3"/>
      <c r="Z25" s="3"/>
    </row>
    <row r="26" ht="13.5" customHeight="1">
      <c r="A26" s="7"/>
      <c r="B26" s="2"/>
      <c r="C26" s="3"/>
      <c r="D26" s="18"/>
      <c r="E26" s="2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3"/>
      <c r="T26" s="3"/>
      <c r="U26" s="3"/>
      <c r="V26" s="3"/>
      <c r="W26" s="3"/>
      <c r="X26" s="3"/>
      <c r="Y26" s="3"/>
      <c r="Z26" s="3"/>
    </row>
    <row r="27" ht="13.5" customHeight="1">
      <c r="A27" s="7"/>
      <c r="B27" s="2"/>
      <c r="C27" s="3"/>
      <c r="D27" s="18"/>
      <c r="E27" s="2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3"/>
      <c r="T27" s="3"/>
      <c r="U27" s="3"/>
      <c r="V27" s="3"/>
      <c r="W27" s="3"/>
      <c r="X27" s="3"/>
      <c r="Y27" s="3"/>
      <c r="Z27" s="3"/>
    </row>
    <row r="28" ht="13.5" customHeight="1">
      <c r="A28" s="7"/>
      <c r="B28" s="2"/>
      <c r="C28" s="3"/>
      <c r="D28" s="18"/>
      <c r="E28" s="2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3"/>
      <c r="T28" s="3"/>
      <c r="U28" s="3"/>
      <c r="V28" s="3"/>
      <c r="W28" s="3"/>
      <c r="X28" s="3"/>
      <c r="Y28" s="3"/>
      <c r="Z28" s="3"/>
    </row>
    <row r="29" ht="13.5" customHeight="1">
      <c r="A29" s="7"/>
      <c r="B29" s="2"/>
      <c r="C29" s="3"/>
      <c r="D29" s="18"/>
      <c r="E29" s="2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3"/>
      <c r="T29" s="3"/>
      <c r="U29" s="3"/>
      <c r="V29" s="3"/>
      <c r="W29" s="3"/>
      <c r="X29" s="3"/>
      <c r="Y29" s="3"/>
      <c r="Z29" s="3"/>
    </row>
    <row r="30" ht="13.5" customHeight="1">
      <c r="A30" s="7"/>
      <c r="B30" s="2"/>
      <c r="C30" s="3"/>
      <c r="D30" s="18"/>
      <c r="E30" s="2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3"/>
      <c r="T30" s="3"/>
      <c r="U30" s="3"/>
      <c r="V30" s="3"/>
      <c r="W30" s="3"/>
      <c r="X30" s="3"/>
      <c r="Y30" s="3"/>
      <c r="Z30" s="3"/>
    </row>
    <row r="31" ht="13.5" customHeight="1">
      <c r="A31" s="7"/>
      <c r="B31" s="2"/>
      <c r="C31" s="3"/>
      <c r="D31" s="18"/>
      <c r="E31" s="2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3"/>
      <c r="T31" s="3"/>
      <c r="U31" s="3"/>
      <c r="V31" s="3"/>
      <c r="W31" s="3"/>
      <c r="X31" s="3"/>
      <c r="Y31" s="3"/>
      <c r="Z31" s="3"/>
    </row>
    <row r="32" ht="13.5" customHeight="1">
      <c r="A32" s="7"/>
      <c r="B32" s="2"/>
      <c r="C32" s="3"/>
      <c r="D32" s="18"/>
      <c r="E32" s="2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3"/>
      <c r="T32" s="3"/>
      <c r="U32" s="3"/>
      <c r="V32" s="3"/>
      <c r="W32" s="3"/>
      <c r="X32" s="3"/>
      <c r="Y32" s="3"/>
      <c r="Z32" s="3"/>
    </row>
    <row r="33" ht="13.5" customHeight="1">
      <c r="A33" s="7"/>
      <c r="B33" s="2"/>
      <c r="C33" s="3"/>
      <c r="D33" s="18"/>
      <c r="E33" s="2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3"/>
      <c r="T33" s="3"/>
      <c r="U33" s="3"/>
      <c r="V33" s="3"/>
      <c r="W33" s="3"/>
      <c r="X33" s="3"/>
      <c r="Y33" s="3"/>
      <c r="Z33" s="3"/>
    </row>
    <row r="34" ht="13.5" customHeight="1">
      <c r="A34" s="7"/>
      <c r="B34" s="2"/>
      <c r="C34" s="3"/>
      <c r="D34" s="18"/>
      <c r="E34" s="2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3"/>
      <c r="T34" s="3"/>
      <c r="U34" s="3"/>
      <c r="V34" s="3"/>
      <c r="W34" s="3"/>
      <c r="X34" s="3"/>
      <c r="Y34" s="3"/>
      <c r="Z34" s="3"/>
    </row>
    <row r="35" ht="13.5" customHeight="1">
      <c r="A35" s="7"/>
      <c r="B35" s="2"/>
      <c r="C35" s="3"/>
      <c r="D35" s="18"/>
      <c r="E35" s="2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3"/>
      <c r="T35" s="3"/>
      <c r="U35" s="3"/>
      <c r="V35" s="3"/>
      <c r="W35" s="3"/>
      <c r="X35" s="3"/>
      <c r="Y35" s="3"/>
      <c r="Z35" s="3"/>
    </row>
    <row r="36" ht="13.5" customHeight="1">
      <c r="A36" s="7"/>
      <c r="B36" s="2"/>
      <c r="C36" s="3"/>
      <c r="D36" s="18"/>
      <c r="E36" s="2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3"/>
      <c r="T36" s="3"/>
      <c r="U36" s="3"/>
      <c r="V36" s="3"/>
      <c r="W36" s="3"/>
      <c r="X36" s="3"/>
      <c r="Y36" s="3"/>
      <c r="Z36" s="3"/>
    </row>
    <row r="37" ht="13.5" customHeight="1">
      <c r="A37" s="7"/>
      <c r="B37" s="2"/>
      <c r="C37" s="3"/>
      <c r="D37" s="18"/>
      <c r="E37" s="2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3"/>
      <c r="T37" s="3"/>
      <c r="U37" s="3"/>
      <c r="V37" s="3"/>
      <c r="W37" s="3"/>
      <c r="X37" s="3"/>
      <c r="Y37" s="3"/>
      <c r="Z37" s="3"/>
    </row>
    <row r="38" ht="13.5" customHeight="1">
      <c r="A38" s="7"/>
      <c r="B38" s="2"/>
      <c r="C38" s="3"/>
      <c r="D38" s="18"/>
      <c r="E38" s="2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3"/>
      <c r="T38" s="3"/>
      <c r="U38" s="3"/>
      <c r="V38" s="3"/>
      <c r="W38" s="3"/>
      <c r="X38" s="3"/>
      <c r="Y38" s="3"/>
      <c r="Z38" s="3"/>
    </row>
    <row r="39" ht="13.5" customHeight="1">
      <c r="A39" s="7"/>
      <c r="B39" s="2"/>
      <c r="C39" s="3"/>
      <c r="D39" s="18"/>
      <c r="E39" s="2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3"/>
      <c r="T39" s="3"/>
      <c r="U39" s="3"/>
      <c r="V39" s="3"/>
      <c r="W39" s="3"/>
      <c r="X39" s="3"/>
      <c r="Y39" s="3"/>
      <c r="Z39" s="3"/>
    </row>
    <row r="40" ht="13.5" customHeight="1">
      <c r="A40" s="7"/>
      <c r="B40" s="2"/>
      <c r="C40" s="3"/>
      <c r="D40" s="18"/>
      <c r="E40" s="2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3"/>
      <c r="T40" s="3"/>
      <c r="U40" s="3"/>
      <c r="V40" s="3"/>
      <c r="W40" s="3"/>
      <c r="X40" s="3"/>
      <c r="Y40" s="3"/>
      <c r="Z40" s="3"/>
    </row>
    <row r="41" ht="13.5" customHeight="1">
      <c r="A41" s="7"/>
      <c r="B41" s="2"/>
      <c r="C41" s="3"/>
      <c r="D41" s="18"/>
      <c r="E41" s="2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3"/>
      <c r="T41" s="3"/>
      <c r="U41" s="3"/>
      <c r="V41" s="3"/>
      <c r="W41" s="3"/>
      <c r="X41" s="3"/>
      <c r="Y41" s="3"/>
      <c r="Z41" s="3"/>
    </row>
    <row r="42" ht="13.5" customHeight="1">
      <c r="A42" s="7"/>
      <c r="B42" s="2"/>
      <c r="C42" s="3"/>
      <c r="D42" s="18"/>
      <c r="E42" s="2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3"/>
      <c r="T42" s="3"/>
      <c r="U42" s="3"/>
      <c r="V42" s="3"/>
      <c r="W42" s="3"/>
      <c r="X42" s="3"/>
      <c r="Y42" s="3"/>
      <c r="Z42" s="3"/>
    </row>
    <row r="43" ht="13.5" customHeight="1">
      <c r="A43" s="7"/>
      <c r="B43" s="2"/>
      <c r="C43" s="3"/>
      <c r="D43" s="18"/>
      <c r="E43" s="2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3"/>
      <c r="T43" s="3"/>
      <c r="U43" s="3"/>
      <c r="V43" s="3"/>
      <c r="W43" s="3"/>
      <c r="X43" s="3"/>
      <c r="Y43" s="3"/>
      <c r="Z43" s="3"/>
    </row>
    <row r="44" ht="13.5" customHeight="1">
      <c r="A44" s="7"/>
      <c r="B44" s="2"/>
      <c r="C44" s="3"/>
      <c r="D44" s="18"/>
      <c r="E44" s="2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3"/>
      <c r="T44" s="3"/>
      <c r="U44" s="3"/>
      <c r="V44" s="3"/>
      <c r="W44" s="3"/>
      <c r="X44" s="3"/>
      <c r="Y44" s="3"/>
      <c r="Z44" s="3"/>
    </row>
    <row r="45" ht="13.5" customHeight="1">
      <c r="A45" s="7"/>
      <c r="B45" s="2"/>
      <c r="C45" s="3"/>
      <c r="D45" s="18"/>
      <c r="E45" s="2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3"/>
      <c r="T45" s="3"/>
      <c r="U45" s="3"/>
      <c r="V45" s="3"/>
      <c r="W45" s="3"/>
      <c r="X45" s="3"/>
      <c r="Y45" s="3"/>
      <c r="Z45" s="3"/>
    </row>
    <row r="46" ht="13.5" customHeight="1">
      <c r="A46" s="7"/>
      <c r="B46" s="2"/>
      <c r="C46" s="3"/>
      <c r="D46" s="18"/>
      <c r="E46" s="2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3"/>
      <c r="T46" s="3"/>
      <c r="U46" s="3"/>
      <c r="V46" s="3"/>
      <c r="W46" s="3"/>
      <c r="X46" s="3"/>
      <c r="Y46" s="3"/>
      <c r="Z46" s="3"/>
    </row>
    <row r="47" ht="13.5" customHeight="1">
      <c r="A47" s="7"/>
      <c r="B47" s="2"/>
      <c r="C47" s="3"/>
      <c r="D47" s="18"/>
      <c r="E47" s="2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3"/>
      <c r="T47" s="3"/>
      <c r="U47" s="3"/>
      <c r="V47" s="3"/>
      <c r="W47" s="3"/>
      <c r="X47" s="3"/>
      <c r="Y47" s="3"/>
      <c r="Z47" s="3"/>
    </row>
    <row r="48" ht="13.5" customHeight="1">
      <c r="A48" s="7"/>
      <c r="B48" s="2"/>
      <c r="C48" s="3"/>
      <c r="D48" s="18"/>
      <c r="E48" s="2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3"/>
      <c r="T48" s="3"/>
      <c r="U48" s="3"/>
      <c r="V48" s="3"/>
      <c r="W48" s="3"/>
      <c r="X48" s="3"/>
      <c r="Y48" s="3"/>
      <c r="Z48" s="3"/>
    </row>
    <row r="49" ht="13.5" customHeight="1">
      <c r="A49" s="7"/>
      <c r="B49" s="2"/>
      <c r="C49" s="3"/>
      <c r="D49" s="18"/>
      <c r="E49" s="2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3"/>
      <c r="T49" s="3"/>
      <c r="U49" s="3"/>
      <c r="V49" s="3"/>
      <c r="W49" s="3"/>
      <c r="X49" s="3"/>
      <c r="Y49" s="3"/>
      <c r="Z49" s="3"/>
    </row>
    <row r="50" ht="13.5" customHeight="1">
      <c r="A50" s="7"/>
      <c r="B50" s="2"/>
      <c r="C50" s="3"/>
      <c r="D50" s="18"/>
      <c r="E50" s="2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3"/>
      <c r="T50" s="3"/>
      <c r="U50" s="3"/>
      <c r="V50" s="3"/>
      <c r="W50" s="3"/>
      <c r="X50" s="3"/>
      <c r="Y50" s="3"/>
      <c r="Z50" s="3"/>
    </row>
    <row r="51" ht="13.5" customHeight="1">
      <c r="A51" s="7"/>
      <c r="B51" s="2"/>
      <c r="C51" s="3"/>
      <c r="D51" s="18"/>
      <c r="E51" s="2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3"/>
      <c r="T51" s="3"/>
      <c r="U51" s="3"/>
      <c r="V51" s="3"/>
      <c r="W51" s="3"/>
      <c r="X51" s="3"/>
      <c r="Y51" s="3"/>
      <c r="Z51" s="3"/>
    </row>
    <row r="52" ht="13.5" customHeight="1">
      <c r="A52" s="7"/>
      <c r="B52" s="2"/>
      <c r="C52" s="3"/>
      <c r="D52" s="18"/>
      <c r="E52" s="2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3"/>
      <c r="T52" s="3"/>
      <c r="U52" s="3"/>
      <c r="V52" s="3"/>
      <c r="W52" s="3"/>
      <c r="X52" s="3"/>
      <c r="Y52" s="3"/>
      <c r="Z52" s="3"/>
    </row>
    <row r="53" ht="13.5" customHeight="1">
      <c r="A53" s="7"/>
      <c r="B53" s="2"/>
      <c r="C53" s="3"/>
      <c r="D53" s="18"/>
      <c r="E53" s="2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3"/>
      <c r="T53" s="3"/>
      <c r="U53" s="3"/>
      <c r="V53" s="3"/>
      <c r="W53" s="3"/>
      <c r="X53" s="3"/>
      <c r="Y53" s="3"/>
      <c r="Z53" s="3"/>
    </row>
    <row r="54" ht="13.5" customHeight="1">
      <c r="A54" s="7"/>
      <c r="B54" s="2"/>
      <c r="C54" s="3"/>
      <c r="D54" s="18"/>
      <c r="E54" s="2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3"/>
      <c r="T54" s="3"/>
      <c r="U54" s="3"/>
      <c r="V54" s="3"/>
      <c r="W54" s="3"/>
      <c r="X54" s="3"/>
      <c r="Y54" s="3"/>
      <c r="Z54" s="3"/>
    </row>
    <row r="55" ht="13.5" customHeight="1">
      <c r="A55" s="7"/>
      <c r="B55" s="2"/>
      <c r="C55" s="3"/>
      <c r="D55" s="18"/>
      <c r="E55" s="2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3"/>
      <c r="T55" s="3"/>
      <c r="U55" s="3"/>
      <c r="V55" s="3"/>
      <c r="W55" s="3"/>
      <c r="X55" s="3"/>
      <c r="Y55" s="3"/>
      <c r="Z55" s="3"/>
    </row>
    <row r="56" ht="13.5" customHeight="1">
      <c r="A56" s="7"/>
      <c r="B56" s="2"/>
      <c r="C56" s="3"/>
      <c r="D56" s="18"/>
      <c r="E56" s="2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3"/>
      <c r="T56" s="3"/>
      <c r="U56" s="3"/>
      <c r="V56" s="3"/>
      <c r="W56" s="3"/>
      <c r="X56" s="3"/>
      <c r="Y56" s="3"/>
      <c r="Z56" s="3"/>
    </row>
    <row r="57" ht="13.5" customHeight="1">
      <c r="A57" s="7"/>
      <c r="B57" s="2"/>
      <c r="C57" s="3"/>
      <c r="D57" s="18"/>
      <c r="E57" s="2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3"/>
      <c r="T57" s="3"/>
      <c r="U57" s="3"/>
      <c r="V57" s="3"/>
      <c r="W57" s="3"/>
      <c r="X57" s="3"/>
      <c r="Y57" s="3"/>
      <c r="Z57" s="3"/>
    </row>
    <row r="58" ht="13.5" customHeight="1">
      <c r="A58" s="7"/>
      <c r="B58" s="2"/>
      <c r="C58" s="3"/>
      <c r="D58" s="18"/>
      <c r="E58" s="2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3"/>
      <c r="T58" s="3"/>
      <c r="U58" s="3"/>
      <c r="V58" s="3"/>
      <c r="W58" s="3"/>
      <c r="X58" s="3"/>
      <c r="Y58" s="3"/>
      <c r="Z58" s="3"/>
    </row>
    <row r="59" ht="13.5" customHeight="1">
      <c r="A59" s="7"/>
      <c r="B59" s="2"/>
      <c r="C59" s="3"/>
      <c r="D59" s="18"/>
      <c r="E59" s="2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3"/>
      <c r="T59" s="3"/>
      <c r="U59" s="3"/>
      <c r="V59" s="3"/>
      <c r="W59" s="3"/>
      <c r="X59" s="3"/>
      <c r="Y59" s="3"/>
      <c r="Z59" s="3"/>
    </row>
    <row r="60" ht="13.5" customHeight="1">
      <c r="A60" s="7"/>
      <c r="B60" s="2"/>
      <c r="C60" s="3"/>
      <c r="D60" s="18"/>
      <c r="E60" s="2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3"/>
      <c r="T60" s="3"/>
      <c r="U60" s="3"/>
      <c r="V60" s="3"/>
      <c r="W60" s="3"/>
      <c r="X60" s="3"/>
      <c r="Y60" s="3"/>
      <c r="Z60" s="3"/>
    </row>
    <row r="61" ht="13.5" customHeight="1">
      <c r="A61" s="7"/>
      <c r="B61" s="2"/>
      <c r="C61" s="3"/>
      <c r="D61" s="18"/>
      <c r="E61" s="2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3"/>
      <c r="T61" s="3"/>
      <c r="U61" s="3"/>
      <c r="V61" s="3"/>
      <c r="W61" s="3"/>
      <c r="X61" s="3"/>
      <c r="Y61" s="3"/>
      <c r="Z61" s="3"/>
    </row>
    <row r="62" ht="13.5" customHeight="1">
      <c r="A62" s="7"/>
      <c r="B62" s="2"/>
      <c r="C62" s="3"/>
      <c r="D62" s="18"/>
      <c r="E62" s="2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3"/>
      <c r="T62" s="3"/>
      <c r="U62" s="3"/>
      <c r="V62" s="3"/>
      <c r="W62" s="3"/>
      <c r="X62" s="3"/>
      <c r="Y62" s="3"/>
      <c r="Z62" s="3"/>
    </row>
    <row r="63" ht="13.5" customHeight="1">
      <c r="A63" s="7"/>
      <c r="B63" s="2"/>
      <c r="C63" s="3"/>
      <c r="D63" s="18"/>
      <c r="E63" s="2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3"/>
      <c r="T63" s="3"/>
      <c r="U63" s="3"/>
      <c r="V63" s="3"/>
      <c r="W63" s="3"/>
      <c r="X63" s="3"/>
      <c r="Y63" s="3"/>
      <c r="Z63" s="3"/>
    </row>
    <row r="64" ht="13.5" customHeight="1">
      <c r="A64" s="7"/>
      <c r="B64" s="2"/>
      <c r="C64" s="3"/>
      <c r="D64" s="18"/>
      <c r="E64" s="2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3"/>
      <c r="T64" s="3"/>
      <c r="U64" s="3"/>
      <c r="V64" s="3"/>
      <c r="W64" s="3"/>
      <c r="X64" s="3"/>
      <c r="Y64" s="3"/>
      <c r="Z64" s="3"/>
    </row>
    <row r="65" ht="13.5" customHeight="1">
      <c r="A65" s="7"/>
      <c r="B65" s="2"/>
      <c r="C65" s="3"/>
      <c r="D65" s="18"/>
      <c r="E65" s="2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3"/>
      <c r="T65" s="3"/>
      <c r="U65" s="3"/>
      <c r="V65" s="3"/>
      <c r="W65" s="3"/>
      <c r="X65" s="3"/>
      <c r="Y65" s="3"/>
      <c r="Z65" s="3"/>
    </row>
    <row r="66" ht="13.5" customHeight="1">
      <c r="A66" s="7"/>
      <c r="B66" s="2"/>
      <c r="C66" s="3"/>
      <c r="D66" s="18"/>
      <c r="E66" s="2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3"/>
      <c r="T66" s="3"/>
      <c r="U66" s="3"/>
      <c r="V66" s="3"/>
      <c r="W66" s="3"/>
      <c r="X66" s="3"/>
      <c r="Y66" s="3"/>
      <c r="Z66" s="3"/>
    </row>
    <row r="67" ht="13.5" customHeight="1">
      <c r="A67" s="7"/>
      <c r="B67" s="2"/>
      <c r="C67" s="3"/>
      <c r="D67" s="18"/>
      <c r="E67" s="2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3"/>
      <c r="T67" s="3"/>
      <c r="U67" s="3"/>
      <c r="V67" s="3"/>
      <c r="W67" s="3"/>
      <c r="X67" s="3"/>
      <c r="Y67" s="3"/>
      <c r="Z67" s="3"/>
    </row>
    <row r="68" ht="13.5" customHeight="1">
      <c r="A68" s="7"/>
      <c r="B68" s="2"/>
      <c r="C68" s="3"/>
      <c r="D68" s="18"/>
      <c r="E68" s="2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3"/>
      <c r="T68" s="3"/>
      <c r="U68" s="3"/>
      <c r="V68" s="3"/>
      <c r="W68" s="3"/>
      <c r="X68" s="3"/>
      <c r="Y68" s="3"/>
      <c r="Z68" s="3"/>
    </row>
    <row r="69" ht="13.5" customHeight="1">
      <c r="A69" s="7"/>
      <c r="B69" s="2"/>
      <c r="C69" s="3"/>
      <c r="D69" s="18"/>
      <c r="E69" s="2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3"/>
      <c r="T69" s="3"/>
      <c r="U69" s="3"/>
      <c r="V69" s="3"/>
      <c r="W69" s="3"/>
      <c r="X69" s="3"/>
      <c r="Y69" s="3"/>
      <c r="Z69" s="3"/>
    </row>
    <row r="70" ht="13.5" customHeight="1">
      <c r="A70" s="7"/>
      <c r="B70" s="2"/>
      <c r="C70" s="3"/>
      <c r="D70" s="18"/>
      <c r="E70" s="2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3"/>
      <c r="T70" s="3"/>
      <c r="U70" s="3"/>
      <c r="V70" s="3"/>
      <c r="W70" s="3"/>
      <c r="X70" s="3"/>
      <c r="Y70" s="3"/>
      <c r="Z70" s="3"/>
    </row>
    <row r="71" ht="13.5" customHeight="1">
      <c r="A71" s="7"/>
      <c r="B71" s="2"/>
      <c r="C71" s="3"/>
      <c r="D71" s="18"/>
      <c r="E71" s="2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3"/>
      <c r="T71" s="3"/>
      <c r="U71" s="3"/>
      <c r="V71" s="3"/>
      <c r="W71" s="3"/>
      <c r="X71" s="3"/>
      <c r="Y71" s="3"/>
      <c r="Z71" s="3"/>
    </row>
    <row r="72" ht="13.5" customHeight="1">
      <c r="A72" s="7"/>
      <c r="B72" s="2"/>
      <c r="C72" s="3"/>
      <c r="D72" s="18"/>
      <c r="E72" s="2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3"/>
      <c r="T72" s="3"/>
      <c r="U72" s="3"/>
      <c r="V72" s="3"/>
      <c r="W72" s="3"/>
      <c r="X72" s="3"/>
      <c r="Y72" s="3"/>
      <c r="Z72" s="3"/>
    </row>
    <row r="73" ht="13.5" customHeight="1">
      <c r="A73" s="7"/>
      <c r="B73" s="2"/>
      <c r="C73" s="3"/>
      <c r="D73" s="18"/>
      <c r="E73" s="2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3"/>
      <c r="T73" s="3"/>
      <c r="U73" s="3"/>
      <c r="V73" s="3"/>
      <c r="W73" s="3"/>
      <c r="X73" s="3"/>
      <c r="Y73" s="3"/>
      <c r="Z73" s="3"/>
    </row>
    <row r="74" ht="13.5" customHeight="1">
      <c r="A74" s="7"/>
      <c r="B74" s="2"/>
      <c r="C74" s="3"/>
      <c r="D74" s="18"/>
      <c r="E74" s="2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3"/>
      <c r="T74" s="3"/>
      <c r="U74" s="3"/>
      <c r="V74" s="3"/>
      <c r="W74" s="3"/>
      <c r="X74" s="3"/>
      <c r="Y74" s="3"/>
      <c r="Z74" s="3"/>
    </row>
    <row r="75" ht="13.5" customHeight="1">
      <c r="A75" s="7"/>
      <c r="B75" s="2"/>
      <c r="C75" s="3"/>
      <c r="D75" s="18"/>
      <c r="E75" s="2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3"/>
      <c r="T75" s="3"/>
      <c r="U75" s="3"/>
      <c r="V75" s="3"/>
      <c r="W75" s="3"/>
      <c r="X75" s="3"/>
      <c r="Y75" s="3"/>
      <c r="Z75" s="3"/>
    </row>
    <row r="76" ht="13.5" customHeight="1">
      <c r="A76" s="7"/>
      <c r="B76" s="2"/>
      <c r="C76" s="3"/>
      <c r="D76" s="18"/>
      <c r="E76" s="2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3"/>
      <c r="T76" s="3"/>
      <c r="U76" s="3"/>
      <c r="V76" s="3"/>
      <c r="W76" s="3"/>
      <c r="X76" s="3"/>
      <c r="Y76" s="3"/>
      <c r="Z76" s="3"/>
    </row>
    <row r="77" ht="13.5" customHeight="1">
      <c r="A77" s="7"/>
      <c r="B77" s="2"/>
      <c r="C77" s="3"/>
      <c r="D77" s="18"/>
      <c r="E77" s="2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3"/>
      <c r="T77" s="3"/>
      <c r="U77" s="3"/>
      <c r="V77" s="3"/>
      <c r="W77" s="3"/>
      <c r="X77" s="3"/>
      <c r="Y77" s="3"/>
      <c r="Z77" s="3"/>
    </row>
    <row r="78" ht="13.5" customHeight="1">
      <c r="A78" s="7"/>
      <c r="B78" s="2"/>
      <c r="C78" s="3"/>
      <c r="D78" s="18"/>
      <c r="E78" s="2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3"/>
      <c r="T78" s="3"/>
      <c r="U78" s="3"/>
      <c r="V78" s="3"/>
      <c r="W78" s="3"/>
      <c r="X78" s="3"/>
      <c r="Y78" s="3"/>
      <c r="Z78" s="3"/>
    </row>
    <row r="79" ht="13.5" customHeight="1">
      <c r="A79" s="7"/>
      <c r="B79" s="2"/>
      <c r="C79" s="3"/>
      <c r="D79" s="18"/>
      <c r="E79" s="2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3"/>
      <c r="T79" s="3"/>
      <c r="U79" s="3"/>
      <c r="V79" s="3"/>
      <c r="W79" s="3"/>
      <c r="X79" s="3"/>
      <c r="Y79" s="3"/>
      <c r="Z79" s="3"/>
    </row>
    <row r="80" ht="13.5" customHeight="1">
      <c r="A80" s="7"/>
      <c r="B80" s="2"/>
      <c r="C80" s="3"/>
      <c r="D80" s="18"/>
      <c r="E80" s="2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3"/>
      <c r="T80" s="3"/>
      <c r="U80" s="3"/>
      <c r="V80" s="3"/>
      <c r="W80" s="3"/>
      <c r="X80" s="3"/>
      <c r="Y80" s="3"/>
      <c r="Z80" s="3"/>
    </row>
    <row r="81" ht="13.5" customHeight="1">
      <c r="A81" s="7"/>
      <c r="B81" s="2"/>
      <c r="C81" s="3"/>
      <c r="D81" s="18"/>
      <c r="E81" s="2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3"/>
      <c r="T81" s="3"/>
      <c r="U81" s="3"/>
      <c r="V81" s="3"/>
      <c r="W81" s="3"/>
      <c r="X81" s="3"/>
      <c r="Y81" s="3"/>
      <c r="Z81" s="3"/>
    </row>
    <row r="82" ht="13.5" customHeight="1">
      <c r="A82" s="7"/>
      <c r="B82" s="2"/>
      <c r="C82" s="3"/>
      <c r="D82" s="18"/>
      <c r="E82" s="2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3"/>
      <c r="T82" s="3"/>
      <c r="U82" s="3"/>
      <c r="V82" s="3"/>
      <c r="W82" s="3"/>
      <c r="X82" s="3"/>
      <c r="Y82" s="3"/>
      <c r="Z82" s="3"/>
    </row>
    <row r="83" ht="13.5" customHeight="1">
      <c r="A83" s="7"/>
      <c r="B83" s="2"/>
      <c r="C83" s="3"/>
      <c r="D83" s="18"/>
      <c r="E83" s="2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3"/>
      <c r="T83" s="3"/>
      <c r="U83" s="3"/>
      <c r="V83" s="3"/>
      <c r="W83" s="3"/>
      <c r="X83" s="3"/>
      <c r="Y83" s="3"/>
      <c r="Z83" s="3"/>
    </row>
    <row r="84" ht="13.5" customHeight="1">
      <c r="A84" s="7"/>
      <c r="B84" s="2"/>
      <c r="C84" s="3"/>
      <c r="D84" s="18"/>
      <c r="E84" s="2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3"/>
      <c r="T84" s="3"/>
      <c r="U84" s="3"/>
      <c r="V84" s="3"/>
      <c r="W84" s="3"/>
      <c r="X84" s="3"/>
      <c r="Y84" s="3"/>
      <c r="Z84" s="3"/>
    </row>
    <row r="85" ht="13.5" customHeight="1">
      <c r="A85" s="7"/>
      <c r="B85" s="2"/>
      <c r="C85" s="3"/>
      <c r="D85" s="18"/>
      <c r="E85" s="2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3"/>
      <c r="T85" s="3"/>
      <c r="U85" s="3"/>
      <c r="V85" s="3"/>
      <c r="W85" s="3"/>
      <c r="X85" s="3"/>
      <c r="Y85" s="3"/>
      <c r="Z85" s="3"/>
    </row>
    <row r="86" ht="13.5" customHeight="1">
      <c r="A86" s="7"/>
      <c r="B86" s="2"/>
      <c r="C86" s="3"/>
      <c r="D86" s="18"/>
      <c r="E86" s="2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3"/>
      <c r="T86" s="3"/>
      <c r="U86" s="3"/>
      <c r="V86" s="3"/>
      <c r="W86" s="3"/>
      <c r="X86" s="3"/>
      <c r="Y86" s="3"/>
      <c r="Z86" s="3"/>
    </row>
    <row r="87" ht="13.5" customHeight="1">
      <c r="A87" s="7"/>
      <c r="B87" s="2"/>
      <c r="C87" s="3"/>
      <c r="D87" s="18"/>
      <c r="E87" s="2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3"/>
      <c r="T87" s="3"/>
      <c r="U87" s="3"/>
      <c r="V87" s="3"/>
      <c r="W87" s="3"/>
      <c r="X87" s="3"/>
      <c r="Y87" s="3"/>
      <c r="Z87" s="3"/>
    </row>
    <row r="88" ht="13.5" customHeight="1">
      <c r="A88" s="7"/>
      <c r="B88" s="2"/>
      <c r="C88" s="3"/>
      <c r="D88" s="18"/>
      <c r="E88" s="2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3"/>
      <c r="T88" s="3"/>
      <c r="U88" s="3"/>
      <c r="V88" s="3"/>
      <c r="W88" s="3"/>
      <c r="X88" s="3"/>
      <c r="Y88" s="3"/>
      <c r="Z88" s="3"/>
    </row>
    <row r="89" ht="13.5" customHeight="1">
      <c r="A89" s="7"/>
      <c r="B89" s="2"/>
      <c r="C89" s="3"/>
      <c r="D89" s="18"/>
      <c r="E89" s="2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3"/>
      <c r="T89" s="3"/>
      <c r="U89" s="3"/>
      <c r="V89" s="3"/>
      <c r="W89" s="3"/>
      <c r="X89" s="3"/>
      <c r="Y89" s="3"/>
      <c r="Z89" s="3"/>
    </row>
    <row r="90" ht="13.5" customHeight="1">
      <c r="A90" s="7"/>
      <c r="B90" s="2"/>
      <c r="C90" s="3"/>
      <c r="D90" s="18"/>
      <c r="E90" s="2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3"/>
      <c r="T90" s="3"/>
      <c r="U90" s="3"/>
      <c r="V90" s="3"/>
      <c r="W90" s="3"/>
      <c r="X90" s="3"/>
      <c r="Y90" s="3"/>
      <c r="Z90" s="3"/>
    </row>
    <row r="91" ht="13.5" customHeight="1">
      <c r="A91" s="7"/>
      <c r="B91" s="2"/>
      <c r="C91" s="3"/>
      <c r="D91" s="18"/>
      <c r="E91" s="2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3"/>
      <c r="T91" s="3"/>
      <c r="U91" s="3"/>
      <c r="V91" s="3"/>
      <c r="W91" s="3"/>
      <c r="X91" s="3"/>
      <c r="Y91" s="3"/>
      <c r="Z91" s="3"/>
    </row>
    <row r="92" ht="13.5" customHeight="1">
      <c r="A92" s="7"/>
      <c r="B92" s="2"/>
      <c r="C92" s="3"/>
      <c r="D92" s="18"/>
      <c r="E92" s="2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3"/>
      <c r="T92" s="3"/>
      <c r="U92" s="3"/>
      <c r="V92" s="3"/>
      <c r="W92" s="3"/>
      <c r="X92" s="3"/>
      <c r="Y92" s="3"/>
      <c r="Z92" s="3"/>
    </row>
    <row r="93" ht="13.5" customHeight="1">
      <c r="A93" s="7"/>
      <c r="B93" s="2"/>
      <c r="C93" s="3"/>
      <c r="D93" s="18"/>
      <c r="E93" s="2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3"/>
      <c r="T93" s="3"/>
      <c r="U93" s="3"/>
      <c r="V93" s="3"/>
      <c r="W93" s="3"/>
      <c r="X93" s="3"/>
      <c r="Y93" s="3"/>
      <c r="Z93" s="3"/>
    </row>
    <row r="94" ht="13.5" customHeight="1">
      <c r="A94" s="7"/>
      <c r="B94" s="2"/>
      <c r="C94" s="3"/>
      <c r="D94" s="18"/>
      <c r="E94" s="2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3"/>
      <c r="T94" s="3"/>
      <c r="U94" s="3"/>
      <c r="V94" s="3"/>
      <c r="W94" s="3"/>
      <c r="X94" s="3"/>
      <c r="Y94" s="3"/>
      <c r="Z94" s="3"/>
    </row>
    <row r="95" ht="13.5" customHeight="1">
      <c r="A95" s="7"/>
      <c r="B95" s="2"/>
      <c r="C95" s="3"/>
      <c r="D95" s="18"/>
      <c r="E95" s="2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3"/>
      <c r="T95" s="3"/>
      <c r="U95" s="3"/>
      <c r="V95" s="3"/>
      <c r="W95" s="3"/>
      <c r="X95" s="3"/>
      <c r="Y95" s="3"/>
      <c r="Z95" s="3"/>
    </row>
    <row r="96" ht="13.5" customHeight="1">
      <c r="A96" s="7"/>
      <c r="B96" s="2"/>
      <c r="C96" s="3"/>
      <c r="D96" s="18"/>
      <c r="E96" s="2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3"/>
      <c r="T96" s="3"/>
      <c r="U96" s="3"/>
      <c r="V96" s="3"/>
      <c r="W96" s="3"/>
      <c r="X96" s="3"/>
      <c r="Y96" s="3"/>
      <c r="Z96" s="3"/>
    </row>
    <row r="97" ht="13.5" customHeight="1">
      <c r="A97" s="7"/>
      <c r="B97" s="2"/>
      <c r="C97" s="3"/>
      <c r="D97" s="18"/>
      <c r="E97" s="2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3"/>
      <c r="T97" s="3"/>
      <c r="U97" s="3"/>
      <c r="V97" s="3"/>
      <c r="W97" s="3"/>
      <c r="X97" s="3"/>
      <c r="Y97" s="3"/>
      <c r="Z97" s="3"/>
    </row>
    <row r="98" ht="13.5" customHeight="1">
      <c r="A98" s="7"/>
      <c r="B98" s="2"/>
      <c r="C98" s="3"/>
      <c r="D98" s="18"/>
      <c r="E98" s="2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3"/>
      <c r="T98" s="3"/>
      <c r="U98" s="3"/>
      <c r="V98" s="3"/>
      <c r="W98" s="3"/>
      <c r="X98" s="3"/>
      <c r="Y98" s="3"/>
      <c r="Z98" s="3"/>
    </row>
    <row r="99" ht="13.5" customHeight="1">
      <c r="A99" s="7"/>
      <c r="B99" s="2"/>
      <c r="C99" s="3"/>
      <c r="D99" s="18"/>
      <c r="E99" s="2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7"/>
      <c r="B100" s="2"/>
      <c r="C100" s="3"/>
      <c r="D100" s="18"/>
      <c r="E100" s="2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7"/>
      <c r="B101" s="2"/>
      <c r="C101" s="3"/>
      <c r="D101" s="18"/>
      <c r="E101" s="2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7"/>
      <c r="B102" s="2"/>
      <c r="C102" s="3"/>
      <c r="D102" s="18"/>
      <c r="E102" s="2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7"/>
      <c r="B103" s="2"/>
      <c r="C103" s="3"/>
      <c r="D103" s="18"/>
      <c r="E103" s="2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7"/>
      <c r="B104" s="2"/>
      <c r="C104" s="3"/>
      <c r="D104" s="18"/>
      <c r="E104" s="2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7"/>
      <c r="B105" s="2"/>
      <c r="C105" s="3"/>
      <c r="D105" s="18"/>
      <c r="E105" s="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7"/>
      <c r="B106" s="2"/>
      <c r="C106" s="3"/>
      <c r="D106" s="18"/>
      <c r="E106" s="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7"/>
      <c r="B107" s="2"/>
      <c r="C107" s="3"/>
      <c r="D107" s="18"/>
      <c r="E107" s="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7"/>
      <c r="B108" s="2"/>
      <c r="C108" s="3"/>
      <c r="D108" s="18"/>
      <c r="E108" s="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7"/>
      <c r="B109" s="2"/>
      <c r="C109" s="3"/>
      <c r="D109" s="18"/>
      <c r="E109" s="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7"/>
      <c r="B110" s="2"/>
      <c r="C110" s="3"/>
      <c r="D110" s="18"/>
      <c r="E110" s="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7"/>
      <c r="B111" s="2"/>
      <c r="C111" s="3"/>
      <c r="D111" s="18"/>
      <c r="E111" s="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7"/>
      <c r="B112" s="2"/>
      <c r="C112" s="3"/>
      <c r="D112" s="18"/>
      <c r="E112" s="2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7"/>
      <c r="B113" s="2"/>
      <c r="C113" s="3"/>
      <c r="D113" s="18"/>
      <c r="E113" s="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7"/>
      <c r="B114" s="2"/>
      <c r="C114" s="3"/>
      <c r="D114" s="18"/>
      <c r="E114" s="2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7"/>
      <c r="B115" s="2"/>
      <c r="C115" s="3"/>
      <c r="D115" s="18"/>
      <c r="E115" s="2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7"/>
      <c r="B116" s="2"/>
      <c r="C116" s="3"/>
      <c r="D116" s="18"/>
      <c r="E116" s="2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7"/>
      <c r="B117" s="2"/>
      <c r="C117" s="3"/>
      <c r="D117" s="18"/>
      <c r="E117" s="2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7"/>
      <c r="B118" s="2"/>
      <c r="C118" s="3"/>
      <c r="D118" s="18"/>
      <c r="E118" s="2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7"/>
      <c r="B119" s="2"/>
      <c r="C119" s="3"/>
      <c r="D119" s="18"/>
      <c r="E119" s="2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7"/>
      <c r="B120" s="2"/>
      <c r="C120" s="3"/>
      <c r="D120" s="18"/>
      <c r="E120" s="2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7"/>
      <c r="B121" s="2"/>
      <c r="C121" s="3"/>
      <c r="D121" s="18"/>
      <c r="E121" s="2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7"/>
      <c r="B122" s="2"/>
      <c r="C122" s="3"/>
      <c r="D122" s="18"/>
      <c r="E122" s="2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7"/>
      <c r="B123" s="2"/>
      <c r="C123" s="3"/>
      <c r="D123" s="18"/>
      <c r="E123" s="2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7"/>
      <c r="B124" s="2"/>
      <c r="C124" s="3"/>
      <c r="D124" s="18"/>
      <c r="E124" s="2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7"/>
      <c r="B125" s="2"/>
      <c r="C125" s="3"/>
      <c r="D125" s="18"/>
      <c r="E125" s="2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7"/>
      <c r="B126" s="2"/>
      <c r="C126" s="3"/>
      <c r="D126" s="18"/>
      <c r="E126" s="2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7"/>
      <c r="B127" s="2"/>
      <c r="C127" s="3"/>
      <c r="D127" s="18"/>
      <c r="E127" s="2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7"/>
      <c r="B128" s="2"/>
      <c r="C128" s="3"/>
      <c r="D128" s="18"/>
      <c r="E128" s="2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7"/>
      <c r="B129" s="2"/>
      <c r="C129" s="3"/>
      <c r="D129" s="18"/>
      <c r="E129" s="2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7"/>
      <c r="B130" s="2"/>
      <c r="C130" s="3"/>
      <c r="D130" s="18"/>
      <c r="E130" s="2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7"/>
      <c r="B131" s="2"/>
      <c r="C131" s="3"/>
      <c r="D131" s="18"/>
      <c r="E131" s="2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7"/>
      <c r="B132" s="2"/>
      <c r="C132" s="3"/>
      <c r="D132" s="18"/>
      <c r="E132" s="2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7"/>
      <c r="B133" s="2"/>
      <c r="C133" s="3"/>
      <c r="D133" s="18"/>
      <c r="E133" s="2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7"/>
      <c r="B134" s="2"/>
      <c r="C134" s="3"/>
      <c r="D134" s="18"/>
      <c r="E134" s="2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7"/>
      <c r="B135" s="2"/>
      <c r="C135" s="3"/>
      <c r="D135" s="18"/>
      <c r="E135" s="2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7"/>
      <c r="B136" s="2"/>
      <c r="C136" s="3"/>
      <c r="D136" s="18"/>
      <c r="E136" s="2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7"/>
      <c r="B137" s="2"/>
      <c r="C137" s="3"/>
      <c r="D137" s="18"/>
      <c r="E137" s="2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7"/>
      <c r="B138" s="2"/>
      <c r="C138" s="3"/>
      <c r="D138" s="18"/>
      <c r="E138" s="2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7"/>
      <c r="B139" s="2"/>
      <c r="C139" s="3"/>
      <c r="D139" s="18"/>
      <c r="E139" s="2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7"/>
      <c r="B140" s="2"/>
      <c r="C140" s="3"/>
      <c r="D140" s="18"/>
      <c r="E140" s="2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7"/>
      <c r="B141" s="2"/>
      <c r="C141" s="3"/>
      <c r="D141" s="18"/>
      <c r="E141" s="2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7"/>
      <c r="B142" s="2"/>
      <c r="C142" s="3"/>
      <c r="D142" s="18"/>
      <c r="E142" s="2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7"/>
      <c r="B143" s="2"/>
      <c r="C143" s="3"/>
      <c r="D143" s="18"/>
      <c r="E143" s="2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7"/>
      <c r="B144" s="2"/>
      <c r="C144" s="3"/>
      <c r="D144" s="18"/>
      <c r="E144" s="2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7"/>
      <c r="B145" s="2"/>
      <c r="C145" s="3"/>
      <c r="D145" s="18"/>
      <c r="E145" s="2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7"/>
      <c r="B146" s="2"/>
      <c r="C146" s="3"/>
      <c r="D146" s="18"/>
      <c r="E146" s="2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7"/>
      <c r="B147" s="2"/>
      <c r="C147" s="3"/>
      <c r="D147" s="18"/>
      <c r="E147" s="2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7"/>
      <c r="B148" s="2"/>
      <c r="C148" s="3"/>
      <c r="D148" s="18"/>
      <c r="E148" s="2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7"/>
      <c r="B149" s="2"/>
      <c r="C149" s="3"/>
      <c r="D149" s="18"/>
      <c r="E149" s="2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7"/>
      <c r="B150" s="2"/>
      <c r="C150" s="3"/>
      <c r="D150" s="18"/>
      <c r="E150" s="2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7"/>
      <c r="B151" s="2"/>
      <c r="C151" s="3"/>
      <c r="D151" s="18"/>
      <c r="E151" s="2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7"/>
      <c r="B152" s="2"/>
      <c r="C152" s="3"/>
      <c r="D152" s="18"/>
      <c r="E152" s="2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7"/>
      <c r="B153" s="2"/>
      <c r="C153" s="3"/>
      <c r="D153" s="18"/>
      <c r="E153" s="2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7"/>
      <c r="B154" s="2"/>
      <c r="C154" s="3"/>
      <c r="D154" s="18"/>
      <c r="E154" s="2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7"/>
      <c r="B155" s="2"/>
      <c r="C155" s="3"/>
      <c r="D155" s="18"/>
      <c r="E155" s="2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7"/>
      <c r="B156" s="2"/>
      <c r="C156" s="3"/>
      <c r="D156" s="18"/>
      <c r="E156" s="2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7"/>
      <c r="B157" s="2"/>
      <c r="C157" s="3"/>
      <c r="D157" s="18"/>
      <c r="E157" s="2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7"/>
      <c r="B158" s="2"/>
      <c r="C158" s="3"/>
      <c r="D158" s="18"/>
      <c r="E158" s="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7"/>
      <c r="B159" s="2"/>
      <c r="C159" s="3"/>
      <c r="D159" s="18"/>
      <c r="E159" s="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7"/>
      <c r="B160" s="2"/>
      <c r="C160" s="3"/>
      <c r="D160" s="18"/>
      <c r="E160" s="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7"/>
      <c r="B161" s="2"/>
      <c r="C161" s="3"/>
      <c r="D161" s="18"/>
      <c r="E161" s="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7"/>
      <c r="B162" s="2"/>
      <c r="C162" s="3"/>
      <c r="D162" s="18"/>
      <c r="E162" s="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7"/>
      <c r="B163" s="2"/>
      <c r="C163" s="3"/>
      <c r="D163" s="18"/>
      <c r="E163" s="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7"/>
      <c r="B164" s="2"/>
      <c r="C164" s="3"/>
      <c r="D164" s="18"/>
      <c r="E164" s="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7"/>
      <c r="B165" s="2"/>
      <c r="C165" s="3"/>
      <c r="D165" s="18"/>
      <c r="E165" s="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7"/>
      <c r="B166" s="2"/>
      <c r="C166" s="3"/>
      <c r="D166" s="18"/>
      <c r="E166" s="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7"/>
      <c r="B167" s="2"/>
      <c r="C167" s="3"/>
      <c r="D167" s="18"/>
      <c r="E167" s="2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7"/>
      <c r="B168" s="2"/>
      <c r="C168" s="3"/>
      <c r="D168" s="18"/>
      <c r="E168" s="2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7"/>
      <c r="B169" s="2"/>
      <c r="C169" s="3"/>
      <c r="D169" s="18"/>
      <c r="E169" s="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7"/>
      <c r="B170" s="2"/>
      <c r="C170" s="3"/>
      <c r="D170" s="18"/>
      <c r="E170" s="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7"/>
      <c r="B171" s="2"/>
      <c r="C171" s="3"/>
      <c r="D171" s="18"/>
      <c r="E171" s="2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7"/>
      <c r="B172" s="2"/>
      <c r="C172" s="3"/>
      <c r="D172" s="18"/>
      <c r="E172" s="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7"/>
      <c r="B173" s="2"/>
      <c r="C173" s="3"/>
      <c r="D173" s="18"/>
      <c r="E173" s="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7"/>
      <c r="B174" s="2"/>
      <c r="C174" s="3"/>
      <c r="D174" s="18"/>
      <c r="E174" s="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7"/>
      <c r="B175" s="2"/>
      <c r="C175" s="3"/>
      <c r="D175" s="18"/>
      <c r="E175" s="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7"/>
      <c r="B176" s="2"/>
      <c r="C176" s="3"/>
      <c r="D176" s="18"/>
      <c r="E176" s="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7"/>
      <c r="B177" s="2"/>
      <c r="C177" s="3"/>
      <c r="D177" s="18"/>
      <c r="E177" s="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7"/>
      <c r="B178" s="2"/>
      <c r="C178" s="3"/>
      <c r="D178" s="18"/>
      <c r="E178" s="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7"/>
      <c r="B179" s="2"/>
      <c r="C179" s="3"/>
      <c r="D179" s="18"/>
      <c r="E179" s="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7"/>
      <c r="B180" s="2"/>
      <c r="C180" s="3"/>
      <c r="D180" s="18"/>
      <c r="E180" s="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7"/>
      <c r="B181" s="2"/>
      <c r="C181" s="3"/>
      <c r="D181" s="18"/>
      <c r="E181" s="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7"/>
      <c r="B182" s="2"/>
      <c r="C182" s="3"/>
      <c r="D182" s="18"/>
      <c r="E182" s="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7"/>
      <c r="B183" s="2"/>
      <c r="C183" s="3"/>
      <c r="D183" s="18"/>
      <c r="E183" s="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7"/>
      <c r="B184" s="2"/>
      <c r="C184" s="3"/>
      <c r="D184" s="18"/>
      <c r="E184" s="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7"/>
      <c r="B185" s="2"/>
      <c r="C185" s="3"/>
      <c r="D185" s="18"/>
      <c r="E185" s="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7"/>
      <c r="B186" s="2"/>
      <c r="C186" s="3"/>
      <c r="D186" s="18"/>
      <c r="E186" s="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7"/>
      <c r="B187" s="2"/>
      <c r="C187" s="3"/>
      <c r="D187" s="18"/>
      <c r="E187" s="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7"/>
      <c r="B188" s="2"/>
      <c r="C188" s="3"/>
      <c r="D188" s="18"/>
      <c r="E188" s="2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7"/>
      <c r="B189" s="2"/>
      <c r="C189" s="3"/>
      <c r="D189" s="18"/>
      <c r="E189" s="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7"/>
      <c r="B190" s="2"/>
      <c r="C190" s="3"/>
      <c r="D190" s="18"/>
      <c r="E190" s="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7"/>
      <c r="B191" s="2"/>
      <c r="C191" s="3"/>
      <c r="D191" s="18"/>
      <c r="E191" s="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7"/>
      <c r="B192" s="2"/>
      <c r="C192" s="3"/>
      <c r="D192" s="18"/>
      <c r="E192" s="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7"/>
      <c r="B193" s="2"/>
      <c r="C193" s="3"/>
      <c r="D193" s="18"/>
      <c r="E193" s="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7"/>
      <c r="B194" s="2"/>
      <c r="C194" s="3"/>
      <c r="D194" s="18"/>
      <c r="E194" s="2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7"/>
      <c r="B195" s="2"/>
      <c r="C195" s="3"/>
      <c r="D195" s="18"/>
      <c r="E195" s="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7"/>
      <c r="B196" s="2"/>
      <c r="C196" s="3"/>
      <c r="D196" s="18"/>
      <c r="E196" s="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7"/>
      <c r="B197" s="2"/>
      <c r="C197" s="3"/>
      <c r="D197" s="18"/>
      <c r="E197" s="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7"/>
      <c r="B198" s="2"/>
      <c r="C198" s="3"/>
      <c r="D198" s="18"/>
      <c r="E198" s="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7"/>
      <c r="B199" s="2"/>
      <c r="C199" s="3"/>
      <c r="D199" s="18"/>
      <c r="E199" s="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7"/>
      <c r="B200" s="2"/>
      <c r="C200" s="3"/>
      <c r="D200" s="18"/>
      <c r="E200" s="2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7"/>
      <c r="B201" s="2"/>
      <c r="C201" s="3"/>
      <c r="D201" s="18"/>
      <c r="E201" s="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7"/>
      <c r="B202" s="2"/>
      <c r="C202" s="3"/>
      <c r="D202" s="18"/>
      <c r="E202" s="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7"/>
      <c r="B203" s="2"/>
      <c r="C203" s="3"/>
      <c r="D203" s="18"/>
      <c r="E203" s="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7"/>
      <c r="B204" s="2"/>
      <c r="C204" s="3"/>
      <c r="D204" s="18"/>
      <c r="E204" s="2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7"/>
      <c r="B205" s="2"/>
      <c r="C205" s="3"/>
      <c r="D205" s="18"/>
      <c r="E205" s="2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7"/>
      <c r="B206" s="2"/>
      <c r="C206" s="3"/>
      <c r="D206" s="18"/>
      <c r="E206" s="2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7"/>
      <c r="B207" s="2"/>
      <c r="C207" s="3"/>
      <c r="D207" s="18"/>
      <c r="E207" s="2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7"/>
      <c r="B208" s="2"/>
      <c r="C208" s="3"/>
      <c r="D208" s="18"/>
      <c r="E208" s="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7"/>
      <c r="B209" s="2"/>
      <c r="C209" s="3"/>
      <c r="D209" s="18"/>
      <c r="E209" s="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7"/>
      <c r="B210" s="2"/>
      <c r="C210" s="3"/>
      <c r="D210" s="18"/>
      <c r="E210" s="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7"/>
      <c r="B211" s="2"/>
      <c r="C211" s="3"/>
      <c r="D211" s="18"/>
      <c r="E211" s="2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7"/>
      <c r="B212" s="2"/>
      <c r="C212" s="3"/>
      <c r="D212" s="18"/>
      <c r="E212" s="2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7"/>
      <c r="B213" s="2"/>
      <c r="C213" s="3"/>
      <c r="D213" s="18"/>
      <c r="E213" s="2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7"/>
      <c r="B214" s="2"/>
      <c r="C214" s="3"/>
      <c r="D214" s="18"/>
      <c r="E214" s="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7"/>
      <c r="B215" s="2"/>
      <c r="C215" s="3"/>
      <c r="D215" s="18"/>
      <c r="E215" s="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7"/>
      <c r="B216" s="2"/>
      <c r="C216" s="3"/>
      <c r="D216" s="18"/>
      <c r="E216" s="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7"/>
      <c r="B217" s="2"/>
      <c r="C217" s="3"/>
      <c r="D217" s="18"/>
      <c r="E217" s="2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7"/>
      <c r="B218" s="2"/>
      <c r="C218" s="3"/>
      <c r="D218" s="18"/>
      <c r="E218" s="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7"/>
      <c r="B219" s="2"/>
      <c r="C219" s="3"/>
      <c r="D219" s="18"/>
      <c r="E219" s="2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7"/>
      <c r="B220" s="2"/>
      <c r="C220" s="3"/>
      <c r="D220" s="18"/>
      <c r="E220" s="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7"/>
      <c r="B221" s="2"/>
      <c r="C221" s="3"/>
      <c r="D221" s="18"/>
      <c r="E221" s="2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7"/>
      <c r="B222" s="2"/>
      <c r="C222" s="3"/>
      <c r="D222" s="18"/>
      <c r="E222" s="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7"/>
      <c r="B223" s="2"/>
      <c r="C223" s="3"/>
      <c r="D223" s="18"/>
      <c r="E223" s="2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7"/>
      <c r="B224" s="2"/>
      <c r="C224" s="3"/>
      <c r="D224" s="18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7"/>
      <c r="B225" s="2"/>
      <c r="C225" s="3"/>
      <c r="D225" s="18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7"/>
      <c r="B226" s="2"/>
      <c r="C226" s="3"/>
      <c r="D226" s="18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7"/>
      <c r="B227" s="2"/>
      <c r="C227" s="3"/>
      <c r="D227" s="18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7"/>
      <c r="B228" s="2"/>
      <c r="C228" s="3"/>
      <c r="D228" s="18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7"/>
      <c r="B229" s="2"/>
      <c r="C229" s="3"/>
      <c r="D229" s="18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7"/>
      <c r="B230" s="2"/>
      <c r="C230" s="3"/>
      <c r="D230" s="18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7"/>
      <c r="B231" s="2"/>
      <c r="C231" s="3"/>
      <c r="D231" s="18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7"/>
      <c r="B232" s="2"/>
      <c r="C232" s="3"/>
      <c r="D232" s="18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7"/>
      <c r="B233" s="2"/>
      <c r="C233" s="3"/>
      <c r="D233" s="18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7"/>
      <c r="B234" s="2"/>
      <c r="C234" s="3"/>
      <c r="D234" s="18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7"/>
      <c r="B235" s="2"/>
      <c r="C235" s="3"/>
      <c r="D235" s="18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7"/>
      <c r="B236" s="2"/>
      <c r="C236" s="3"/>
      <c r="D236" s="18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7"/>
      <c r="B237" s="2"/>
      <c r="C237" s="3"/>
      <c r="D237" s="18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7"/>
      <c r="B238" s="2"/>
      <c r="C238" s="3"/>
      <c r="D238" s="18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7"/>
      <c r="B239" s="2"/>
      <c r="C239" s="3"/>
      <c r="D239" s="18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7"/>
      <c r="B240" s="2"/>
      <c r="C240" s="3"/>
      <c r="D240" s="18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7"/>
      <c r="B241" s="2"/>
      <c r="C241" s="3"/>
      <c r="D241" s="18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7"/>
      <c r="B242" s="2"/>
      <c r="C242" s="3"/>
      <c r="D242" s="18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7"/>
      <c r="B243" s="2"/>
      <c r="C243" s="3"/>
      <c r="D243" s="18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7"/>
      <c r="B244" s="2"/>
      <c r="C244" s="3"/>
      <c r="D244" s="18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7"/>
      <c r="B245" s="2"/>
      <c r="C245" s="3"/>
      <c r="D245" s="18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7"/>
      <c r="B246" s="2"/>
      <c r="C246" s="3"/>
      <c r="D246" s="18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7"/>
      <c r="B247" s="2"/>
      <c r="C247" s="3"/>
      <c r="D247" s="18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7"/>
      <c r="B248" s="2"/>
      <c r="C248" s="3"/>
      <c r="D248" s="18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7"/>
      <c r="B249" s="2"/>
      <c r="C249" s="3"/>
      <c r="D249" s="18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7"/>
      <c r="B250" s="2"/>
      <c r="C250" s="3"/>
      <c r="D250" s="18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7"/>
      <c r="B251" s="2"/>
      <c r="C251" s="3"/>
      <c r="D251" s="18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7"/>
      <c r="B252" s="2"/>
      <c r="C252" s="3"/>
      <c r="D252" s="18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7"/>
      <c r="B253" s="2"/>
      <c r="C253" s="3"/>
      <c r="D253" s="18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7"/>
      <c r="B254" s="2"/>
      <c r="C254" s="3"/>
      <c r="D254" s="18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7"/>
      <c r="B255" s="2"/>
      <c r="C255" s="3"/>
      <c r="D255" s="18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7"/>
      <c r="B256" s="2"/>
      <c r="C256" s="3"/>
      <c r="D256" s="18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7"/>
      <c r="B257" s="2"/>
      <c r="C257" s="3"/>
      <c r="D257" s="18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7"/>
      <c r="B258" s="2"/>
      <c r="C258" s="3"/>
      <c r="D258" s="18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7"/>
      <c r="B259" s="2"/>
      <c r="C259" s="3"/>
      <c r="D259" s="18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7"/>
      <c r="B260" s="2"/>
      <c r="C260" s="3"/>
      <c r="D260" s="18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7"/>
      <c r="B261" s="2"/>
      <c r="C261" s="3"/>
      <c r="D261" s="18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7"/>
      <c r="B262" s="2"/>
      <c r="C262" s="3"/>
      <c r="D262" s="18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7"/>
      <c r="B263" s="2"/>
      <c r="C263" s="3"/>
      <c r="D263" s="18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7"/>
      <c r="B264" s="2"/>
      <c r="C264" s="3"/>
      <c r="D264" s="18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7"/>
      <c r="B265" s="2"/>
      <c r="C265" s="3"/>
      <c r="D265" s="18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7"/>
      <c r="B266" s="2"/>
      <c r="C266" s="3"/>
      <c r="D266" s="18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7"/>
      <c r="B267" s="2"/>
      <c r="C267" s="3"/>
      <c r="D267" s="18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7"/>
      <c r="B268" s="2"/>
      <c r="C268" s="3"/>
      <c r="D268" s="18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7"/>
      <c r="B269" s="2"/>
      <c r="C269" s="3"/>
      <c r="D269" s="18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7"/>
      <c r="B270" s="2"/>
      <c r="C270" s="3"/>
      <c r="D270" s="18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7"/>
      <c r="B271" s="2"/>
      <c r="C271" s="3"/>
      <c r="D271" s="18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7"/>
      <c r="B272" s="2"/>
      <c r="C272" s="3"/>
      <c r="D272" s="18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7"/>
      <c r="B273" s="2"/>
      <c r="C273" s="3"/>
      <c r="D273" s="18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7"/>
      <c r="B274" s="2"/>
      <c r="C274" s="3"/>
      <c r="D274" s="18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7"/>
      <c r="B275" s="2"/>
      <c r="C275" s="3"/>
      <c r="D275" s="18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7"/>
      <c r="B276" s="2"/>
      <c r="C276" s="3"/>
      <c r="D276" s="18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7"/>
      <c r="B277" s="2"/>
      <c r="C277" s="3"/>
      <c r="D277" s="18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7"/>
      <c r="B278" s="2"/>
      <c r="C278" s="3"/>
      <c r="D278" s="18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7"/>
      <c r="B279" s="2"/>
      <c r="C279" s="3"/>
      <c r="D279" s="18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7"/>
      <c r="B280" s="2"/>
      <c r="C280" s="3"/>
      <c r="D280" s="18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7"/>
      <c r="B281" s="2"/>
      <c r="C281" s="3"/>
      <c r="D281" s="18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7"/>
      <c r="B282" s="2"/>
      <c r="C282" s="3"/>
      <c r="D282" s="18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7"/>
      <c r="B283" s="2"/>
      <c r="C283" s="3"/>
      <c r="D283" s="18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7"/>
      <c r="B284" s="2"/>
      <c r="C284" s="3"/>
      <c r="D284" s="18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7"/>
      <c r="B285" s="2"/>
      <c r="C285" s="3"/>
      <c r="D285" s="18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7"/>
      <c r="B286" s="2"/>
      <c r="C286" s="3"/>
      <c r="D286" s="18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7"/>
      <c r="B287" s="2"/>
      <c r="C287" s="3"/>
      <c r="D287" s="18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7"/>
      <c r="B288" s="2"/>
      <c r="C288" s="3"/>
      <c r="D288" s="18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7"/>
      <c r="B289" s="2"/>
      <c r="C289" s="3"/>
      <c r="D289" s="18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7"/>
      <c r="B290" s="2"/>
      <c r="C290" s="3"/>
      <c r="D290" s="18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7"/>
      <c r="B291" s="2"/>
      <c r="C291" s="3"/>
      <c r="D291" s="18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7"/>
      <c r="B292" s="2"/>
      <c r="C292" s="3"/>
      <c r="D292" s="18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7"/>
      <c r="B293" s="2"/>
      <c r="C293" s="3"/>
      <c r="D293" s="18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7"/>
      <c r="B294" s="2"/>
      <c r="C294" s="3"/>
      <c r="D294" s="18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7"/>
      <c r="B295" s="2"/>
      <c r="C295" s="3"/>
      <c r="D295" s="18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7"/>
      <c r="B296" s="2"/>
      <c r="C296" s="3"/>
      <c r="D296" s="18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7"/>
      <c r="B297" s="2"/>
      <c r="C297" s="3"/>
      <c r="D297" s="18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7"/>
      <c r="B298" s="2"/>
      <c r="C298" s="3"/>
      <c r="D298" s="18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7"/>
      <c r="B299" s="2"/>
      <c r="C299" s="3"/>
      <c r="D299" s="18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7"/>
      <c r="B300" s="2"/>
      <c r="C300" s="3"/>
      <c r="D300" s="18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7"/>
      <c r="B301" s="2"/>
      <c r="C301" s="3"/>
      <c r="D301" s="18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7"/>
      <c r="B302" s="2"/>
      <c r="C302" s="3"/>
      <c r="D302" s="18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7"/>
      <c r="B303" s="2"/>
      <c r="C303" s="3"/>
      <c r="D303" s="18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7"/>
      <c r="B304" s="2"/>
      <c r="C304" s="3"/>
      <c r="D304" s="18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7"/>
      <c r="B305" s="2"/>
      <c r="C305" s="3"/>
      <c r="D305" s="18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7"/>
      <c r="B306" s="2"/>
      <c r="C306" s="3"/>
      <c r="D306" s="18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7"/>
      <c r="B307" s="2"/>
      <c r="C307" s="3"/>
      <c r="D307" s="18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7"/>
      <c r="B308" s="2"/>
      <c r="C308" s="3"/>
      <c r="D308" s="18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7"/>
      <c r="B309" s="2"/>
      <c r="C309" s="3"/>
      <c r="D309" s="18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7"/>
      <c r="B310" s="2"/>
      <c r="C310" s="3"/>
      <c r="D310" s="18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7"/>
      <c r="B311" s="2"/>
      <c r="C311" s="3"/>
      <c r="D311" s="18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7"/>
      <c r="B312" s="2"/>
      <c r="C312" s="3"/>
      <c r="D312" s="18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7"/>
      <c r="B313" s="2"/>
      <c r="C313" s="3"/>
      <c r="D313" s="18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7"/>
      <c r="B314" s="2"/>
      <c r="C314" s="3"/>
      <c r="D314" s="18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7"/>
      <c r="B315" s="2"/>
      <c r="C315" s="3"/>
      <c r="D315" s="18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7"/>
      <c r="B316" s="2"/>
      <c r="C316" s="3"/>
      <c r="D316" s="18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7"/>
      <c r="B317" s="2"/>
      <c r="C317" s="3"/>
      <c r="D317" s="18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7"/>
      <c r="B318" s="2"/>
      <c r="C318" s="3"/>
      <c r="D318" s="18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7"/>
      <c r="B319" s="2"/>
      <c r="C319" s="3"/>
      <c r="D319" s="18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7"/>
      <c r="B320" s="2"/>
      <c r="C320" s="3"/>
      <c r="D320" s="18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7"/>
      <c r="B321" s="2"/>
      <c r="C321" s="3"/>
      <c r="D321" s="18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7"/>
      <c r="B322" s="2"/>
      <c r="C322" s="3"/>
      <c r="D322" s="18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7"/>
      <c r="B323" s="2"/>
      <c r="C323" s="3"/>
      <c r="D323" s="18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7"/>
      <c r="B324" s="2"/>
      <c r="C324" s="3"/>
      <c r="D324" s="18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7"/>
      <c r="B325" s="2"/>
      <c r="C325" s="3"/>
      <c r="D325" s="18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7"/>
      <c r="B326" s="2"/>
      <c r="C326" s="3"/>
      <c r="D326" s="18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7"/>
      <c r="B327" s="2"/>
      <c r="C327" s="3"/>
      <c r="D327" s="18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7"/>
      <c r="B328" s="2"/>
      <c r="C328" s="3"/>
      <c r="D328" s="18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7"/>
      <c r="B329" s="2"/>
      <c r="C329" s="3"/>
      <c r="D329" s="18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7"/>
      <c r="B330" s="2"/>
      <c r="C330" s="3"/>
      <c r="D330" s="18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7"/>
      <c r="B331" s="2"/>
      <c r="C331" s="3"/>
      <c r="D331" s="18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7"/>
      <c r="B332" s="2"/>
      <c r="C332" s="3"/>
      <c r="D332" s="18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7"/>
      <c r="B333" s="2"/>
      <c r="C333" s="3"/>
      <c r="D333" s="18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7"/>
      <c r="B334" s="2"/>
      <c r="C334" s="3"/>
      <c r="D334" s="18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7"/>
      <c r="B335" s="2"/>
      <c r="C335" s="3"/>
      <c r="D335" s="18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7"/>
      <c r="B336" s="2"/>
      <c r="C336" s="3"/>
      <c r="D336" s="18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7"/>
      <c r="B337" s="2"/>
      <c r="C337" s="3"/>
      <c r="D337" s="18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7"/>
      <c r="B338" s="2"/>
      <c r="C338" s="3"/>
      <c r="D338" s="18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7"/>
      <c r="B339" s="2"/>
      <c r="C339" s="3"/>
      <c r="D339" s="18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7"/>
      <c r="B340" s="2"/>
      <c r="C340" s="3"/>
      <c r="D340" s="18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7"/>
      <c r="B341" s="2"/>
      <c r="C341" s="3"/>
      <c r="D341" s="18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7"/>
      <c r="B342" s="2"/>
      <c r="C342" s="3"/>
      <c r="D342" s="18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7"/>
      <c r="B343" s="2"/>
      <c r="C343" s="3"/>
      <c r="D343" s="18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7"/>
      <c r="B344" s="2"/>
      <c r="C344" s="3"/>
      <c r="D344" s="18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7"/>
      <c r="B345" s="2"/>
      <c r="C345" s="3"/>
      <c r="D345" s="18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7"/>
      <c r="B346" s="2"/>
      <c r="C346" s="3"/>
      <c r="D346" s="18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7"/>
      <c r="B347" s="2"/>
      <c r="C347" s="3"/>
      <c r="D347" s="18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7"/>
      <c r="B348" s="2"/>
      <c r="C348" s="3"/>
      <c r="D348" s="18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7"/>
      <c r="B349" s="2"/>
      <c r="C349" s="3"/>
      <c r="D349" s="18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7"/>
      <c r="B350" s="2"/>
      <c r="C350" s="3"/>
      <c r="D350" s="18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7"/>
      <c r="B351" s="2"/>
      <c r="C351" s="3"/>
      <c r="D351" s="18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7"/>
      <c r="B352" s="2"/>
      <c r="C352" s="3"/>
      <c r="D352" s="18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7"/>
      <c r="B353" s="2"/>
      <c r="C353" s="3"/>
      <c r="D353" s="18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7"/>
      <c r="B354" s="2"/>
      <c r="C354" s="3"/>
      <c r="D354" s="18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7"/>
      <c r="B355" s="2"/>
      <c r="C355" s="3"/>
      <c r="D355" s="18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7"/>
      <c r="B356" s="2"/>
      <c r="C356" s="3"/>
      <c r="D356" s="18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7"/>
      <c r="B357" s="2"/>
      <c r="C357" s="3"/>
      <c r="D357" s="18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7"/>
      <c r="B358" s="2"/>
      <c r="C358" s="3"/>
      <c r="D358" s="18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7"/>
      <c r="B359" s="2"/>
      <c r="C359" s="3"/>
      <c r="D359" s="18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7"/>
      <c r="B360" s="2"/>
      <c r="C360" s="3"/>
      <c r="D360" s="18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7"/>
      <c r="B361" s="2"/>
      <c r="C361" s="3"/>
      <c r="D361" s="18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7"/>
      <c r="B362" s="2"/>
      <c r="C362" s="3"/>
      <c r="D362" s="18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7"/>
      <c r="B363" s="2"/>
      <c r="C363" s="3"/>
      <c r="D363" s="18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7"/>
      <c r="B364" s="2"/>
      <c r="C364" s="3"/>
      <c r="D364" s="18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7"/>
      <c r="B365" s="2"/>
      <c r="C365" s="3"/>
      <c r="D365" s="18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7"/>
      <c r="B366" s="2"/>
      <c r="C366" s="3"/>
      <c r="D366" s="18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7"/>
      <c r="B367" s="2"/>
      <c r="C367" s="3"/>
      <c r="D367" s="18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7"/>
      <c r="B368" s="2"/>
      <c r="C368" s="3"/>
      <c r="D368" s="18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7"/>
      <c r="B369" s="2"/>
      <c r="C369" s="3"/>
      <c r="D369" s="18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7"/>
      <c r="B370" s="2"/>
      <c r="C370" s="3"/>
      <c r="D370" s="18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7"/>
      <c r="B371" s="2"/>
      <c r="C371" s="3"/>
      <c r="D371" s="18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7"/>
      <c r="B372" s="2"/>
      <c r="C372" s="3"/>
      <c r="D372" s="18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7"/>
      <c r="B373" s="2"/>
      <c r="C373" s="3"/>
      <c r="D373" s="18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7"/>
      <c r="B374" s="2"/>
      <c r="C374" s="3"/>
      <c r="D374" s="18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7"/>
      <c r="B375" s="2"/>
      <c r="C375" s="3"/>
      <c r="D375" s="18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7"/>
      <c r="B376" s="2"/>
      <c r="C376" s="3"/>
      <c r="D376" s="18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7"/>
      <c r="B377" s="2"/>
      <c r="C377" s="3"/>
      <c r="D377" s="18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7"/>
      <c r="B378" s="2"/>
      <c r="C378" s="3"/>
      <c r="D378" s="18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7"/>
      <c r="B379" s="2"/>
      <c r="C379" s="3"/>
      <c r="D379" s="18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7"/>
      <c r="B380" s="2"/>
      <c r="C380" s="3"/>
      <c r="D380" s="18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7"/>
      <c r="B381" s="2"/>
      <c r="C381" s="3"/>
      <c r="D381" s="18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7"/>
      <c r="B382" s="2"/>
      <c r="C382" s="3"/>
      <c r="D382" s="18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7"/>
      <c r="B383" s="2"/>
      <c r="C383" s="3"/>
      <c r="D383" s="18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7"/>
      <c r="B384" s="2"/>
      <c r="C384" s="3"/>
      <c r="D384" s="18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7"/>
      <c r="B385" s="2"/>
      <c r="C385" s="3"/>
      <c r="D385" s="18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7"/>
      <c r="B386" s="2"/>
      <c r="C386" s="3"/>
      <c r="D386" s="18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7"/>
      <c r="B387" s="2"/>
      <c r="C387" s="3"/>
      <c r="D387" s="18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7"/>
      <c r="B388" s="2"/>
      <c r="C388" s="3"/>
      <c r="D388" s="18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7"/>
      <c r="B389" s="2"/>
      <c r="C389" s="3"/>
      <c r="D389" s="18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7"/>
      <c r="B390" s="2"/>
      <c r="C390" s="3"/>
      <c r="D390" s="18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7"/>
      <c r="B391" s="2"/>
      <c r="C391" s="3"/>
      <c r="D391" s="18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7"/>
      <c r="B392" s="2"/>
      <c r="C392" s="3"/>
      <c r="D392" s="18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7"/>
      <c r="B393" s="2"/>
      <c r="C393" s="3"/>
      <c r="D393" s="18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7"/>
      <c r="B394" s="2"/>
      <c r="C394" s="3"/>
      <c r="D394" s="18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7"/>
      <c r="B395" s="2"/>
      <c r="C395" s="3"/>
      <c r="D395" s="18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7"/>
      <c r="B396" s="2"/>
      <c r="C396" s="3"/>
      <c r="D396" s="18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7"/>
      <c r="B397" s="2"/>
      <c r="C397" s="3"/>
      <c r="D397" s="18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7"/>
      <c r="B398" s="2"/>
      <c r="C398" s="3"/>
      <c r="D398" s="18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7"/>
      <c r="B399" s="2"/>
      <c r="C399" s="3"/>
      <c r="D399" s="18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7"/>
      <c r="B400" s="2"/>
      <c r="C400" s="3"/>
      <c r="D400" s="18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7"/>
      <c r="B401" s="2"/>
      <c r="C401" s="3"/>
      <c r="D401" s="18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7"/>
      <c r="B402" s="2"/>
      <c r="C402" s="3"/>
      <c r="D402" s="18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7"/>
      <c r="B403" s="2"/>
      <c r="C403" s="3"/>
      <c r="D403" s="18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7"/>
      <c r="B404" s="2"/>
      <c r="C404" s="3"/>
      <c r="D404" s="18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7"/>
      <c r="B405" s="2"/>
      <c r="C405" s="3"/>
      <c r="D405" s="18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7"/>
      <c r="B406" s="2"/>
      <c r="C406" s="3"/>
      <c r="D406" s="18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7"/>
      <c r="B407" s="2"/>
      <c r="C407" s="3"/>
      <c r="D407" s="18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7"/>
      <c r="B408" s="2"/>
      <c r="C408" s="3"/>
      <c r="D408" s="18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7"/>
      <c r="B409" s="2"/>
      <c r="C409" s="3"/>
      <c r="D409" s="18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7"/>
      <c r="B410" s="2"/>
      <c r="C410" s="3"/>
      <c r="D410" s="18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7"/>
      <c r="B411" s="2"/>
      <c r="C411" s="3"/>
      <c r="D411" s="18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7"/>
      <c r="B412" s="2"/>
      <c r="C412" s="3"/>
      <c r="D412" s="18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7"/>
      <c r="B413" s="2"/>
      <c r="C413" s="3"/>
      <c r="D413" s="18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7"/>
      <c r="B414" s="2"/>
      <c r="C414" s="3"/>
      <c r="D414" s="18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7"/>
      <c r="B415" s="2"/>
      <c r="C415" s="3"/>
      <c r="D415" s="18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7"/>
      <c r="B416" s="2"/>
      <c r="C416" s="3"/>
      <c r="D416" s="18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7"/>
      <c r="B417" s="2"/>
      <c r="C417" s="3"/>
      <c r="D417" s="18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7"/>
      <c r="B418" s="2"/>
      <c r="C418" s="3"/>
      <c r="D418" s="18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7"/>
      <c r="B419" s="2"/>
      <c r="C419" s="3"/>
      <c r="D419" s="18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7"/>
      <c r="B420" s="2"/>
      <c r="C420" s="3"/>
      <c r="D420" s="18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7"/>
      <c r="B421" s="2"/>
      <c r="C421" s="3"/>
      <c r="D421" s="18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7"/>
      <c r="B422" s="2"/>
      <c r="C422" s="3"/>
      <c r="D422" s="18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7"/>
      <c r="B423" s="2"/>
      <c r="C423" s="3"/>
      <c r="D423" s="18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7"/>
      <c r="B424" s="2"/>
      <c r="C424" s="3"/>
      <c r="D424" s="18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7"/>
      <c r="B425" s="2"/>
      <c r="C425" s="3"/>
      <c r="D425" s="18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7"/>
      <c r="B426" s="2"/>
      <c r="C426" s="3"/>
      <c r="D426" s="18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7"/>
      <c r="B427" s="2"/>
      <c r="C427" s="3"/>
      <c r="D427" s="18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7"/>
      <c r="B428" s="2"/>
      <c r="C428" s="3"/>
      <c r="D428" s="18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7"/>
      <c r="B429" s="2"/>
      <c r="C429" s="3"/>
      <c r="D429" s="18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7"/>
      <c r="B430" s="2"/>
      <c r="C430" s="3"/>
      <c r="D430" s="18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7"/>
      <c r="B431" s="2"/>
      <c r="C431" s="3"/>
      <c r="D431" s="18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7"/>
      <c r="B432" s="2"/>
      <c r="C432" s="3"/>
      <c r="D432" s="18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7"/>
      <c r="B433" s="2"/>
      <c r="C433" s="3"/>
      <c r="D433" s="18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7"/>
      <c r="B434" s="2"/>
      <c r="C434" s="3"/>
      <c r="D434" s="18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7"/>
      <c r="B435" s="2"/>
      <c r="C435" s="3"/>
      <c r="D435" s="18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7"/>
      <c r="B436" s="2"/>
      <c r="C436" s="3"/>
      <c r="D436" s="18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7"/>
      <c r="B437" s="2"/>
      <c r="C437" s="3"/>
      <c r="D437" s="18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7"/>
      <c r="B438" s="2"/>
      <c r="C438" s="3"/>
      <c r="D438" s="18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7"/>
      <c r="B439" s="2"/>
      <c r="C439" s="3"/>
      <c r="D439" s="18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7"/>
      <c r="B440" s="2"/>
      <c r="C440" s="3"/>
      <c r="D440" s="18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7"/>
      <c r="B441" s="2"/>
      <c r="C441" s="3"/>
      <c r="D441" s="18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7"/>
      <c r="B442" s="2"/>
      <c r="C442" s="3"/>
      <c r="D442" s="18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7"/>
      <c r="B443" s="2"/>
      <c r="C443" s="3"/>
      <c r="D443" s="18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7"/>
      <c r="B444" s="2"/>
      <c r="C444" s="3"/>
      <c r="D444" s="18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7"/>
      <c r="B445" s="2"/>
      <c r="C445" s="3"/>
      <c r="D445" s="18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7"/>
      <c r="B446" s="2"/>
      <c r="C446" s="3"/>
      <c r="D446" s="18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7"/>
      <c r="B447" s="2"/>
      <c r="C447" s="3"/>
      <c r="D447" s="18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7"/>
      <c r="B448" s="2"/>
      <c r="C448" s="3"/>
      <c r="D448" s="18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7"/>
      <c r="B449" s="2"/>
      <c r="C449" s="3"/>
      <c r="D449" s="18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7"/>
      <c r="B450" s="2"/>
      <c r="C450" s="3"/>
      <c r="D450" s="18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7"/>
      <c r="B451" s="2"/>
      <c r="C451" s="3"/>
      <c r="D451" s="18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7"/>
      <c r="B452" s="2"/>
      <c r="C452" s="3"/>
      <c r="D452" s="18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7"/>
      <c r="B453" s="2"/>
      <c r="C453" s="3"/>
      <c r="D453" s="18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7"/>
      <c r="B454" s="2"/>
      <c r="C454" s="3"/>
      <c r="D454" s="18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7"/>
      <c r="B455" s="2"/>
      <c r="C455" s="3"/>
      <c r="D455" s="18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7"/>
      <c r="B456" s="2"/>
      <c r="C456" s="3"/>
      <c r="D456" s="18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7"/>
      <c r="B457" s="2"/>
      <c r="C457" s="3"/>
      <c r="D457" s="18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7"/>
      <c r="B458" s="2"/>
      <c r="C458" s="3"/>
      <c r="D458" s="18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7"/>
      <c r="B459" s="2"/>
      <c r="C459" s="3"/>
      <c r="D459" s="18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7"/>
      <c r="B460" s="2"/>
      <c r="C460" s="3"/>
      <c r="D460" s="18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7"/>
      <c r="B461" s="2"/>
      <c r="C461" s="3"/>
      <c r="D461" s="18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7"/>
      <c r="B462" s="2"/>
      <c r="C462" s="3"/>
      <c r="D462" s="18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7"/>
      <c r="B463" s="2"/>
      <c r="C463" s="3"/>
      <c r="D463" s="18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7"/>
      <c r="B464" s="2"/>
      <c r="C464" s="3"/>
      <c r="D464" s="18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7"/>
      <c r="B465" s="2"/>
      <c r="C465" s="3"/>
      <c r="D465" s="18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7"/>
      <c r="B466" s="2"/>
      <c r="C466" s="3"/>
      <c r="D466" s="18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7"/>
      <c r="B467" s="2"/>
      <c r="C467" s="3"/>
      <c r="D467" s="18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7"/>
      <c r="B468" s="2"/>
      <c r="C468" s="3"/>
      <c r="D468" s="18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7"/>
      <c r="B469" s="2"/>
      <c r="C469" s="3"/>
      <c r="D469" s="18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7"/>
      <c r="B470" s="2"/>
      <c r="C470" s="3"/>
      <c r="D470" s="18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7"/>
      <c r="B471" s="2"/>
      <c r="C471" s="3"/>
      <c r="D471" s="18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7"/>
      <c r="B472" s="2"/>
      <c r="C472" s="3"/>
      <c r="D472" s="18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7"/>
      <c r="B473" s="2"/>
      <c r="C473" s="3"/>
      <c r="D473" s="18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7"/>
      <c r="B474" s="2"/>
      <c r="C474" s="3"/>
      <c r="D474" s="18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7"/>
      <c r="B475" s="2"/>
      <c r="C475" s="3"/>
      <c r="D475" s="18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7"/>
      <c r="B476" s="2"/>
      <c r="C476" s="3"/>
      <c r="D476" s="18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7"/>
      <c r="B477" s="2"/>
      <c r="C477" s="3"/>
      <c r="D477" s="18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7"/>
      <c r="B478" s="2"/>
      <c r="C478" s="3"/>
      <c r="D478" s="18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7"/>
      <c r="B479" s="2"/>
      <c r="C479" s="3"/>
      <c r="D479" s="18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7"/>
      <c r="B480" s="2"/>
      <c r="C480" s="3"/>
      <c r="D480" s="18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7"/>
      <c r="B481" s="2"/>
      <c r="C481" s="3"/>
      <c r="D481" s="18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7"/>
      <c r="B482" s="2"/>
      <c r="C482" s="3"/>
      <c r="D482" s="18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7"/>
      <c r="B483" s="2"/>
      <c r="C483" s="3"/>
      <c r="D483" s="18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7"/>
      <c r="B484" s="2"/>
      <c r="C484" s="3"/>
      <c r="D484" s="18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7"/>
      <c r="B485" s="2"/>
      <c r="C485" s="3"/>
      <c r="D485" s="18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7"/>
      <c r="B486" s="2"/>
      <c r="C486" s="3"/>
      <c r="D486" s="18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7"/>
      <c r="B487" s="2"/>
      <c r="C487" s="3"/>
      <c r="D487" s="18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7"/>
      <c r="B488" s="2"/>
      <c r="C488" s="3"/>
      <c r="D488" s="18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7"/>
      <c r="B489" s="2"/>
      <c r="C489" s="3"/>
      <c r="D489" s="18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7"/>
      <c r="B490" s="2"/>
      <c r="C490" s="3"/>
      <c r="D490" s="18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7"/>
      <c r="B491" s="2"/>
      <c r="C491" s="3"/>
      <c r="D491" s="18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7"/>
      <c r="B492" s="2"/>
      <c r="C492" s="3"/>
      <c r="D492" s="18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7"/>
      <c r="B493" s="2"/>
      <c r="C493" s="3"/>
      <c r="D493" s="18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7"/>
      <c r="B494" s="2"/>
      <c r="C494" s="3"/>
      <c r="D494" s="18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7"/>
      <c r="B495" s="2"/>
      <c r="C495" s="3"/>
      <c r="D495" s="18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7"/>
      <c r="B496" s="2"/>
      <c r="C496" s="3"/>
      <c r="D496" s="18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7"/>
      <c r="B497" s="2"/>
      <c r="C497" s="3"/>
      <c r="D497" s="18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7"/>
      <c r="B498" s="2"/>
      <c r="C498" s="3"/>
      <c r="D498" s="18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7"/>
      <c r="B499" s="2"/>
      <c r="C499" s="3"/>
      <c r="D499" s="18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7"/>
      <c r="B500" s="2"/>
      <c r="C500" s="3"/>
      <c r="D500" s="18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7"/>
      <c r="B501" s="2"/>
      <c r="C501" s="3"/>
      <c r="D501" s="18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7"/>
      <c r="B502" s="2"/>
      <c r="C502" s="3"/>
      <c r="D502" s="18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7"/>
      <c r="B503" s="2"/>
      <c r="C503" s="3"/>
      <c r="D503" s="18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7"/>
      <c r="B504" s="2"/>
      <c r="C504" s="3"/>
      <c r="D504" s="18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7"/>
      <c r="B505" s="2"/>
      <c r="C505" s="3"/>
      <c r="D505" s="18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7"/>
      <c r="B506" s="2"/>
      <c r="C506" s="3"/>
      <c r="D506" s="18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7"/>
      <c r="B507" s="2"/>
      <c r="C507" s="3"/>
      <c r="D507" s="18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7"/>
      <c r="B508" s="2"/>
      <c r="C508" s="3"/>
      <c r="D508" s="18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7"/>
      <c r="B509" s="2"/>
      <c r="C509" s="3"/>
      <c r="D509" s="18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7"/>
      <c r="B510" s="2"/>
      <c r="C510" s="3"/>
      <c r="D510" s="18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7"/>
      <c r="B511" s="2"/>
      <c r="C511" s="3"/>
      <c r="D511" s="18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7"/>
      <c r="B512" s="2"/>
      <c r="C512" s="3"/>
      <c r="D512" s="18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7"/>
      <c r="B513" s="2"/>
      <c r="C513" s="3"/>
      <c r="D513" s="18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7"/>
      <c r="B514" s="2"/>
      <c r="C514" s="3"/>
      <c r="D514" s="18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7"/>
      <c r="B515" s="2"/>
      <c r="C515" s="3"/>
      <c r="D515" s="18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7"/>
      <c r="B516" s="2"/>
      <c r="C516" s="3"/>
      <c r="D516" s="18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7"/>
      <c r="B517" s="2"/>
      <c r="C517" s="3"/>
      <c r="D517" s="18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7"/>
      <c r="B518" s="2"/>
      <c r="C518" s="3"/>
      <c r="D518" s="18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7"/>
      <c r="B519" s="2"/>
      <c r="C519" s="3"/>
      <c r="D519" s="18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7"/>
      <c r="B520" s="2"/>
      <c r="C520" s="3"/>
      <c r="D520" s="18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7"/>
      <c r="B521" s="2"/>
      <c r="C521" s="3"/>
      <c r="D521" s="18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7"/>
      <c r="B522" s="2"/>
      <c r="C522" s="3"/>
      <c r="D522" s="18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7"/>
      <c r="B523" s="2"/>
      <c r="C523" s="3"/>
      <c r="D523" s="18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7"/>
      <c r="B524" s="2"/>
      <c r="C524" s="3"/>
      <c r="D524" s="18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7"/>
      <c r="B525" s="2"/>
      <c r="C525" s="3"/>
      <c r="D525" s="18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7"/>
      <c r="B526" s="2"/>
      <c r="C526" s="3"/>
      <c r="D526" s="18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7"/>
      <c r="B527" s="2"/>
      <c r="C527" s="3"/>
      <c r="D527" s="18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7"/>
      <c r="B528" s="2"/>
      <c r="C528" s="3"/>
      <c r="D528" s="18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7"/>
      <c r="B529" s="2"/>
      <c r="C529" s="3"/>
      <c r="D529" s="18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7"/>
      <c r="B530" s="2"/>
      <c r="C530" s="3"/>
      <c r="D530" s="18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7"/>
      <c r="B531" s="2"/>
      <c r="C531" s="3"/>
      <c r="D531" s="18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7"/>
      <c r="B532" s="2"/>
      <c r="C532" s="3"/>
      <c r="D532" s="18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7"/>
      <c r="B533" s="2"/>
      <c r="C533" s="3"/>
      <c r="D533" s="18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7"/>
      <c r="B534" s="2"/>
      <c r="C534" s="3"/>
      <c r="D534" s="18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7"/>
      <c r="B535" s="2"/>
      <c r="C535" s="3"/>
      <c r="D535" s="18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7"/>
      <c r="B536" s="2"/>
      <c r="C536" s="3"/>
      <c r="D536" s="18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7"/>
      <c r="B537" s="2"/>
      <c r="C537" s="3"/>
      <c r="D537" s="18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7"/>
      <c r="B538" s="2"/>
      <c r="C538" s="3"/>
      <c r="D538" s="18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7"/>
      <c r="B539" s="2"/>
      <c r="C539" s="3"/>
      <c r="D539" s="18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7"/>
      <c r="B540" s="2"/>
      <c r="C540" s="3"/>
      <c r="D540" s="18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7"/>
      <c r="B541" s="2"/>
      <c r="C541" s="3"/>
      <c r="D541" s="18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7"/>
      <c r="B542" s="2"/>
      <c r="C542" s="3"/>
      <c r="D542" s="18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7"/>
      <c r="B543" s="2"/>
      <c r="C543" s="3"/>
      <c r="D543" s="18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7"/>
      <c r="B544" s="2"/>
      <c r="C544" s="3"/>
      <c r="D544" s="18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7"/>
      <c r="B545" s="2"/>
      <c r="C545" s="3"/>
      <c r="D545" s="18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7"/>
      <c r="B546" s="2"/>
      <c r="C546" s="3"/>
      <c r="D546" s="18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7"/>
      <c r="B547" s="2"/>
      <c r="C547" s="3"/>
      <c r="D547" s="18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7"/>
      <c r="B548" s="2"/>
      <c r="C548" s="3"/>
      <c r="D548" s="18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7"/>
      <c r="B549" s="2"/>
      <c r="C549" s="3"/>
      <c r="D549" s="18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7"/>
      <c r="B550" s="2"/>
      <c r="C550" s="3"/>
      <c r="D550" s="18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7"/>
      <c r="B551" s="2"/>
      <c r="C551" s="3"/>
      <c r="D551" s="18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7"/>
      <c r="B552" s="2"/>
      <c r="C552" s="3"/>
      <c r="D552" s="18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7"/>
      <c r="B553" s="2"/>
      <c r="C553" s="3"/>
      <c r="D553" s="18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7"/>
      <c r="B554" s="2"/>
      <c r="C554" s="3"/>
      <c r="D554" s="18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7"/>
      <c r="B555" s="2"/>
      <c r="C555" s="3"/>
      <c r="D555" s="18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7"/>
      <c r="B556" s="2"/>
      <c r="C556" s="3"/>
      <c r="D556" s="18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7"/>
      <c r="B557" s="2"/>
      <c r="C557" s="3"/>
      <c r="D557" s="18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7"/>
      <c r="B558" s="2"/>
      <c r="C558" s="3"/>
      <c r="D558" s="18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7"/>
      <c r="B559" s="2"/>
      <c r="C559" s="3"/>
      <c r="D559" s="18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7"/>
      <c r="B560" s="2"/>
      <c r="C560" s="3"/>
      <c r="D560" s="18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7"/>
      <c r="B561" s="2"/>
      <c r="C561" s="3"/>
      <c r="D561" s="18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7"/>
      <c r="B562" s="2"/>
      <c r="C562" s="3"/>
      <c r="D562" s="18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7"/>
      <c r="B563" s="2"/>
      <c r="C563" s="3"/>
      <c r="D563" s="18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7"/>
      <c r="B564" s="2"/>
      <c r="C564" s="3"/>
      <c r="D564" s="18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7"/>
      <c r="B565" s="2"/>
      <c r="C565" s="3"/>
      <c r="D565" s="18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7"/>
      <c r="B566" s="2"/>
      <c r="C566" s="3"/>
      <c r="D566" s="18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7"/>
      <c r="B567" s="2"/>
      <c r="C567" s="3"/>
      <c r="D567" s="18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7"/>
      <c r="B568" s="2"/>
      <c r="C568" s="3"/>
      <c r="D568" s="18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7"/>
      <c r="B569" s="2"/>
      <c r="C569" s="3"/>
      <c r="D569" s="18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7"/>
      <c r="B570" s="2"/>
      <c r="C570" s="3"/>
      <c r="D570" s="18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7"/>
      <c r="B571" s="2"/>
      <c r="C571" s="3"/>
      <c r="D571" s="18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7"/>
      <c r="B572" s="2"/>
      <c r="C572" s="3"/>
      <c r="D572" s="18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7"/>
      <c r="B573" s="2"/>
      <c r="C573" s="3"/>
      <c r="D573" s="18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7"/>
      <c r="B574" s="2"/>
      <c r="C574" s="3"/>
      <c r="D574" s="18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7"/>
      <c r="B575" s="2"/>
      <c r="C575" s="3"/>
      <c r="D575" s="18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7"/>
      <c r="B576" s="2"/>
      <c r="C576" s="3"/>
      <c r="D576" s="18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7"/>
      <c r="B577" s="2"/>
      <c r="C577" s="3"/>
      <c r="D577" s="18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7"/>
      <c r="B578" s="2"/>
      <c r="C578" s="3"/>
      <c r="D578" s="18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7"/>
      <c r="B579" s="2"/>
      <c r="C579" s="3"/>
      <c r="D579" s="18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7"/>
      <c r="B580" s="2"/>
      <c r="C580" s="3"/>
      <c r="D580" s="18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7"/>
      <c r="B581" s="2"/>
      <c r="C581" s="3"/>
      <c r="D581" s="18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7"/>
      <c r="B582" s="2"/>
      <c r="C582" s="3"/>
      <c r="D582" s="18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7"/>
      <c r="B583" s="2"/>
      <c r="C583" s="3"/>
      <c r="D583" s="18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7"/>
      <c r="B584" s="2"/>
      <c r="C584" s="3"/>
      <c r="D584" s="18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7"/>
      <c r="B585" s="2"/>
      <c r="C585" s="3"/>
      <c r="D585" s="18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7"/>
      <c r="B586" s="2"/>
      <c r="C586" s="3"/>
      <c r="D586" s="18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7"/>
      <c r="B587" s="2"/>
      <c r="C587" s="3"/>
      <c r="D587" s="18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7"/>
      <c r="B588" s="2"/>
      <c r="C588" s="3"/>
      <c r="D588" s="18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7"/>
      <c r="B589" s="2"/>
      <c r="C589" s="3"/>
      <c r="D589" s="18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7"/>
      <c r="B590" s="2"/>
      <c r="C590" s="3"/>
      <c r="D590" s="18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7"/>
      <c r="B591" s="2"/>
      <c r="C591" s="3"/>
      <c r="D591" s="18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7"/>
      <c r="B592" s="2"/>
      <c r="C592" s="3"/>
      <c r="D592" s="18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7"/>
      <c r="B593" s="2"/>
      <c r="C593" s="3"/>
      <c r="D593" s="18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7"/>
      <c r="B594" s="2"/>
      <c r="C594" s="3"/>
      <c r="D594" s="18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7"/>
      <c r="B595" s="2"/>
      <c r="C595" s="3"/>
      <c r="D595" s="18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7"/>
      <c r="B596" s="2"/>
      <c r="C596" s="3"/>
      <c r="D596" s="18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7"/>
      <c r="B597" s="2"/>
      <c r="C597" s="3"/>
      <c r="D597" s="18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7"/>
      <c r="B598" s="2"/>
      <c r="C598" s="3"/>
      <c r="D598" s="18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7"/>
      <c r="B599" s="2"/>
      <c r="C599" s="3"/>
      <c r="D599" s="18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7"/>
      <c r="B600" s="2"/>
      <c r="C600" s="3"/>
      <c r="D600" s="18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7"/>
      <c r="B601" s="2"/>
      <c r="C601" s="3"/>
      <c r="D601" s="18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7"/>
      <c r="B602" s="2"/>
      <c r="C602" s="3"/>
      <c r="D602" s="18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7"/>
      <c r="B603" s="2"/>
      <c r="C603" s="3"/>
      <c r="D603" s="18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7"/>
      <c r="B604" s="2"/>
      <c r="C604" s="3"/>
      <c r="D604" s="18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7"/>
      <c r="B605" s="2"/>
      <c r="C605" s="3"/>
      <c r="D605" s="18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7"/>
      <c r="B606" s="2"/>
      <c r="C606" s="3"/>
      <c r="D606" s="18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7"/>
      <c r="B607" s="2"/>
      <c r="C607" s="3"/>
      <c r="D607" s="18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7"/>
      <c r="B608" s="2"/>
      <c r="C608" s="3"/>
      <c r="D608" s="18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7"/>
      <c r="B609" s="2"/>
      <c r="C609" s="3"/>
      <c r="D609" s="18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7"/>
      <c r="B610" s="2"/>
      <c r="C610" s="3"/>
      <c r="D610" s="18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7"/>
      <c r="B611" s="2"/>
      <c r="C611" s="3"/>
      <c r="D611" s="18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7"/>
      <c r="B612" s="2"/>
      <c r="C612" s="3"/>
      <c r="D612" s="18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7"/>
      <c r="B613" s="2"/>
      <c r="C613" s="3"/>
      <c r="D613" s="18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7"/>
      <c r="B614" s="2"/>
      <c r="C614" s="3"/>
      <c r="D614" s="18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7"/>
      <c r="B615" s="2"/>
      <c r="C615" s="3"/>
      <c r="D615" s="18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7"/>
      <c r="B616" s="2"/>
      <c r="C616" s="3"/>
      <c r="D616" s="18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7"/>
      <c r="B617" s="2"/>
      <c r="C617" s="3"/>
      <c r="D617" s="18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7"/>
      <c r="B618" s="2"/>
      <c r="C618" s="3"/>
      <c r="D618" s="18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7"/>
      <c r="B619" s="2"/>
      <c r="C619" s="3"/>
      <c r="D619" s="18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7"/>
      <c r="B620" s="2"/>
      <c r="C620" s="3"/>
      <c r="D620" s="18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7"/>
      <c r="B621" s="2"/>
      <c r="C621" s="3"/>
      <c r="D621" s="18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7"/>
      <c r="B622" s="2"/>
      <c r="C622" s="3"/>
      <c r="D622" s="18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7"/>
      <c r="B623" s="2"/>
      <c r="C623" s="3"/>
      <c r="D623" s="18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7"/>
      <c r="B624" s="2"/>
      <c r="C624" s="3"/>
      <c r="D624" s="18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7"/>
      <c r="B625" s="2"/>
      <c r="C625" s="3"/>
      <c r="D625" s="18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7"/>
      <c r="B626" s="2"/>
      <c r="C626" s="3"/>
      <c r="D626" s="18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7"/>
      <c r="B627" s="2"/>
      <c r="C627" s="3"/>
      <c r="D627" s="18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7"/>
      <c r="B628" s="2"/>
      <c r="C628" s="3"/>
      <c r="D628" s="18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7"/>
      <c r="B629" s="2"/>
      <c r="C629" s="3"/>
      <c r="D629" s="18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7"/>
      <c r="B630" s="2"/>
      <c r="C630" s="3"/>
      <c r="D630" s="18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7"/>
      <c r="B631" s="2"/>
      <c r="C631" s="3"/>
      <c r="D631" s="18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7"/>
      <c r="B632" s="2"/>
      <c r="C632" s="3"/>
      <c r="D632" s="18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7"/>
      <c r="B633" s="2"/>
      <c r="C633" s="3"/>
      <c r="D633" s="18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7"/>
      <c r="B634" s="2"/>
      <c r="C634" s="3"/>
      <c r="D634" s="18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7"/>
      <c r="B635" s="2"/>
      <c r="C635" s="3"/>
      <c r="D635" s="18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7"/>
      <c r="B636" s="2"/>
      <c r="C636" s="3"/>
      <c r="D636" s="18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7"/>
      <c r="B637" s="2"/>
      <c r="C637" s="3"/>
      <c r="D637" s="18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7"/>
      <c r="B638" s="2"/>
      <c r="C638" s="3"/>
      <c r="D638" s="18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7"/>
      <c r="B639" s="2"/>
      <c r="C639" s="3"/>
      <c r="D639" s="18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7"/>
      <c r="B640" s="2"/>
      <c r="C640" s="3"/>
      <c r="D640" s="18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7"/>
      <c r="B641" s="2"/>
      <c r="C641" s="3"/>
      <c r="D641" s="18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7"/>
      <c r="B642" s="2"/>
      <c r="C642" s="3"/>
      <c r="D642" s="18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7"/>
      <c r="B643" s="2"/>
      <c r="C643" s="3"/>
      <c r="D643" s="18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7"/>
      <c r="B644" s="2"/>
      <c r="C644" s="3"/>
      <c r="D644" s="18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7"/>
      <c r="B645" s="2"/>
      <c r="C645" s="3"/>
      <c r="D645" s="18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7"/>
      <c r="B646" s="2"/>
      <c r="C646" s="3"/>
      <c r="D646" s="18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7"/>
      <c r="B647" s="2"/>
      <c r="C647" s="3"/>
      <c r="D647" s="18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7"/>
      <c r="B648" s="2"/>
      <c r="C648" s="3"/>
      <c r="D648" s="18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7"/>
      <c r="B649" s="2"/>
      <c r="C649" s="3"/>
      <c r="D649" s="18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7"/>
      <c r="B650" s="2"/>
      <c r="C650" s="3"/>
      <c r="D650" s="18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7"/>
      <c r="B651" s="2"/>
      <c r="C651" s="3"/>
      <c r="D651" s="18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7"/>
      <c r="B652" s="2"/>
      <c r="C652" s="3"/>
      <c r="D652" s="18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7"/>
      <c r="B653" s="2"/>
      <c r="C653" s="3"/>
      <c r="D653" s="18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7"/>
      <c r="B654" s="2"/>
      <c r="C654" s="3"/>
      <c r="D654" s="18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7"/>
      <c r="B655" s="2"/>
      <c r="C655" s="3"/>
      <c r="D655" s="18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7"/>
      <c r="B656" s="2"/>
      <c r="C656" s="3"/>
      <c r="D656" s="18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7"/>
      <c r="B657" s="2"/>
      <c r="C657" s="3"/>
      <c r="D657" s="18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7"/>
      <c r="B658" s="2"/>
      <c r="C658" s="3"/>
      <c r="D658" s="18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7"/>
      <c r="B659" s="2"/>
      <c r="C659" s="3"/>
      <c r="D659" s="18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7"/>
      <c r="B660" s="2"/>
      <c r="C660" s="3"/>
      <c r="D660" s="18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7"/>
      <c r="B661" s="2"/>
      <c r="C661" s="3"/>
      <c r="D661" s="18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7"/>
      <c r="B662" s="2"/>
      <c r="C662" s="3"/>
      <c r="D662" s="18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7"/>
      <c r="B663" s="2"/>
      <c r="C663" s="3"/>
      <c r="D663" s="18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7"/>
      <c r="B664" s="2"/>
      <c r="C664" s="3"/>
      <c r="D664" s="18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7"/>
      <c r="B665" s="2"/>
      <c r="C665" s="3"/>
      <c r="D665" s="18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7"/>
      <c r="B666" s="2"/>
      <c r="C666" s="3"/>
      <c r="D666" s="18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7"/>
      <c r="B667" s="2"/>
      <c r="C667" s="3"/>
      <c r="D667" s="18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7"/>
      <c r="B668" s="2"/>
      <c r="C668" s="3"/>
      <c r="D668" s="18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7"/>
      <c r="B669" s="2"/>
      <c r="C669" s="3"/>
      <c r="D669" s="18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7"/>
      <c r="B670" s="2"/>
      <c r="C670" s="3"/>
      <c r="D670" s="18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7"/>
      <c r="B671" s="2"/>
      <c r="C671" s="3"/>
      <c r="D671" s="18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7"/>
      <c r="B672" s="2"/>
      <c r="C672" s="3"/>
      <c r="D672" s="18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7"/>
      <c r="B673" s="2"/>
      <c r="C673" s="3"/>
      <c r="D673" s="18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7"/>
      <c r="B674" s="2"/>
      <c r="C674" s="3"/>
      <c r="D674" s="18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7"/>
      <c r="B675" s="2"/>
      <c r="C675" s="3"/>
      <c r="D675" s="18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7"/>
      <c r="B676" s="2"/>
      <c r="C676" s="3"/>
      <c r="D676" s="18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7"/>
      <c r="B677" s="2"/>
      <c r="C677" s="3"/>
      <c r="D677" s="18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7"/>
      <c r="B678" s="2"/>
      <c r="C678" s="3"/>
      <c r="D678" s="18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7"/>
      <c r="B679" s="2"/>
      <c r="C679" s="3"/>
      <c r="D679" s="18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7"/>
      <c r="B680" s="2"/>
      <c r="C680" s="3"/>
      <c r="D680" s="18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7"/>
      <c r="B681" s="2"/>
      <c r="C681" s="3"/>
      <c r="D681" s="18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7"/>
      <c r="B682" s="2"/>
      <c r="C682" s="3"/>
      <c r="D682" s="18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7"/>
      <c r="B683" s="2"/>
      <c r="C683" s="3"/>
      <c r="D683" s="18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7"/>
      <c r="B684" s="2"/>
      <c r="C684" s="3"/>
      <c r="D684" s="18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7"/>
      <c r="B685" s="2"/>
      <c r="C685" s="3"/>
      <c r="D685" s="18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7"/>
      <c r="B686" s="2"/>
      <c r="C686" s="3"/>
      <c r="D686" s="18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7"/>
      <c r="B687" s="2"/>
      <c r="C687" s="3"/>
      <c r="D687" s="18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7"/>
      <c r="B688" s="2"/>
      <c r="C688" s="3"/>
      <c r="D688" s="18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7"/>
      <c r="B689" s="2"/>
      <c r="C689" s="3"/>
      <c r="D689" s="18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7"/>
      <c r="B690" s="2"/>
      <c r="C690" s="3"/>
      <c r="D690" s="18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7"/>
      <c r="B691" s="2"/>
      <c r="C691" s="3"/>
      <c r="D691" s="18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7"/>
      <c r="B692" s="2"/>
      <c r="C692" s="3"/>
      <c r="D692" s="18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7"/>
      <c r="B693" s="2"/>
      <c r="C693" s="3"/>
      <c r="D693" s="18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7"/>
      <c r="B694" s="2"/>
      <c r="C694" s="3"/>
      <c r="D694" s="18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7"/>
      <c r="B695" s="2"/>
      <c r="C695" s="3"/>
      <c r="D695" s="18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7"/>
      <c r="B696" s="2"/>
      <c r="C696" s="3"/>
      <c r="D696" s="18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7"/>
      <c r="B697" s="2"/>
      <c r="C697" s="3"/>
      <c r="D697" s="18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7"/>
      <c r="B698" s="2"/>
      <c r="C698" s="3"/>
      <c r="D698" s="18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7"/>
      <c r="B699" s="2"/>
      <c r="C699" s="3"/>
      <c r="D699" s="18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7"/>
      <c r="B700" s="2"/>
      <c r="C700" s="3"/>
      <c r="D700" s="18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7"/>
      <c r="B701" s="2"/>
      <c r="C701" s="3"/>
      <c r="D701" s="18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7"/>
      <c r="B702" s="2"/>
      <c r="C702" s="3"/>
      <c r="D702" s="18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7"/>
      <c r="B703" s="2"/>
      <c r="C703" s="3"/>
      <c r="D703" s="18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7"/>
      <c r="B704" s="2"/>
      <c r="C704" s="3"/>
      <c r="D704" s="18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7"/>
      <c r="B705" s="2"/>
      <c r="C705" s="3"/>
      <c r="D705" s="18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7"/>
      <c r="B706" s="2"/>
      <c r="C706" s="3"/>
      <c r="D706" s="18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7"/>
      <c r="B707" s="2"/>
      <c r="C707" s="3"/>
      <c r="D707" s="18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7"/>
      <c r="B708" s="2"/>
      <c r="C708" s="3"/>
      <c r="D708" s="18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7"/>
      <c r="B709" s="2"/>
      <c r="C709" s="3"/>
      <c r="D709" s="18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7"/>
      <c r="B710" s="2"/>
      <c r="C710" s="3"/>
      <c r="D710" s="18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7"/>
      <c r="B711" s="2"/>
      <c r="C711" s="3"/>
      <c r="D711" s="18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7"/>
      <c r="B712" s="2"/>
      <c r="C712" s="3"/>
      <c r="D712" s="18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7"/>
      <c r="B713" s="2"/>
      <c r="C713" s="3"/>
      <c r="D713" s="18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7"/>
      <c r="B714" s="2"/>
      <c r="C714" s="3"/>
      <c r="D714" s="18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7"/>
      <c r="B715" s="2"/>
      <c r="C715" s="3"/>
      <c r="D715" s="18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7"/>
      <c r="B716" s="2"/>
      <c r="C716" s="3"/>
      <c r="D716" s="18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7"/>
      <c r="B717" s="2"/>
      <c r="C717" s="3"/>
      <c r="D717" s="18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7"/>
      <c r="B718" s="2"/>
      <c r="C718" s="3"/>
      <c r="D718" s="18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7"/>
      <c r="B719" s="2"/>
      <c r="C719" s="3"/>
      <c r="D719" s="18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7"/>
      <c r="B720" s="2"/>
      <c r="C720" s="3"/>
      <c r="D720" s="18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7"/>
      <c r="B721" s="2"/>
      <c r="C721" s="3"/>
      <c r="D721" s="18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7"/>
      <c r="B722" s="2"/>
      <c r="C722" s="3"/>
      <c r="D722" s="18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7"/>
      <c r="B723" s="2"/>
      <c r="C723" s="3"/>
      <c r="D723" s="18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7"/>
      <c r="B724" s="2"/>
      <c r="C724" s="3"/>
      <c r="D724" s="18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7"/>
      <c r="B725" s="2"/>
      <c r="C725" s="3"/>
      <c r="D725" s="18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7"/>
      <c r="B726" s="2"/>
      <c r="C726" s="3"/>
      <c r="D726" s="18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7"/>
      <c r="B727" s="2"/>
      <c r="C727" s="3"/>
      <c r="D727" s="18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7"/>
      <c r="B728" s="2"/>
      <c r="C728" s="3"/>
      <c r="D728" s="18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7"/>
      <c r="B729" s="2"/>
      <c r="C729" s="3"/>
      <c r="D729" s="18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7"/>
      <c r="B730" s="2"/>
      <c r="C730" s="3"/>
      <c r="D730" s="18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7"/>
      <c r="B731" s="2"/>
      <c r="C731" s="3"/>
      <c r="D731" s="18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7"/>
      <c r="B732" s="2"/>
      <c r="C732" s="3"/>
      <c r="D732" s="18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7"/>
      <c r="B733" s="2"/>
      <c r="C733" s="3"/>
      <c r="D733" s="18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7"/>
      <c r="B734" s="2"/>
      <c r="C734" s="3"/>
      <c r="D734" s="18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7"/>
      <c r="B735" s="2"/>
      <c r="C735" s="3"/>
      <c r="D735" s="18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7"/>
      <c r="B736" s="2"/>
      <c r="C736" s="3"/>
      <c r="D736" s="18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7"/>
      <c r="B737" s="2"/>
      <c r="C737" s="3"/>
      <c r="D737" s="18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7"/>
      <c r="B738" s="2"/>
      <c r="C738" s="3"/>
      <c r="D738" s="18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7"/>
      <c r="B739" s="2"/>
      <c r="C739" s="3"/>
      <c r="D739" s="18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7"/>
      <c r="B740" s="2"/>
      <c r="C740" s="3"/>
      <c r="D740" s="18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7"/>
      <c r="B741" s="2"/>
      <c r="C741" s="3"/>
      <c r="D741" s="18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7"/>
      <c r="B742" s="2"/>
      <c r="C742" s="3"/>
      <c r="D742" s="18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7"/>
      <c r="B743" s="2"/>
      <c r="C743" s="3"/>
      <c r="D743" s="18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7"/>
      <c r="B744" s="2"/>
      <c r="C744" s="3"/>
      <c r="D744" s="18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7"/>
      <c r="B745" s="2"/>
      <c r="C745" s="3"/>
      <c r="D745" s="18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7"/>
      <c r="B746" s="2"/>
      <c r="C746" s="3"/>
      <c r="D746" s="18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7"/>
      <c r="B747" s="2"/>
      <c r="C747" s="3"/>
      <c r="D747" s="18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7"/>
      <c r="B748" s="2"/>
      <c r="C748" s="3"/>
      <c r="D748" s="18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7"/>
      <c r="B749" s="2"/>
      <c r="C749" s="3"/>
      <c r="D749" s="18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7"/>
      <c r="B750" s="2"/>
      <c r="C750" s="3"/>
      <c r="D750" s="18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7"/>
      <c r="B751" s="2"/>
      <c r="C751" s="3"/>
      <c r="D751" s="18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7"/>
      <c r="B752" s="2"/>
      <c r="C752" s="3"/>
      <c r="D752" s="18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7"/>
      <c r="B753" s="2"/>
      <c r="C753" s="3"/>
      <c r="D753" s="18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7"/>
      <c r="B754" s="2"/>
      <c r="C754" s="3"/>
      <c r="D754" s="18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7"/>
      <c r="B755" s="2"/>
      <c r="C755" s="3"/>
      <c r="D755" s="18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7"/>
      <c r="B756" s="2"/>
      <c r="C756" s="3"/>
      <c r="D756" s="18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7"/>
      <c r="B757" s="2"/>
      <c r="C757" s="3"/>
      <c r="D757" s="18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7"/>
      <c r="B758" s="2"/>
      <c r="C758" s="3"/>
      <c r="D758" s="18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7"/>
      <c r="B759" s="2"/>
      <c r="C759" s="3"/>
      <c r="D759" s="18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7"/>
      <c r="B760" s="2"/>
      <c r="C760" s="3"/>
      <c r="D760" s="18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7"/>
      <c r="B761" s="2"/>
      <c r="C761" s="3"/>
      <c r="D761" s="18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7"/>
      <c r="B762" s="2"/>
      <c r="C762" s="3"/>
      <c r="D762" s="18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7"/>
      <c r="B763" s="2"/>
      <c r="C763" s="3"/>
      <c r="D763" s="18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7"/>
      <c r="B764" s="2"/>
      <c r="C764" s="3"/>
      <c r="D764" s="18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7"/>
      <c r="B765" s="2"/>
      <c r="C765" s="3"/>
      <c r="D765" s="18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7"/>
      <c r="B766" s="2"/>
      <c r="C766" s="3"/>
      <c r="D766" s="18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7"/>
      <c r="B767" s="2"/>
      <c r="C767" s="3"/>
      <c r="D767" s="18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7"/>
      <c r="B768" s="2"/>
      <c r="C768" s="3"/>
      <c r="D768" s="18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7"/>
      <c r="B769" s="2"/>
      <c r="C769" s="3"/>
      <c r="D769" s="18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7"/>
      <c r="B770" s="2"/>
      <c r="C770" s="3"/>
      <c r="D770" s="18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7"/>
      <c r="B771" s="2"/>
      <c r="C771" s="3"/>
      <c r="D771" s="18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7"/>
      <c r="B772" s="2"/>
      <c r="C772" s="3"/>
      <c r="D772" s="18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7"/>
      <c r="B773" s="2"/>
      <c r="C773" s="3"/>
      <c r="D773" s="18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7"/>
      <c r="B774" s="2"/>
      <c r="C774" s="3"/>
      <c r="D774" s="18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7"/>
      <c r="B775" s="2"/>
      <c r="C775" s="3"/>
      <c r="D775" s="18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7"/>
      <c r="B776" s="2"/>
      <c r="C776" s="3"/>
      <c r="D776" s="18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7"/>
      <c r="B777" s="2"/>
      <c r="C777" s="3"/>
      <c r="D777" s="18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7"/>
      <c r="B778" s="2"/>
      <c r="C778" s="3"/>
      <c r="D778" s="18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7"/>
      <c r="B779" s="2"/>
      <c r="C779" s="3"/>
      <c r="D779" s="18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7"/>
      <c r="B780" s="2"/>
      <c r="C780" s="3"/>
      <c r="D780" s="18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7"/>
      <c r="B781" s="2"/>
      <c r="C781" s="3"/>
      <c r="D781" s="18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7"/>
      <c r="B782" s="2"/>
      <c r="C782" s="3"/>
      <c r="D782" s="18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7"/>
      <c r="B783" s="2"/>
      <c r="C783" s="3"/>
      <c r="D783" s="18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7"/>
      <c r="B784" s="2"/>
      <c r="C784" s="3"/>
      <c r="D784" s="18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7"/>
      <c r="B785" s="2"/>
      <c r="C785" s="3"/>
      <c r="D785" s="18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7"/>
      <c r="B786" s="2"/>
      <c r="C786" s="3"/>
      <c r="D786" s="18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7"/>
      <c r="B787" s="2"/>
      <c r="C787" s="3"/>
      <c r="D787" s="18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7"/>
      <c r="B788" s="2"/>
      <c r="C788" s="3"/>
      <c r="D788" s="18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7"/>
      <c r="B789" s="2"/>
      <c r="C789" s="3"/>
      <c r="D789" s="18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7"/>
      <c r="B790" s="2"/>
      <c r="C790" s="3"/>
      <c r="D790" s="18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7"/>
      <c r="B791" s="2"/>
      <c r="C791" s="3"/>
      <c r="D791" s="18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7"/>
      <c r="B792" s="2"/>
      <c r="C792" s="3"/>
      <c r="D792" s="18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7"/>
      <c r="B793" s="2"/>
      <c r="C793" s="3"/>
      <c r="D793" s="18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7"/>
      <c r="B794" s="2"/>
      <c r="C794" s="3"/>
      <c r="D794" s="18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7"/>
      <c r="B795" s="2"/>
      <c r="C795" s="3"/>
      <c r="D795" s="18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7"/>
      <c r="B796" s="2"/>
      <c r="C796" s="3"/>
      <c r="D796" s="18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7"/>
      <c r="B797" s="2"/>
      <c r="C797" s="3"/>
      <c r="D797" s="18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7"/>
      <c r="B798" s="2"/>
      <c r="C798" s="3"/>
      <c r="D798" s="18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7"/>
      <c r="B799" s="2"/>
      <c r="C799" s="3"/>
      <c r="D799" s="18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7"/>
      <c r="B800" s="2"/>
      <c r="C800" s="3"/>
      <c r="D800" s="18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7"/>
      <c r="B801" s="2"/>
      <c r="C801" s="3"/>
      <c r="D801" s="18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7"/>
      <c r="B802" s="2"/>
      <c r="C802" s="3"/>
      <c r="D802" s="18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7"/>
      <c r="B803" s="2"/>
      <c r="C803" s="3"/>
      <c r="D803" s="18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7"/>
      <c r="B804" s="2"/>
      <c r="C804" s="3"/>
      <c r="D804" s="18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7"/>
      <c r="B805" s="2"/>
      <c r="C805" s="3"/>
      <c r="D805" s="18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7"/>
      <c r="B806" s="2"/>
      <c r="C806" s="3"/>
      <c r="D806" s="18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7"/>
      <c r="B807" s="2"/>
      <c r="C807" s="3"/>
      <c r="D807" s="18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7"/>
      <c r="B808" s="2"/>
      <c r="C808" s="3"/>
      <c r="D808" s="18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7"/>
      <c r="B809" s="2"/>
      <c r="C809" s="3"/>
      <c r="D809" s="18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7"/>
      <c r="B810" s="2"/>
      <c r="C810" s="3"/>
      <c r="D810" s="18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7"/>
      <c r="B811" s="2"/>
      <c r="C811" s="3"/>
      <c r="D811" s="18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7"/>
      <c r="B812" s="2"/>
      <c r="C812" s="3"/>
      <c r="D812" s="18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7"/>
      <c r="B813" s="2"/>
      <c r="C813" s="3"/>
      <c r="D813" s="18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7"/>
      <c r="B814" s="2"/>
      <c r="C814" s="3"/>
      <c r="D814" s="18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7"/>
      <c r="B815" s="2"/>
      <c r="C815" s="3"/>
      <c r="D815" s="18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7"/>
      <c r="B816" s="2"/>
      <c r="C816" s="3"/>
      <c r="D816" s="18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7"/>
      <c r="B817" s="2"/>
      <c r="C817" s="3"/>
      <c r="D817" s="18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7"/>
      <c r="B818" s="2"/>
      <c r="C818" s="3"/>
      <c r="D818" s="18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7"/>
      <c r="B819" s="2"/>
      <c r="C819" s="3"/>
      <c r="D819" s="18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7"/>
      <c r="B820" s="2"/>
      <c r="C820" s="3"/>
      <c r="D820" s="18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7"/>
      <c r="B821" s="2"/>
      <c r="C821" s="3"/>
      <c r="D821" s="18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7"/>
      <c r="B822" s="2"/>
      <c r="C822" s="3"/>
      <c r="D822" s="18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7"/>
      <c r="B823" s="2"/>
      <c r="C823" s="3"/>
      <c r="D823" s="18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7"/>
      <c r="B824" s="2"/>
      <c r="C824" s="3"/>
      <c r="D824" s="18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7"/>
      <c r="B825" s="2"/>
      <c r="C825" s="3"/>
      <c r="D825" s="18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7"/>
      <c r="B826" s="2"/>
      <c r="C826" s="3"/>
      <c r="D826" s="18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7"/>
      <c r="B827" s="2"/>
      <c r="C827" s="3"/>
      <c r="D827" s="18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7"/>
      <c r="B828" s="2"/>
      <c r="C828" s="3"/>
      <c r="D828" s="18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7"/>
      <c r="B829" s="2"/>
      <c r="C829" s="3"/>
      <c r="D829" s="18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7"/>
      <c r="B830" s="2"/>
      <c r="C830" s="3"/>
      <c r="D830" s="18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7"/>
      <c r="B831" s="2"/>
      <c r="C831" s="3"/>
      <c r="D831" s="18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7"/>
      <c r="B832" s="2"/>
      <c r="C832" s="3"/>
      <c r="D832" s="18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7"/>
      <c r="B833" s="2"/>
      <c r="C833" s="3"/>
      <c r="D833" s="18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7"/>
      <c r="B834" s="2"/>
      <c r="C834" s="3"/>
      <c r="D834" s="18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7"/>
      <c r="B835" s="2"/>
      <c r="C835" s="3"/>
      <c r="D835" s="18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7"/>
      <c r="B836" s="2"/>
      <c r="C836" s="3"/>
      <c r="D836" s="18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7"/>
      <c r="B837" s="2"/>
      <c r="C837" s="3"/>
      <c r="D837" s="18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7"/>
      <c r="B838" s="2"/>
      <c r="C838" s="3"/>
      <c r="D838" s="18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7"/>
      <c r="B839" s="2"/>
      <c r="C839" s="3"/>
      <c r="D839" s="18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7"/>
      <c r="B840" s="2"/>
      <c r="C840" s="3"/>
      <c r="D840" s="18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7"/>
      <c r="B841" s="2"/>
      <c r="C841" s="3"/>
      <c r="D841" s="18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7"/>
      <c r="B842" s="2"/>
      <c r="C842" s="3"/>
      <c r="D842" s="18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7"/>
      <c r="B843" s="2"/>
      <c r="C843" s="3"/>
      <c r="D843" s="18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7"/>
      <c r="B844" s="2"/>
      <c r="C844" s="3"/>
      <c r="D844" s="18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7"/>
      <c r="B845" s="2"/>
      <c r="C845" s="3"/>
      <c r="D845" s="18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7"/>
      <c r="B846" s="2"/>
      <c r="C846" s="3"/>
      <c r="D846" s="18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7"/>
      <c r="B847" s="2"/>
      <c r="C847" s="3"/>
      <c r="D847" s="18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7"/>
      <c r="B848" s="2"/>
      <c r="C848" s="3"/>
      <c r="D848" s="18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7"/>
      <c r="B849" s="2"/>
      <c r="C849" s="3"/>
      <c r="D849" s="18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7"/>
      <c r="B850" s="2"/>
      <c r="C850" s="3"/>
      <c r="D850" s="18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7"/>
      <c r="B851" s="2"/>
      <c r="C851" s="3"/>
      <c r="D851" s="18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7"/>
      <c r="B852" s="2"/>
      <c r="C852" s="3"/>
      <c r="D852" s="18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7"/>
      <c r="B853" s="2"/>
      <c r="C853" s="3"/>
      <c r="D853" s="18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7"/>
      <c r="B854" s="2"/>
      <c r="C854" s="3"/>
      <c r="D854" s="18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7"/>
      <c r="B855" s="2"/>
      <c r="C855" s="3"/>
      <c r="D855" s="18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7"/>
      <c r="B856" s="2"/>
      <c r="C856" s="3"/>
      <c r="D856" s="18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7"/>
      <c r="B857" s="2"/>
      <c r="C857" s="3"/>
      <c r="D857" s="18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7"/>
      <c r="B858" s="2"/>
      <c r="C858" s="3"/>
      <c r="D858" s="18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7"/>
      <c r="B859" s="2"/>
      <c r="C859" s="3"/>
      <c r="D859" s="18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7"/>
      <c r="B860" s="2"/>
      <c r="C860" s="3"/>
      <c r="D860" s="18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7"/>
      <c r="B861" s="2"/>
      <c r="C861" s="3"/>
      <c r="D861" s="18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7"/>
      <c r="B862" s="2"/>
      <c r="C862" s="3"/>
      <c r="D862" s="18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7"/>
      <c r="B863" s="2"/>
      <c r="C863" s="3"/>
      <c r="D863" s="18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7"/>
      <c r="B864" s="2"/>
      <c r="C864" s="3"/>
      <c r="D864" s="18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7"/>
      <c r="B865" s="2"/>
      <c r="C865" s="3"/>
      <c r="D865" s="18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7"/>
      <c r="B866" s="2"/>
      <c r="C866" s="3"/>
      <c r="D866" s="18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7"/>
      <c r="B867" s="2"/>
      <c r="C867" s="3"/>
      <c r="D867" s="18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7"/>
      <c r="B868" s="2"/>
      <c r="C868" s="3"/>
      <c r="D868" s="18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7"/>
      <c r="B869" s="2"/>
      <c r="C869" s="3"/>
      <c r="D869" s="18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7"/>
      <c r="B870" s="2"/>
      <c r="C870" s="3"/>
      <c r="D870" s="18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7"/>
      <c r="B871" s="2"/>
      <c r="C871" s="3"/>
      <c r="D871" s="18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7"/>
      <c r="B872" s="2"/>
      <c r="C872" s="3"/>
      <c r="D872" s="18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7"/>
      <c r="B873" s="2"/>
      <c r="C873" s="3"/>
      <c r="D873" s="18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7"/>
      <c r="B874" s="2"/>
      <c r="C874" s="3"/>
      <c r="D874" s="18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7"/>
      <c r="B875" s="2"/>
      <c r="C875" s="3"/>
      <c r="D875" s="18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7"/>
      <c r="B876" s="2"/>
      <c r="C876" s="3"/>
      <c r="D876" s="18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7"/>
      <c r="B877" s="2"/>
      <c r="C877" s="3"/>
      <c r="D877" s="18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7"/>
      <c r="B878" s="2"/>
      <c r="C878" s="3"/>
      <c r="D878" s="18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7"/>
      <c r="B879" s="2"/>
      <c r="C879" s="3"/>
      <c r="D879" s="18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7"/>
      <c r="B880" s="2"/>
      <c r="C880" s="3"/>
      <c r="D880" s="18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7"/>
      <c r="B881" s="2"/>
      <c r="C881" s="3"/>
      <c r="D881" s="18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7"/>
      <c r="B882" s="2"/>
      <c r="C882" s="3"/>
      <c r="D882" s="18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7"/>
      <c r="B883" s="2"/>
      <c r="C883" s="3"/>
      <c r="D883" s="18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7"/>
      <c r="B884" s="2"/>
      <c r="C884" s="3"/>
      <c r="D884" s="18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7"/>
      <c r="B885" s="2"/>
      <c r="C885" s="3"/>
      <c r="D885" s="18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7"/>
      <c r="B886" s="2"/>
      <c r="C886" s="3"/>
      <c r="D886" s="18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7"/>
      <c r="B887" s="2"/>
      <c r="C887" s="3"/>
      <c r="D887" s="18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7"/>
      <c r="B888" s="2"/>
      <c r="C888" s="3"/>
      <c r="D888" s="18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7"/>
      <c r="B889" s="2"/>
      <c r="C889" s="3"/>
      <c r="D889" s="18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7"/>
      <c r="B890" s="2"/>
      <c r="C890" s="3"/>
      <c r="D890" s="18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7"/>
      <c r="B891" s="2"/>
      <c r="C891" s="3"/>
      <c r="D891" s="18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7"/>
      <c r="B892" s="2"/>
      <c r="C892" s="3"/>
      <c r="D892" s="18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7"/>
      <c r="B893" s="2"/>
      <c r="C893" s="3"/>
      <c r="D893" s="18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7"/>
      <c r="B894" s="2"/>
      <c r="C894" s="3"/>
      <c r="D894" s="18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7"/>
      <c r="B895" s="2"/>
      <c r="C895" s="3"/>
      <c r="D895" s="18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7"/>
      <c r="B896" s="2"/>
      <c r="C896" s="3"/>
      <c r="D896" s="18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7"/>
      <c r="B897" s="2"/>
      <c r="C897" s="3"/>
      <c r="D897" s="18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7"/>
      <c r="B898" s="2"/>
      <c r="C898" s="3"/>
      <c r="D898" s="18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7"/>
      <c r="B899" s="2"/>
      <c r="C899" s="3"/>
      <c r="D899" s="18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7"/>
      <c r="B900" s="2"/>
      <c r="C900" s="3"/>
      <c r="D900" s="18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7"/>
      <c r="B901" s="2"/>
      <c r="C901" s="3"/>
      <c r="D901" s="18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7"/>
      <c r="B902" s="2"/>
      <c r="C902" s="3"/>
      <c r="D902" s="18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7"/>
      <c r="B903" s="2"/>
      <c r="C903" s="3"/>
      <c r="D903" s="18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7"/>
      <c r="B904" s="2"/>
      <c r="C904" s="3"/>
      <c r="D904" s="18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7"/>
      <c r="B905" s="2"/>
      <c r="C905" s="3"/>
      <c r="D905" s="18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7"/>
      <c r="B906" s="2"/>
      <c r="C906" s="3"/>
      <c r="D906" s="18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7"/>
      <c r="B907" s="2"/>
      <c r="C907" s="3"/>
      <c r="D907" s="18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7"/>
      <c r="B908" s="2"/>
      <c r="C908" s="3"/>
      <c r="D908" s="18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7"/>
      <c r="B909" s="2"/>
      <c r="C909" s="3"/>
      <c r="D909" s="18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7"/>
      <c r="B910" s="2"/>
      <c r="C910" s="3"/>
      <c r="D910" s="18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7"/>
      <c r="B911" s="2"/>
      <c r="C911" s="3"/>
      <c r="D911" s="18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7"/>
      <c r="B912" s="2"/>
      <c r="C912" s="3"/>
      <c r="D912" s="18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7"/>
      <c r="B913" s="2"/>
      <c r="C913" s="3"/>
      <c r="D913" s="18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7"/>
      <c r="B914" s="2"/>
      <c r="C914" s="3"/>
      <c r="D914" s="18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7"/>
      <c r="B915" s="2"/>
      <c r="C915" s="3"/>
      <c r="D915" s="18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7"/>
      <c r="B916" s="2"/>
      <c r="C916" s="3"/>
      <c r="D916" s="18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7"/>
      <c r="B917" s="2"/>
      <c r="C917" s="3"/>
      <c r="D917" s="18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7"/>
      <c r="B918" s="2"/>
      <c r="C918" s="3"/>
      <c r="D918" s="18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7"/>
      <c r="B919" s="2"/>
      <c r="C919" s="3"/>
      <c r="D919" s="18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7"/>
      <c r="B920" s="2"/>
      <c r="C920" s="3"/>
      <c r="D920" s="18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7"/>
      <c r="B921" s="2"/>
      <c r="C921" s="3"/>
      <c r="D921" s="18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7"/>
      <c r="B922" s="2"/>
      <c r="C922" s="3"/>
      <c r="D922" s="18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7"/>
      <c r="B923" s="2"/>
      <c r="C923" s="3"/>
      <c r="D923" s="18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7"/>
      <c r="B924" s="2"/>
      <c r="C924" s="3"/>
      <c r="D924" s="18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7"/>
      <c r="B925" s="2"/>
      <c r="C925" s="3"/>
      <c r="D925" s="18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7"/>
      <c r="B926" s="2"/>
      <c r="C926" s="3"/>
      <c r="D926" s="18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7"/>
      <c r="B927" s="2"/>
      <c r="C927" s="3"/>
      <c r="D927" s="18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7"/>
      <c r="B928" s="2"/>
      <c r="C928" s="3"/>
      <c r="D928" s="18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7"/>
      <c r="B929" s="2"/>
      <c r="C929" s="3"/>
      <c r="D929" s="18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7"/>
      <c r="B930" s="2"/>
      <c r="C930" s="3"/>
      <c r="D930" s="18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7"/>
      <c r="B931" s="2"/>
      <c r="C931" s="3"/>
      <c r="D931" s="18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7"/>
      <c r="B932" s="2"/>
      <c r="C932" s="3"/>
      <c r="D932" s="18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7"/>
      <c r="B933" s="2"/>
      <c r="C933" s="3"/>
      <c r="D933" s="18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7"/>
      <c r="B934" s="2"/>
      <c r="C934" s="3"/>
      <c r="D934" s="18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7"/>
      <c r="B935" s="2"/>
      <c r="C935" s="3"/>
      <c r="D935" s="18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7"/>
      <c r="B936" s="2"/>
      <c r="C936" s="3"/>
      <c r="D936" s="18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7"/>
      <c r="B937" s="2"/>
      <c r="C937" s="3"/>
      <c r="D937" s="18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7"/>
      <c r="B938" s="2"/>
      <c r="C938" s="3"/>
      <c r="D938" s="18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7"/>
      <c r="B939" s="2"/>
      <c r="C939" s="3"/>
      <c r="D939" s="18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7"/>
      <c r="B940" s="2"/>
      <c r="C940" s="3"/>
      <c r="D940" s="18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7"/>
      <c r="B941" s="2"/>
      <c r="C941" s="3"/>
      <c r="D941" s="18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7"/>
      <c r="B942" s="2"/>
      <c r="C942" s="3"/>
      <c r="D942" s="18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7"/>
      <c r="B943" s="2"/>
      <c r="C943" s="3"/>
      <c r="D943" s="18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7"/>
      <c r="B944" s="2"/>
      <c r="C944" s="3"/>
      <c r="D944" s="18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7"/>
      <c r="B945" s="2"/>
      <c r="C945" s="3"/>
      <c r="D945" s="18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7"/>
      <c r="B946" s="2"/>
      <c r="C946" s="3"/>
      <c r="D946" s="18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7"/>
      <c r="B947" s="2"/>
      <c r="C947" s="3"/>
      <c r="D947" s="18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7"/>
      <c r="B948" s="2"/>
      <c r="C948" s="3"/>
      <c r="D948" s="18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7"/>
      <c r="B949" s="2"/>
      <c r="C949" s="3"/>
      <c r="D949" s="18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7"/>
      <c r="B950" s="2"/>
      <c r="C950" s="3"/>
      <c r="D950" s="18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7"/>
      <c r="B951" s="2"/>
      <c r="C951" s="3"/>
      <c r="D951" s="18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7"/>
      <c r="B952" s="2"/>
      <c r="C952" s="3"/>
      <c r="D952" s="18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7"/>
      <c r="B953" s="2"/>
      <c r="C953" s="3"/>
      <c r="D953" s="18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7"/>
      <c r="B954" s="2"/>
      <c r="C954" s="3"/>
      <c r="D954" s="18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7"/>
      <c r="B955" s="2"/>
      <c r="C955" s="3"/>
      <c r="D955" s="18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7"/>
      <c r="B956" s="2"/>
      <c r="C956" s="3"/>
      <c r="D956" s="18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7"/>
      <c r="B957" s="2"/>
      <c r="C957" s="3"/>
      <c r="D957" s="18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7"/>
      <c r="B958" s="2"/>
      <c r="C958" s="3"/>
      <c r="D958" s="18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7"/>
      <c r="B959" s="2"/>
      <c r="C959" s="3"/>
      <c r="D959" s="18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7"/>
      <c r="B960" s="2"/>
      <c r="C960" s="3"/>
      <c r="D960" s="18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7"/>
      <c r="B961" s="2"/>
      <c r="C961" s="3"/>
      <c r="D961" s="18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7"/>
      <c r="B962" s="2"/>
      <c r="C962" s="3"/>
      <c r="D962" s="18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7"/>
      <c r="B963" s="2"/>
      <c r="C963" s="3"/>
      <c r="D963" s="18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7"/>
      <c r="B964" s="2"/>
      <c r="C964" s="3"/>
      <c r="D964" s="18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7"/>
      <c r="B965" s="2"/>
      <c r="C965" s="3"/>
      <c r="D965" s="18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7"/>
      <c r="B966" s="2"/>
      <c r="C966" s="3"/>
      <c r="D966" s="18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7"/>
      <c r="B967" s="2"/>
      <c r="C967" s="3"/>
      <c r="D967" s="18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7"/>
      <c r="B968" s="2"/>
      <c r="C968" s="3"/>
      <c r="D968" s="18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7"/>
      <c r="B969" s="2"/>
      <c r="C969" s="3"/>
      <c r="D969" s="18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7"/>
      <c r="B970" s="2"/>
      <c r="C970" s="3"/>
      <c r="D970" s="18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7"/>
      <c r="B971" s="2"/>
      <c r="C971" s="3"/>
      <c r="D971" s="18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7"/>
      <c r="B972" s="2"/>
      <c r="C972" s="3"/>
      <c r="D972" s="18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7"/>
      <c r="B973" s="2"/>
      <c r="C973" s="3"/>
      <c r="D973" s="18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7"/>
      <c r="B974" s="2"/>
      <c r="C974" s="3"/>
      <c r="D974" s="18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7"/>
      <c r="B975" s="2"/>
      <c r="C975" s="3"/>
      <c r="D975" s="18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7"/>
      <c r="B976" s="2"/>
      <c r="C976" s="3"/>
      <c r="D976" s="18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7"/>
      <c r="B977" s="2"/>
      <c r="C977" s="3"/>
      <c r="D977" s="18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7"/>
      <c r="B978" s="2"/>
      <c r="C978" s="3"/>
      <c r="D978" s="18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7"/>
      <c r="B979" s="2"/>
      <c r="C979" s="3"/>
      <c r="D979" s="18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7"/>
      <c r="B980" s="2"/>
      <c r="C980" s="3"/>
      <c r="D980" s="18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7"/>
      <c r="B981" s="2"/>
      <c r="C981" s="3"/>
      <c r="D981" s="18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7"/>
      <c r="B982" s="2"/>
      <c r="C982" s="3"/>
      <c r="D982" s="18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7"/>
      <c r="B983" s="2"/>
      <c r="C983" s="3"/>
      <c r="D983" s="18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7"/>
      <c r="B984" s="2"/>
      <c r="C984" s="3"/>
      <c r="D984" s="18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7"/>
      <c r="B985" s="2"/>
      <c r="C985" s="3"/>
      <c r="D985" s="18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7"/>
      <c r="B986" s="2"/>
      <c r="C986" s="3"/>
      <c r="D986" s="18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7"/>
      <c r="B987" s="2"/>
      <c r="C987" s="3"/>
      <c r="D987" s="18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7"/>
      <c r="B988" s="2"/>
      <c r="C988" s="3"/>
      <c r="D988" s="18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7"/>
      <c r="B989" s="2"/>
      <c r="C989" s="3"/>
      <c r="D989" s="18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7"/>
      <c r="B990" s="2"/>
      <c r="C990" s="3"/>
      <c r="D990" s="18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7"/>
      <c r="B991" s="2"/>
      <c r="C991" s="3"/>
      <c r="D991" s="18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7"/>
      <c r="B992" s="2"/>
      <c r="C992" s="3"/>
      <c r="D992" s="18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7"/>
      <c r="B993" s="2"/>
      <c r="C993" s="3"/>
      <c r="D993" s="18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7"/>
      <c r="B994" s="2"/>
      <c r="C994" s="3"/>
      <c r="D994" s="18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7"/>
      <c r="B995" s="2"/>
      <c r="C995" s="3"/>
      <c r="D995" s="18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7"/>
      <c r="B996" s="2"/>
      <c r="C996" s="3"/>
      <c r="D996" s="18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7"/>
      <c r="B997" s="2"/>
      <c r="C997" s="3"/>
      <c r="D997" s="18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7"/>
      <c r="B998" s="2"/>
      <c r="C998" s="3"/>
      <c r="D998" s="18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7"/>
      <c r="B999" s="2"/>
      <c r="C999" s="3"/>
      <c r="D999" s="18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7"/>
      <c r="B1000" s="2"/>
      <c r="C1000" s="3"/>
      <c r="D1000" s="18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2:A19"/>
    <mergeCell ref="A20:A23"/>
    <mergeCell ref="B20:B23"/>
    <mergeCell ref="A1:D1"/>
    <mergeCell ref="A2:C2"/>
    <mergeCell ref="A5:A8"/>
    <mergeCell ref="B5:B8"/>
    <mergeCell ref="A9:A11"/>
    <mergeCell ref="B9:B11"/>
    <mergeCell ref="B12:B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86"/>
    <col customWidth="1" min="3" max="3" width="9.86"/>
    <col customWidth="1" min="4" max="4" width="44.43"/>
    <col customWidth="1" min="5" max="5" width="20.0"/>
    <col customWidth="1" min="6" max="396" width="8.86"/>
  </cols>
  <sheetData>
    <row r="1" ht="13.5" customHeight="1">
      <c r="A1" s="1" t="s">
        <v>156</v>
      </c>
      <c r="E1" s="3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</row>
    <row r="2" ht="13.5" customHeight="1">
      <c r="A2" s="4" t="s">
        <v>1</v>
      </c>
      <c r="D2" s="21" t="s">
        <v>2</v>
      </c>
      <c r="E2" s="3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</row>
    <row r="3" ht="13.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157</v>
      </c>
      <c r="F3" s="22" t="s">
        <v>158</v>
      </c>
      <c r="G3" s="22" t="s">
        <v>159</v>
      </c>
      <c r="H3" s="22" t="s">
        <v>160</v>
      </c>
      <c r="I3" s="22" t="s">
        <v>161</v>
      </c>
      <c r="J3" s="22" t="s">
        <v>162</v>
      </c>
      <c r="K3" s="22" t="s">
        <v>163</v>
      </c>
      <c r="L3" s="22" t="s">
        <v>164</v>
      </c>
      <c r="M3" s="22" t="s">
        <v>165</v>
      </c>
      <c r="N3" s="22" t="s">
        <v>166</v>
      </c>
      <c r="O3" s="22" t="s">
        <v>167</v>
      </c>
      <c r="P3" s="22" t="s">
        <v>168</v>
      </c>
      <c r="Q3" s="22" t="s">
        <v>169</v>
      </c>
      <c r="R3" s="22" t="s">
        <v>170</v>
      </c>
      <c r="S3" s="22" t="s">
        <v>171</v>
      </c>
      <c r="T3" s="22" t="s">
        <v>172</v>
      </c>
      <c r="U3" s="22" t="s">
        <v>173</v>
      </c>
      <c r="V3" s="22" t="s">
        <v>174</v>
      </c>
      <c r="W3" s="22" t="s">
        <v>175</v>
      </c>
      <c r="X3" s="22" t="s">
        <v>176</v>
      </c>
      <c r="Y3" s="22" t="s">
        <v>177</v>
      </c>
      <c r="Z3" s="22" t="s">
        <v>178</v>
      </c>
      <c r="AA3" s="22" t="s">
        <v>179</v>
      </c>
      <c r="AB3" s="22" t="s">
        <v>180</v>
      </c>
      <c r="AC3" s="22" t="s">
        <v>181</v>
      </c>
      <c r="AD3" s="22" t="s">
        <v>182</v>
      </c>
      <c r="AE3" s="22" t="s">
        <v>183</v>
      </c>
      <c r="AF3" s="22" t="s">
        <v>184</v>
      </c>
      <c r="AG3" s="22" t="s">
        <v>185</v>
      </c>
      <c r="AH3" s="22" t="s">
        <v>186</v>
      </c>
      <c r="AI3" s="22" t="s">
        <v>187</v>
      </c>
      <c r="AJ3" s="22" t="s">
        <v>188</v>
      </c>
      <c r="AK3" s="22" t="s">
        <v>189</v>
      </c>
      <c r="AL3" s="22" t="s">
        <v>190</v>
      </c>
      <c r="AM3" s="22" t="s">
        <v>191</v>
      </c>
      <c r="AN3" s="22" t="s">
        <v>192</v>
      </c>
      <c r="AO3" s="22" t="s">
        <v>193</v>
      </c>
      <c r="AP3" s="22" t="s">
        <v>194</v>
      </c>
      <c r="AQ3" s="22" t="s">
        <v>195</v>
      </c>
      <c r="AR3" s="22" t="s">
        <v>196</v>
      </c>
      <c r="AS3" s="22" t="s">
        <v>197</v>
      </c>
      <c r="AT3" s="22" t="s">
        <v>198</v>
      </c>
      <c r="AU3" s="22" t="s">
        <v>199</v>
      </c>
      <c r="AV3" s="22" t="s">
        <v>200</v>
      </c>
      <c r="AW3" s="22" t="s">
        <v>201</v>
      </c>
      <c r="AX3" s="22" t="s">
        <v>202</v>
      </c>
      <c r="AY3" s="22" t="s">
        <v>203</v>
      </c>
      <c r="AZ3" s="22" t="s">
        <v>204</v>
      </c>
      <c r="BA3" s="22" t="s">
        <v>205</v>
      </c>
      <c r="BB3" s="22" t="s">
        <v>206</v>
      </c>
      <c r="BC3" s="22" t="s">
        <v>207</v>
      </c>
      <c r="BD3" s="22" t="s">
        <v>208</v>
      </c>
      <c r="BE3" s="22" t="s">
        <v>209</v>
      </c>
      <c r="BF3" s="22" t="s">
        <v>210</v>
      </c>
      <c r="BG3" s="22" t="s">
        <v>211</v>
      </c>
      <c r="BH3" s="22" t="s">
        <v>212</v>
      </c>
      <c r="BI3" s="22" t="s">
        <v>213</v>
      </c>
      <c r="BJ3" s="22" t="s">
        <v>214</v>
      </c>
      <c r="BK3" s="22" t="s">
        <v>215</v>
      </c>
      <c r="BL3" s="22" t="s">
        <v>216</v>
      </c>
      <c r="BM3" s="22" t="s">
        <v>217</v>
      </c>
      <c r="BN3" s="22" t="s">
        <v>218</v>
      </c>
      <c r="BO3" s="22" t="s">
        <v>219</v>
      </c>
      <c r="BP3" s="22" t="s">
        <v>220</v>
      </c>
      <c r="BQ3" s="22" t="s">
        <v>221</v>
      </c>
      <c r="BR3" s="22" t="s">
        <v>222</v>
      </c>
      <c r="BS3" s="22" t="s">
        <v>223</v>
      </c>
      <c r="BT3" s="22" t="s">
        <v>224</v>
      </c>
      <c r="BU3" s="22" t="s">
        <v>225</v>
      </c>
      <c r="BV3" s="22" t="s">
        <v>226</v>
      </c>
      <c r="BW3" s="22" t="s">
        <v>227</v>
      </c>
      <c r="BX3" s="22" t="s">
        <v>228</v>
      </c>
      <c r="BY3" s="22" t="s">
        <v>229</v>
      </c>
      <c r="BZ3" s="22" t="s">
        <v>230</v>
      </c>
      <c r="CA3" s="22" t="s">
        <v>231</v>
      </c>
      <c r="CB3" s="22" t="s">
        <v>232</v>
      </c>
      <c r="CC3" s="22" t="s">
        <v>233</v>
      </c>
      <c r="CD3" s="22" t="s">
        <v>234</v>
      </c>
      <c r="CE3" s="22" t="s">
        <v>235</v>
      </c>
      <c r="CF3" s="22" t="s">
        <v>236</v>
      </c>
      <c r="CG3" s="22" t="s">
        <v>237</v>
      </c>
      <c r="CH3" s="22" t="s">
        <v>238</v>
      </c>
      <c r="CI3" s="22" t="s">
        <v>239</v>
      </c>
      <c r="CJ3" s="22" t="s">
        <v>240</v>
      </c>
      <c r="CK3" s="22" t="s">
        <v>241</v>
      </c>
      <c r="CL3" s="22" t="s">
        <v>242</v>
      </c>
      <c r="CM3" s="22" t="s">
        <v>243</v>
      </c>
      <c r="CN3" s="22" t="s">
        <v>244</v>
      </c>
      <c r="CO3" s="22" t="s">
        <v>245</v>
      </c>
      <c r="CP3" s="22" t="s">
        <v>246</v>
      </c>
      <c r="CQ3" s="22" t="s">
        <v>247</v>
      </c>
      <c r="CR3" s="22" t="s">
        <v>248</v>
      </c>
      <c r="CS3" s="22" t="s">
        <v>249</v>
      </c>
      <c r="CT3" s="22" t="s">
        <v>250</v>
      </c>
      <c r="CU3" s="22" t="s">
        <v>251</v>
      </c>
      <c r="CV3" s="22" t="s">
        <v>252</v>
      </c>
      <c r="CW3" s="22" t="s">
        <v>253</v>
      </c>
      <c r="CX3" s="22" t="s">
        <v>254</v>
      </c>
      <c r="CY3" s="22" t="s">
        <v>255</v>
      </c>
      <c r="CZ3" s="22" t="s">
        <v>256</v>
      </c>
      <c r="DA3" s="22" t="s">
        <v>257</v>
      </c>
      <c r="DB3" s="22" t="s">
        <v>258</v>
      </c>
      <c r="DC3" s="22" t="s">
        <v>259</v>
      </c>
      <c r="DD3" s="22" t="s">
        <v>260</v>
      </c>
      <c r="DE3" s="22" t="s">
        <v>261</v>
      </c>
      <c r="DF3" s="22" t="s">
        <v>262</v>
      </c>
      <c r="DG3" s="22" t="s">
        <v>263</v>
      </c>
      <c r="DH3" s="22" t="s">
        <v>264</v>
      </c>
      <c r="DI3" s="22" t="s">
        <v>265</v>
      </c>
      <c r="DJ3" s="22" t="s">
        <v>266</v>
      </c>
      <c r="DK3" s="22" t="s">
        <v>267</v>
      </c>
      <c r="DL3" s="22" t="s">
        <v>268</v>
      </c>
      <c r="DM3" s="22" t="s">
        <v>269</v>
      </c>
      <c r="DN3" s="22" t="s">
        <v>270</v>
      </c>
      <c r="DO3" s="22" t="s">
        <v>271</v>
      </c>
      <c r="DP3" s="22" t="s">
        <v>272</v>
      </c>
      <c r="DQ3" s="22" t="s">
        <v>273</v>
      </c>
      <c r="DR3" s="22" t="s">
        <v>274</v>
      </c>
      <c r="DS3" s="22" t="s">
        <v>275</v>
      </c>
      <c r="DT3" s="22" t="s">
        <v>276</v>
      </c>
      <c r="DU3" s="22" t="s">
        <v>277</v>
      </c>
      <c r="DV3" s="22" t="s">
        <v>278</v>
      </c>
      <c r="DW3" s="22" t="s">
        <v>279</v>
      </c>
      <c r="DX3" s="22" t="s">
        <v>280</v>
      </c>
      <c r="DY3" s="22" t="s">
        <v>281</v>
      </c>
      <c r="DZ3" s="22" t="s">
        <v>282</v>
      </c>
      <c r="EA3" s="22" t="s">
        <v>283</v>
      </c>
      <c r="EB3" s="22" t="s">
        <v>284</v>
      </c>
      <c r="EC3" s="22" t="s">
        <v>285</v>
      </c>
      <c r="ED3" s="22" t="s">
        <v>286</v>
      </c>
      <c r="EE3" s="22" t="s">
        <v>287</v>
      </c>
      <c r="EF3" s="22" t="s">
        <v>288</v>
      </c>
      <c r="EG3" s="22" t="s">
        <v>289</v>
      </c>
      <c r="EH3" s="22" t="s">
        <v>290</v>
      </c>
      <c r="EI3" s="22" t="s">
        <v>291</v>
      </c>
      <c r="EJ3" s="22" t="s">
        <v>292</v>
      </c>
      <c r="EK3" s="22" t="s">
        <v>293</v>
      </c>
      <c r="EL3" s="22" t="s">
        <v>294</v>
      </c>
      <c r="EM3" s="22" t="s">
        <v>295</v>
      </c>
      <c r="EN3" s="22" t="s">
        <v>296</v>
      </c>
      <c r="EO3" s="22" t="s">
        <v>297</v>
      </c>
      <c r="EP3" s="22" t="s">
        <v>298</v>
      </c>
      <c r="EQ3" s="22" t="s">
        <v>299</v>
      </c>
      <c r="ER3" s="22" t="s">
        <v>300</v>
      </c>
      <c r="ES3" s="22" t="s">
        <v>301</v>
      </c>
      <c r="ET3" s="22" t="s">
        <v>302</v>
      </c>
      <c r="EU3" s="22" t="s">
        <v>303</v>
      </c>
      <c r="EV3" s="22" t="s">
        <v>304</v>
      </c>
      <c r="EW3" s="22" t="s">
        <v>305</v>
      </c>
      <c r="EX3" s="22" t="s">
        <v>306</v>
      </c>
      <c r="EY3" s="22" t="s">
        <v>307</v>
      </c>
      <c r="EZ3" s="22" t="s">
        <v>308</v>
      </c>
      <c r="FA3" s="22" t="s">
        <v>309</v>
      </c>
      <c r="FB3" s="22" t="s">
        <v>310</v>
      </c>
      <c r="FC3" s="22" t="s">
        <v>311</v>
      </c>
      <c r="FD3" s="22" t="s">
        <v>312</v>
      </c>
      <c r="FE3" s="22" t="s">
        <v>313</v>
      </c>
      <c r="FF3" s="22" t="s">
        <v>314</v>
      </c>
      <c r="FG3" s="22" t="s">
        <v>315</v>
      </c>
      <c r="FH3" s="22" t="s">
        <v>316</v>
      </c>
      <c r="FI3" s="22" t="s">
        <v>317</v>
      </c>
      <c r="FJ3" s="22" t="s">
        <v>318</v>
      </c>
      <c r="FK3" s="22" t="s">
        <v>319</v>
      </c>
      <c r="FL3" s="22" t="s">
        <v>320</v>
      </c>
      <c r="FM3" s="22" t="s">
        <v>321</v>
      </c>
      <c r="FN3" s="22" t="s">
        <v>322</v>
      </c>
      <c r="FO3" s="22" t="s">
        <v>323</v>
      </c>
      <c r="FP3" s="22" t="s">
        <v>324</v>
      </c>
      <c r="FQ3" s="22" t="s">
        <v>325</v>
      </c>
      <c r="FR3" s="22" t="s">
        <v>326</v>
      </c>
      <c r="FS3" s="22" t="s">
        <v>327</v>
      </c>
      <c r="FT3" s="22" t="s">
        <v>328</v>
      </c>
      <c r="FU3" s="22" t="s">
        <v>329</v>
      </c>
      <c r="FV3" s="22" t="s">
        <v>330</v>
      </c>
      <c r="FW3" s="22" t="s">
        <v>331</v>
      </c>
      <c r="FX3" s="22" t="s">
        <v>332</v>
      </c>
      <c r="FY3" s="22" t="s">
        <v>333</v>
      </c>
      <c r="FZ3" s="22" t="s">
        <v>334</v>
      </c>
      <c r="GA3" s="22" t="s">
        <v>335</v>
      </c>
      <c r="GB3" s="22" t="s">
        <v>336</v>
      </c>
      <c r="GC3" s="22" t="s">
        <v>337</v>
      </c>
      <c r="GD3" s="22" t="s">
        <v>338</v>
      </c>
      <c r="GE3" s="22" t="s">
        <v>339</v>
      </c>
      <c r="GF3" s="22" t="s">
        <v>340</v>
      </c>
      <c r="GG3" s="22" t="s">
        <v>341</v>
      </c>
      <c r="GH3" s="22" t="s">
        <v>342</v>
      </c>
      <c r="GI3" s="22" t="s">
        <v>343</v>
      </c>
      <c r="GJ3" s="22" t="s">
        <v>344</v>
      </c>
      <c r="GK3" s="22" t="s">
        <v>345</v>
      </c>
      <c r="GL3" s="22" t="s">
        <v>346</v>
      </c>
      <c r="GM3" s="22" t="s">
        <v>347</v>
      </c>
      <c r="GN3" s="22" t="s">
        <v>348</v>
      </c>
      <c r="GO3" s="22" t="s">
        <v>349</v>
      </c>
      <c r="GP3" s="22" t="s">
        <v>350</v>
      </c>
      <c r="GQ3" s="22" t="s">
        <v>351</v>
      </c>
      <c r="GR3" s="22" t="s">
        <v>352</v>
      </c>
      <c r="GS3" s="22" t="s">
        <v>353</v>
      </c>
      <c r="GT3" s="22" t="s">
        <v>354</v>
      </c>
      <c r="GU3" s="22" t="s">
        <v>355</v>
      </c>
      <c r="GV3" s="22" t="s">
        <v>356</v>
      </c>
      <c r="GW3" s="22" t="s">
        <v>357</v>
      </c>
      <c r="GX3" s="22" t="s">
        <v>358</v>
      </c>
      <c r="GY3" s="22" t="s">
        <v>359</v>
      </c>
      <c r="GZ3" s="22" t="s">
        <v>360</v>
      </c>
      <c r="HA3" s="22" t="s">
        <v>361</v>
      </c>
      <c r="HB3" s="22" t="s">
        <v>362</v>
      </c>
      <c r="HC3" s="22" t="s">
        <v>363</v>
      </c>
      <c r="HD3" s="22" t="s">
        <v>364</v>
      </c>
      <c r="HE3" s="22" t="s">
        <v>365</v>
      </c>
      <c r="HF3" s="22" t="s">
        <v>366</v>
      </c>
      <c r="HG3" s="22" t="s">
        <v>367</v>
      </c>
      <c r="HH3" s="22" t="s">
        <v>368</v>
      </c>
      <c r="HI3" s="22" t="s">
        <v>369</v>
      </c>
      <c r="HJ3" s="22" t="s">
        <v>370</v>
      </c>
      <c r="HK3" s="22" t="s">
        <v>371</v>
      </c>
      <c r="HL3" s="22" t="s">
        <v>372</v>
      </c>
      <c r="HM3" s="22" t="s">
        <v>373</v>
      </c>
      <c r="HN3" s="22" t="s">
        <v>374</v>
      </c>
      <c r="HO3" s="22" t="s">
        <v>375</v>
      </c>
      <c r="HP3" s="22" t="s">
        <v>376</v>
      </c>
      <c r="HQ3" s="22" t="s">
        <v>377</v>
      </c>
      <c r="HR3" s="22" t="s">
        <v>378</v>
      </c>
      <c r="HS3" s="22" t="s">
        <v>379</v>
      </c>
      <c r="HT3" s="22" t="s">
        <v>380</v>
      </c>
      <c r="HU3" s="22" t="s">
        <v>381</v>
      </c>
      <c r="HV3" s="22" t="s">
        <v>382</v>
      </c>
      <c r="HW3" s="22" t="s">
        <v>383</v>
      </c>
      <c r="HX3" s="22" t="s">
        <v>384</v>
      </c>
      <c r="HY3" s="22" t="s">
        <v>385</v>
      </c>
      <c r="HZ3" s="22" t="s">
        <v>386</v>
      </c>
      <c r="IA3" s="22" t="s">
        <v>387</v>
      </c>
      <c r="IB3" s="22" t="s">
        <v>388</v>
      </c>
      <c r="IC3" s="22" t="s">
        <v>389</v>
      </c>
      <c r="ID3" s="22" t="s">
        <v>390</v>
      </c>
      <c r="IE3" s="22" t="s">
        <v>391</v>
      </c>
      <c r="IF3" s="22" t="s">
        <v>392</v>
      </c>
      <c r="IG3" s="22" t="s">
        <v>393</v>
      </c>
      <c r="IH3" s="22" t="s">
        <v>394</v>
      </c>
      <c r="II3" s="22" t="s">
        <v>395</v>
      </c>
      <c r="IJ3" s="22" t="s">
        <v>396</v>
      </c>
      <c r="IK3" s="22" t="s">
        <v>397</v>
      </c>
      <c r="IL3" s="22" t="s">
        <v>398</v>
      </c>
      <c r="IM3" s="22" t="s">
        <v>399</v>
      </c>
      <c r="IN3" s="22" t="s">
        <v>400</v>
      </c>
      <c r="IO3" s="22" t="s">
        <v>401</v>
      </c>
      <c r="IP3" s="22" t="s">
        <v>402</v>
      </c>
      <c r="IQ3" s="22" t="s">
        <v>403</v>
      </c>
      <c r="IR3" s="22" t="s">
        <v>404</v>
      </c>
      <c r="IS3" s="22" t="s">
        <v>405</v>
      </c>
      <c r="IT3" s="22" t="s">
        <v>406</v>
      </c>
      <c r="IU3" s="22" t="s">
        <v>407</v>
      </c>
      <c r="IV3" s="22" t="s">
        <v>408</v>
      </c>
      <c r="IW3" s="22" t="s">
        <v>409</v>
      </c>
      <c r="IX3" s="22" t="s">
        <v>410</v>
      </c>
      <c r="IY3" s="22" t="s">
        <v>411</v>
      </c>
      <c r="IZ3" s="22" t="s">
        <v>412</v>
      </c>
      <c r="JA3" s="22" t="s">
        <v>413</v>
      </c>
      <c r="JB3" s="22" t="s">
        <v>414</v>
      </c>
      <c r="JC3" s="22" t="s">
        <v>415</v>
      </c>
      <c r="JD3" s="22" t="s">
        <v>416</v>
      </c>
      <c r="JE3" s="22" t="s">
        <v>417</v>
      </c>
      <c r="JF3" s="22" t="s">
        <v>418</v>
      </c>
      <c r="JG3" s="22" t="s">
        <v>419</v>
      </c>
      <c r="JH3" s="22" t="s">
        <v>420</v>
      </c>
      <c r="JI3" s="22" t="s">
        <v>421</v>
      </c>
      <c r="JJ3" s="22" t="s">
        <v>422</v>
      </c>
      <c r="JK3" s="22" t="s">
        <v>423</v>
      </c>
      <c r="JL3" s="22" t="s">
        <v>424</v>
      </c>
      <c r="JM3" s="22" t="s">
        <v>425</v>
      </c>
      <c r="JN3" s="22" t="s">
        <v>426</v>
      </c>
      <c r="JO3" s="22" t="s">
        <v>427</v>
      </c>
      <c r="JP3" s="22" t="s">
        <v>428</v>
      </c>
      <c r="JQ3" s="22" t="s">
        <v>429</v>
      </c>
      <c r="JR3" s="22" t="s">
        <v>430</v>
      </c>
      <c r="JS3" s="22" t="s">
        <v>431</v>
      </c>
      <c r="JT3" s="22" t="s">
        <v>432</v>
      </c>
      <c r="JU3" s="22" t="s">
        <v>433</v>
      </c>
      <c r="JV3" s="22" t="s">
        <v>434</v>
      </c>
      <c r="JW3" s="22" t="s">
        <v>435</v>
      </c>
      <c r="JX3" s="22" t="s">
        <v>436</v>
      </c>
      <c r="JY3" s="22" t="s">
        <v>437</v>
      </c>
      <c r="JZ3" s="22" t="s">
        <v>438</v>
      </c>
      <c r="KA3" s="22" t="s">
        <v>439</v>
      </c>
      <c r="KB3" s="22" t="s">
        <v>440</v>
      </c>
      <c r="KC3" s="22" t="s">
        <v>441</v>
      </c>
      <c r="KD3" s="22" t="s">
        <v>442</v>
      </c>
      <c r="KE3" s="22" t="s">
        <v>443</v>
      </c>
      <c r="KF3" s="22" t="s">
        <v>444</v>
      </c>
      <c r="KG3" s="22" t="s">
        <v>445</v>
      </c>
      <c r="KH3" s="22" t="s">
        <v>446</v>
      </c>
      <c r="KI3" s="22" t="s">
        <v>447</v>
      </c>
      <c r="KJ3" s="22" t="s">
        <v>448</v>
      </c>
      <c r="KK3" s="22" t="s">
        <v>449</v>
      </c>
      <c r="KL3" s="22" t="s">
        <v>450</v>
      </c>
      <c r="KM3" s="22" t="s">
        <v>451</v>
      </c>
      <c r="KN3" s="22" t="s">
        <v>452</v>
      </c>
      <c r="KO3" s="22" t="s">
        <v>453</v>
      </c>
      <c r="KP3" s="22" t="s">
        <v>454</v>
      </c>
      <c r="KQ3" s="22" t="s">
        <v>455</v>
      </c>
      <c r="KR3" s="22" t="s">
        <v>456</v>
      </c>
      <c r="KS3" s="22" t="s">
        <v>457</v>
      </c>
      <c r="KT3" s="22" t="s">
        <v>458</v>
      </c>
      <c r="KU3" s="22" t="s">
        <v>459</v>
      </c>
      <c r="KV3" s="22" t="s">
        <v>460</v>
      </c>
      <c r="KW3" s="22" t="s">
        <v>461</v>
      </c>
      <c r="KX3" s="22" t="s">
        <v>462</v>
      </c>
      <c r="KY3" s="22" t="s">
        <v>463</v>
      </c>
      <c r="KZ3" s="22" t="s">
        <v>464</v>
      </c>
      <c r="LA3" s="22" t="s">
        <v>465</v>
      </c>
      <c r="LB3" s="22" t="s">
        <v>466</v>
      </c>
      <c r="LC3" s="22" t="s">
        <v>467</v>
      </c>
      <c r="LD3" s="22" t="s">
        <v>468</v>
      </c>
      <c r="LE3" s="22" t="s">
        <v>469</v>
      </c>
      <c r="LF3" s="22" t="s">
        <v>470</v>
      </c>
      <c r="LG3" s="22" t="s">
        <v>471</v>
      </c>
      <c r="LH3" s="22" t="s">
        <v>472</v>
      </c>
      <c r="LI3" s="22" t="s">
        <v>473</v>
      </c>
      <c r="LJ3" s="22" t="s">
        <v>474</v>
      </c>
      <c r="LK3" s="22" t="s">
        <v>475</v>
      </c>
      <c r="LL3" s="22" t="s">
        <v>476</v>
      </c>
      <c r="LM3" s="22" t="s">
        <v>477</v>
      </c>
      <c r="LN3" s="22" t="s">
        <v>478</v>
      </c>
      <c r="LO3" s="22" t="s">
        <v>479</v>
      </c>
      <c r="LP3" s="22" t="s">
        <v>480</v>
      </c>
      <c r="LQ3" s="22" t="s">
        <v>481</v>
      </c>
      <c r="LR3" s="22" t="s">
        <v>482</v>
      </c>
      <c r="LS3" s="22" t="s">
        <v>483</v>
      </c>
      <c r="LT3" s="22" t="s">
        <v>484</v>
      </c>
      <c r="LU3" s="22" t="s">
        <v>485</v>
      </c>
      <c r="LV3" s="22" t="s">
        <v>486</v>
      </c>
      <c r="LW3" s="22" t="s">
        <v>487</v>
      </c>
      <c r="LX3" s="22" t="s">
        <v>488</v>
      </c>
      <c r="LY3" s="22" t="s">
        <v>489</v>
      </c>
      <c r="LZ3" s="22" t="s">
        <v>490</v>
      </c>
      <c r="MA3" s="22" t="s">
        <v>491</v>
      </c>
      <c r="MB3" s="22" t="s">
        <v>492</v>
      </c>
      <c r="MC3" s="22" t="s">
        <v>493</v>
      </c>
      <c r="MD3" s="22" t="s">
        <v>494</v>
      </c>
      <c r="ME3" s="22" t="s">
        <v>495</v>
      </c>
      <c r="MF3" s="22" t="s">
        <v>496</v>
      </c>
      <c r="MG3" s="22" t="s">
        <v>497</v>
      </c>
      <c r="MH3" s="22" t="s">
        <v>498</v>
      </c>
      <c r="MI3" s="22" t="s">
        <v>499</v>
      </c>
      <c r="MJ3" s="22" t="s">
        <v>500</v>
      </c>
      <c r="MK3" s="22" t="s">
        <v>501</v>
      </c>
      <c r="ML3" s="22" t="s">
        <v>502</v>
      </c>
      <c r="MM3" s="22" t="s">
        <v>503</v>
      </c>
      <c r="MN3" s="22" t="s">
        <v>504</v>
      </c>
      <c r="MO3" s="22" t="s">
        <v>505</v>
      </c>
      <c r="MP3" s="22" t="s">
        <v>506</v>
      </c>
      <c r="MQ3" s="22" t="s">
        <v>507</v>
      </c>
      <c r="MR3" s="22" t="s">
        <v>508</v>
      </c>
      <c r="MS3" s="22" t="s">
        <v>509</v>
      </c>
      <c r="MT3" s="22" t="s">
        <v>510</v>
      </c>
      <c r="MU3" s="22" t="s">
        <v>511</v>
      </c>
      <c r="MV3" s="22" t="s">
        <v>512</v>
      </c>
      <c r="MW3" s="22" t="s">
        <v>513</v>
      </c>
      <c r="MX3" s="22" t="s">
        <v>514</v>
      </c>
      <c r="MY3" s="22" t="s">
        <v>515</v>
      </c>
      <c r="MZ3" s="22" t="s">
        <v>516</v>
      </c>
      <c r="NA3" s="22" t="s">
        <v>517</v>
      </c>
      <c r="NB3" s="22" t="s">
        <v>518</v>
      </c>
      <c r="NC3" s="22" t="s">
        <v>519</v>
      </c>
      <c r="ND3" s="22" t="s">
        <v>520</v>
      </c>
      <c r="NE3" s="22" t="s">
        <v>521</v>
      </c>
      <c r="NF3" s="22" t="s">
        <v>522</v>
      </c>
      <c r="NG3" s="22" t="s">
        <v>523</v>
      </c>
      <c r="NH3" s="22" t="s">
        <v>524</v>
      </c>
      <c r="NI3" s="22" t="s">
        <v>525</v>
      </c>
      <c r="NJ3" s="22" t="s">
        <v>526</v>
      </c>
      <c r="NK3" s="22" t="s">
        <v>527</v>
      </c>
      <c r="NL3" s="22" t="s">
        <v>528</v>
      </c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</row>
    <row r="4" ht="13.5" customHeight="1">
      <c r="A4" s="7" t="s">
        <v>529</v>
      </c>
      <c r="B4" s="17" t="s">
        <v>530</v>
      </c>
      <c r="C4" s="7" t="s">
        <v>531</v>
      </c>
      <c r="D4" s="13" t="s">
        <v>532</v>
      </c>
      <c r="E4" s="2">
        <f t="shared" ref="E4:E5" si="1">AVERAGE(F4:NL4)</f>
        <v>0</v>
      </c>
      <c r="F4" s="23">
        <v>0.0</v>
      </c>
      <c r="G4" s="23">
        <v>0.0</v>
      </c>
      <c r="H4" s="23">
        <v>0.0</v>
      </c>
      <c r="I4" s="23">
        <v>0.0</v>
      </c>
      <c r="J4" s="23">
        <v>0.0</v>
      </c>
      <c r="K4" s="23">
        <v>0.0</v>
      </c>
      <c r="L4" s="23">
        <v>0.0</v>
      </c>
      <c r="M4" s="23">
        <v>0.0</v>
      </c>
      <c r="N4" s="23">
        <v>0.0</v>
      </c>
      <c r="O4" s="23">
        <v>0.0</v>
      </c>
      <c r="P4" s="23">
        <v>0.0</v>
      </c>
      <c r="Q4" s="23">
        <v>0.0</v>
      </c>
      <c r="R4" s="23">
        <v>0.0</v>
      </c>
      <c r="S4" s="23">
        <v>0.0</v>
      </c>
      <c r="T4" s="23">
        <v>0.0</v>
      </c>
      <c r="U4" s="23">
        <v>0.0</v>
      </c>
      <c r="V4" s="23">
        <v>0.0</v>
      </c>
      <c r="W4" s="23">
        <v>0.0</v>
      </c>
      <c r="X4" s="23">
        <v>0.0</v>
      </c>
      <c r="Y4" s="23">
        <v>0.0</v>
      </c>
      <c r="Z4" s="23">
        <v>0.0</v>
      </c>
      <c r="AA4" s="23">
        <v>0.0</v>
      </c>
      <c r="AB4" s="23">
        <v>0.0</v>
      </c>
      <c r="AC4" s="23">
        <v>0.0</v>
      </c>
      <c r="AD4" s="23">
        <v>0.0</v>
      </c>
      <c r="AE4" s="23">
        <v>0.0</v>
      </c>
      <c r="AF4" s="23">
        <v>0.0</v>
      </c>
      <c r="AG4" s="23">
        <v>0.0</v>
      </c>
      <c r="AH4" s="23">
        <v>0.0</v>
      </c>
      <c r="AI4" s="23">
        <v>0.0</v>
      </c>
      <c r="AJ4" s="23">
        <v>0.0</v>
      </c>
      <c r="AK4" s="23">
        <v>0.0</v>
      </c>
      <c r="AL4" s="23">
        <v>0.0</v>
      </c>
      <c r="AM4" s="23">
        <v>0.0</v>
      </c>
      <c r="AN4" s="23">
        <v>0.0</v>
      </c>
      <c r="AO4" s="23">
        <v>0.0</v>
      </c>
      <c r="AP4" s="23">
        <v>0.0</v>
      </c>
      <c r="AQ4" s="23">
        <v>0.0</v>
      </c>
      <c r="AR4" s="23">
        <v>0.0</v>
      </c>
      <c r="AS4" s="23">
        <v>0.0</v>
      </c>
      <c r="AT4" s="23">
        <v>0.0</v>
      </c>
      <c r="AU4" s="23">
        <v>0.0</v>
      </c>
      <c r="AV4" s="23">
        <v>0.0</v>
      </c>
      <c r="AW4" s="23">
        <v>0.0</v>
      </c>
      <c r="AX4" s="23">
        <v>0.0</v>
      </c>
      <c r="AY4" s="23">
        <v>0.0</v>
      </c>
      <c r="AZ4" s="23">
        <v>0.0</v>
      </c>
      <c r="BA4" s="23">
        <v>0.0</v>
      </c>
      <c r="BB4" s="23">
        <v>0.0</v>
      </c>
      <c r="BC4" s="23">
        <v>0.0</v>
      </c>
      <c r="BD4" s="23">
        <v>0.0</v>
      </c>
      <c r="BE4" s="23">
        <v>0.0</v>
      </c>
      <c r="BF4" s="23">
        <v>0.0</v>
      </c>
      <c r="BG4" s="23">
        <v>0.0</v>
      </c>
      <c r="BH4" s="23">
        <v>0.0</v>
      </c>
      <c r="BI4" s="23">
        <v>0.0</v>
      </c>
      <c r="BJ4" s="23">
        <v>0.0</v>
      </c>
      <c r="BK4" s="23">
        <v>0.0</v>
      </c>
      <c r="BL4" s="23">
        <v>0.0</v>
      </c>
      <c r="BM4" s="23">
        <v>0.0</v>
      </c>
      <c r="BN4" s="23">
        <v>0.0</v>
      </c>
      <c r="BO4" s="23">
        <v>0.0</v>
      </c>
      <c r="BP4" s="23">
        <v>0.0</v>
      </c>
      <c r="BQ4" s="23">
        <v>0.0</v>
      </c>
      <c r="BR4" s="23">
        <v>0.0</v>
      </c>
      <c r="BS4" s="23">
        <v>0.0</v>
      </c>
      <c r="BT4" s="23">
        <v>0.0</v>
      </c>
      <c r="BU4" s="23">
        <v>0.0</v>
      </c>
      <c r="BV4" s="23">
        <v>0.0</v>
      </c>
      <c r="BW4" s="23">
        <v>0.0</v>
      </c>
      <c r="BX4" s="23">
        <v>0.0</v>
      </c>
      <c r="BY4" s="23">
        <v>0.0</v>
      </c>
      <c r="BZ4" s="23">
        <v>0.0</v>
      </c>
      <c r="CA4" s="23">
        <v>0.0</v>
      </c>
      <c r="CB4" s="23">
        <v>0.0</v>
      </c>
      <c r="CC4" s="23">
        <v>0.0</v>
      </c>
      <c r="CD4" s="23">
        <v>0.0</v>
      </c>
      <c r="CE4" s="23">
        <v>0.0</v>
      </c>
      <c r="CF4" s="23">
        <v>0.0</v>
      </c>
      <c r="CG4" s="23">
        <v>0.0</v>
      </c>
      <c r="CH4" s="23">
        <v>0.0</v>
      </c>
      <c r="CI4" s="23">
        <v>0.0</v>
      </c>
      <c r="CJ4" s="23">
        <v>0.0</v>
      </c>
      <c r="CK4" s="23">
        <v>0.0</v>
      </c>
      <c r="CL4" s="23">
        <v>0.0</v>
      </c>
      <c r="CM4" s="23">
        <v>0.0</v>
      </c>
      <c r="CN4" s="23">
        <v>0.0</v>
      </c>
      <c r="CO4" s="23">
        <v>0.0</v>
      </c>
      <c r="CP4" s="23">
        <v>0.0</v>
      </c>
      <c r="CQ4" s="23">
        <v>0.0</v>
      </c>
      <c r="CR4" s="23">
        <v>0.0</v>
      </c>
      <c r="CS4" s="23">
        <v>0.0</v>
      </c>
      <c r="CT4" s="23">
        <v>0.0</v>
      </c>
      <c r="CU4" s="23">
        <v>0.0</v>
      </c>
      <c r="CV4" s="23">
        <v>0.0</v>
      </c>
      <c r="CW4" s="23">
        <v>0.0</v>
      </c>
      <c r="CX4" s="23">
        <v>0.0</v>
      </c>
      <c r="CY4" s="23">
        <v>0.0</v>
      </c>
      <c r="CZ4" s="23">
        <v>0.0</v>
      </c>
      <c r="DA4" s="23">
        <v>0.0</v>
      </c>
      <c r="DB4" s="23">
        <v>0.0</v>
      </c>
      <c r="DC4" s="23">
        <v>0.0</v>
      </c>
      <c r="DD4" s="23">
        <v>0.0</v>
      </c>
      <c r="DE4" s="23">
        <v>0.0</v>
      </c>
      <c r="DF4" s="23">
        <v>0.0</v>
      </c>
      <c r="DG4" s="23">
        <v>0.0</v>
      </c>
      <c r="DH4" s="23">
        <v>0.0</v>
      </c>
      <c r="DI4" s="23">
        <v>0.0</v>
      </c>
      <c r="DJ4" s="23">
        <v>0.0</v>
      </c>
      <c r="DK4" s="23">
        <v>0.0</v>
      </c>
      <c r="DL4" s="23">
        <v>0.0</v>
      </c>
      <c r="DM4" s="23">
        <v>0.0</v>
      </c>
      <c r="DN4" s="23">
        <v>0.0</v>
      </c>
      <c r="DO4" s="23">
        <v>0.0</v>
      </c>
      <c r="DP4" s="23">
        <v>0.0</v>
      </c>
      <c r="DQ4" s="23">
        <v>0.0</v>
      </c>
      <c r="DR4" s="23">
        <v>0.0</v>
      </c>
      <c r="DS4" s="23">
        <v>0.0</v>
      </c>
      <c r="DT4" s="23">
        <v>0.0</v>
      </c>
      <c r="DU4" s="23">
        <v>0.0</v>
      </c>
      <c r="DV4" s="23">
        <v>0.0</v>
      </c>
      <c r="DW4" s="23">
        <v>0.0</v>
      </c>
      <c r="DX4" s="23">
        <v>0.0</v>
      </c>
      <c r="DY4" s="23">
        <v>0.0</v>
      </c>
      <c r="DZ4" s="23">
        <v>0.0</v>
      </c>
      <c r="EA4" s="23">
        <v>0.0</v>
      </c>
      <c r="EB4" s="23">
        <v>0.0</v>
      </c>
      <c r="EC4" s="23">
        <v>0.0</v>
      </c>
      <c r="ED4" s="23">
        <v>0.0</v>
      </c>
      <c r="EE4" s="23">
        <v>0.0</v>
      </c>
      <c r="EF4" s="23">
        <v>0.0</v>
      </c>
      <c r="EG4" s="23">
        <v>0.0</v>
      </c>
      <c r="EH4" s="23">
        <v>0.0</v>
      </c>
      <c r="EI4" s="23">
        <v>0.0</v>
      </c>
      <c r="EJ4" s="23">
        <v>0.0</v>
      </c>
      <c r="EK4" s="23">
        <v>0.0</v>
      </c>
      <c r="EL4" s="23">
        <v>0.0</v>
      </c>
      <c r="EM4" s="23">
        <v>0.0</v>
      </c>
      <c r="EN4" s="23">
        <v>0.0</v>
      </c>
      <c r="EO4" s="23">
        <v>0.0</v>
      </c>
      <c r="EP4" s="23">
        <v>0.0</v>
      </c>
      <c r="EQ4" s="23">
        <v>0.0</v>
      </c>
      <c r="ER4" s="23">
        <v>0.0</v>
      </c>
      <c r="ES4" s="23">
        <v>0.0</v>
      </c>
      <c r="ET4" s="23">
        <v>0.0</v>
      </c>
      <c r="EU4" s="23">
        <v>0.0</v>
      </c>
      <c r="EV4" s="23">
        <v>0.0</v>
      </c>
      <c r="EW4" s="23">
        <v>0.0</v>
      </c>
      <c r="EX4" s="23">
        <v>0.0</v>
      </c>
      <c r="EY4" s="23">
        <v>0.0</v>
      </c>
      <c r="EZ4" s="23">
        <v>0.0</v>
      </c>
      <c r="FA4" s="23">
        <v>0.0</v>
      </c>
      <c r="FB4" s="23">
        <v>0.0</v>
      </c>
      <c r="FC4" s="23">
        <v>0.0</v>
      </c>
      <c r="FD4" s="23">
        <v>0.0</v>
      </c>
      <c r="FE4" s="23">
        <v>0.0</v>
      </c>
      <c r="FF4" s="23">
        <v>0.0</v>
      </c>
      <c r="FG4" s="23">
        <v>0.0</v>
      </c>
      <c r="FH4" s="23">
        <v>0.0</v>
      </c>
      <c r="FI4" s="23">
        <v>0.0</v>
      </c>
      <c r="FJ4" s="23">
        <v>0.0</v>
      </c>
      <c r="FK4" s="23">
        <v>0.0</v>
      </c>
      <c r="FL4" s="23">
        <v>0.0</v>
      </c>
      <c r="FM4" s="23">
        <v>0.0</v>
      </c>
      <c r="FN4" s="23">
        <v>0.0</v>
      </c>
      <c r="FO4" s="23">
        <v>0.0</v>
      </c>
      <c r="FP4" s="23">
        <v>0.0</v>
      </c>
      <c r="FQ4" s="23">
        <v>0.0</v>
      </c>
      <c r="FR4" s="23">
        <v>0.0</v>
      </c>
      <c r="FS4" s="23">
        <v>0.0</v>
      </c>
      <c r="FT4" s="23">
        <v>0.0</v>
      </c>
      <c r="FU4" s="23">
        <v>0.0</v>
      </c>
      <c r="FV4" s="23">
        <v>0.0</v>
      </c>
      <c r="FW4" s="23">
        <v>0.0</v>
      </c>
      <c r="FX4" s="23">
        <v>0.0</v>
      </c>
      <c r="FY4" s="23">
        <v>0.0</v>
      </c>
      <c r="FZ4" s="23">
        <v>0.0</v>
      </c>
      <c r="GA4" s="23">
        <v>0.0</v>
      </c>
      <c r="GB4" s="23">
        <v>0.0</v>
      </c>
      <c r="GC4" s="23">
        <v>0.0</v>
      </c>
      <c r="GD4" s="23">
        <v>0.0</v>
      </c>
      <c r="GE4" s="23">
        <v>0.0</v>
      </c>
      <c r="GF4" s="23">
        <v>0.0</v>
      </c>
      <c r="GG4" s="23">
        <v>0.0</v>
      </c>
      <c r="GH4" s="23">
        <v>0.0</v>
      </c>
      <c r="GI4" s="23">
        <v>0.0</v>
      </c>
      <c r="GJ4" s="23">
        <v>0.0</v>
      </c>
      <c r="GK4" s="23">
        <v>0.0</v>
      </c>
      <c r="GL4" s="23">
        <v>0.0</v>
      </c>
      <c r="GM4" s="23">
        <v>0.0</v>
      </c>
      <c r="GN4" s="23">
        <v>0.0</v>
      </c>
      <c r="GO4" s="23">
        <v>0.0</v>
      </c>
      <c r="GP4" s="23">
        <v>0.0</v>
      </c>
      <c r="GQ4" s="23">
        <v>0.0</v>
      </c>
      <c r="GR4" s="23">
        <v>0.0</v>
      </c>
      <c r="GS4" s="23">
        <v>0.0</v>
      </c>
      <c r="GT4" s="23">
        <v>0.0</v>
      </c>
      <c r="GU4" s="23">
        <v>0.0</v>
      </c>
      <c r="GV4" s="23">
        <v>0.0</v>
      </c>
      <c r="GW4" s="23">
        <v>0.0</v>
      </c>
      <c r="GX4" s="23">
        <v>0.0</v>
      </c>
      <c r="GY4" s="23">
        <v>0.0</v>
      </c>
      <c r="GZ4" s="23">
        <v>0.0</v>
      </c>
      <c r="HA4" s="23">
        <v>0.0</v>
      </c>
      <c r="HB4" s="23">
        <v>0.0</v>
      </c>
      <c r="HC4" s="23">
        <v>0.0</v>
      </c>
      <c r="HD4" s="23">
        <v>0.0</v>
      </c>
      <c r="HE4" s="23">
        <v>0.0</v>
      </c>
      <c r="HF4" s="23">
        <v>0.0</v>
      </c>
      <c r="HG4" s="23">
        <v>0.0</v>
      </c>
      <c r="HH4" s="23">
        <v>0.0</v>
      </c>
      <c r="HI4" s="23">
        <v>0.0</v>
      </c>
      <c r="HJ4" s="23">
        <v>0.0</v>
      </c>
      <c r="HK4" s="23">
        <v>0.0</v>
      </c>
      <c r="HL4" s="23">
        <v>0.0</v>
      </c>
      <c r="HM4" s="23">
        <v>0.0</v>
      </c>
      <c r="HN4" s="23">
        <v>0.0</v>
      </c>
      <c r="HO4" s="23">
        <v>0.0</v>
      </c>
      <c r="HP4" s="23">
        <v>0.0</v>
      </c>
      <c r="HQ4" s="23">
        <v>0.0</v>
      </c>
      <c r="HR4" s="23">
        <v>0.0</v>
      </c>
      <c r="HS4" s="23">
        <v>0.0</v>
      </c>
      <c r="HT4" s="23">
        <v>0.0</v>
      </c>
      <c r="HU4" s="23">
        <v>0.0</v>
      </c>
      <c r="HV4" s="23">
        <v>0.0</v>
      </c>
      <c r="HW4" s="23">
        <v>0.0</v>
      </c>
      <c r="HX4" s="23">
        <v>0.0</v>
      </c>
      <c r="HY4" s="23">
        <v>0.0</v>
      </c>
      <c r="HZ4" s="23">
        <v>0.0</v>
      </c>
      <c r="IA4" s="23">
        <v>0.0</v>
      </c>
      <c r="IB4" s="23">
        <v>0.0</v>
      </c>
      <c r="IC4" s="23">
        <v>0.0</v>
      </c>
      <c r="ID4" s="23">
        <v>0.0</v>
      </c>
      <c r="IE4" s="23">
        <v>0.0</v>
      </c>
      <c r="IF4" s="23">
        <v>0.0</v>
      </c>
      <c r="IG4" s="23">
        <v>0.0</v>
      </c>
      <c r="IH4" s="23">
        <v>0.0</v>
      </c>
      <c r="II4" s="23">
        <v>0.0</v>
      </c>
      <c r="IJ4" s="23">
        <v>0.0</v>
      </c>
      <c r="IK4" s="23">
        <v>0.0</v>
      </c>
      <c r="IL4" s="23">
        <v>0.0</v>
      </c>
      <c r="IM4" s="23">
        <v>0.0</v>
      </c>
      <c r="IN4" s="23">
        <v>0.0</v>
      </c>
      <c r="IO4" s="23">
        <v>0.0</v>
      </c>
      <c r="IP4" s="23">
        <v>0.0</v>
      </c>
      <c r="IQ4" s="23">
        <v>0.0</v>
      </c>
      <c r="IR4" s="23">
        <v>0.0</v>
      </c>
      <c r="IS4" s="23">
        <v>0.0</v>
      </c>
      <c r="IT4" s="23">
        <v>0.0</v>
      </c>
      <c r="IU4" s="23">
        <v>0.0</v>
      </c>
      <c r="IV4" s="23">
        <v>0.0</v>
      </c>
      <c r="IW4" s="23">
        <v>0.0</v>
      </c>
      <c r="IX4" s="23">
        <v>0.0</v>
      </c>
      <c r="IY4" s="23">
        <v>0.0</v>
      </c>
      <c r="IZ4" s="23">
        <v>0.0</v>
      </c>
      <c r="JA4" s="23">
        <v>0.0</v>
      </c>
      <c r="JB4" s="23">
        <v>0.0</v>
      </c>
      <c r="JC4" s="23">
        <v>0.0</v>
      </c>
      <c r="JD4" s="23">
        <v>0.0</v>
      </c>
      <c r="JE4" s="23">
        <v>0.0</v>
      </c>
      <c r="JF4" s="23">
        <v>0.0</v>
      </c>
      <c r="JG4" s="23">
        <v>0.0</v>
      </c>
      <c r="JH4" s="23">
        <v>0.0</v>
      </c>
      <c r="JI4" s="23">
        <v>0.0</v>
      </c>
      <c r="JJ4" s="23">
        <v>0.0</v>
      </c>
      <c r="JK4" s="23">
        <v>0.0</v>
      </c>
      <c r="JL4" s="23">
        <v>0.0</v>
      </c>
      <c r="JM4" s="23">
        <v>0.0</v>
      </c>
      <c r="JN4" s="23">
        <v>0.0</v>
      </c>
      <c r="JO4" s="23">
        <v>0.0</v>
      </c>
      <c r="JP4" s="23">
        <v>0.0</v>
      </c>
      <c r="JQ4" s="23">
        <v>0.0</v>
      </c>
      <c r="JR4" s="23">
        <v>0.0</v>
      </c>
      <c r="JS4" s="23">
        <v>0.0</v>
      </c>
      <c r="JT4" s="23">
        <v>0.0</v>
      </c>
      <c r="JU4" s="23">
        <v>0.0</v>
      </c>
      <c r="JV4" s="23">
        <v>0.0</v>
      </c>
      <c r="JW4" s="23">
        <v>0.0</v>
      </c>
      <c r="JX4" s="23">
        <v>0.0</v>
      </c>
      <c r="JY4" s="23">
        <v>0.0</v>
      </c>
      <c r="JZ4" s="23">
        <v>0.0</v>
      </c>
      <c r="KA4" s="23">
        <v>0.0</v>
      </c>
      <c r="KB4" s="23">
        <v>0.0</v>
      </c>
      <c r="KC4" s="23">
        <v>0.0</v>
      </c>
      <c r="KD4" s="23">
        <v>0.0</v>
      </c>
      <c r="KE4" s="23">
        <v>0.0</v>
      </c>
      <c r="KF4" s="23">
        <v>0.0</v>
      </c>
      <c r="KG4" s="23">
        <v>0.0</v>
      </c>
      <c r="KH4" s="23">
        <v>0.0</v>
      </c>
      <c r="KI4" s="23">
        <v>0.0</v>
      </c>
      <c r="KJ4" s="23">
        <v>0.0</v>
      </c>
      <c r="KK4" s="23">
        <v>0.0</v>
      </c>
      <c r="KL4" s="23">
        <v>0.0</v>
      </c>
      <c r="KM4" s="23">
        <v>0.0</v>
      </c>
      <c r="KN4" s="23">
        <v>0.0</v>
      </c>
      <c r="KO4" s="23">
        <v>0.0</v>
      </c>
      <c r="KP4" s="23">
        <v>0.0</v>
      </c>
      <c r="KQ4" s="23">
        <v>0.0</v>
      </c>
      <c r="KR4" s="23">
        <v>0.0</v>
      </c>
      <c r="KS4" s="23">
        <v>0.0</v>
      </c>
      <c r="KT4" s="23">
        <v>0.0</v>
      </c>
      <c r="KU4" s="23">
        <v>0.0</v>
      </c>
      <c r="KV4" s="23">
        <v>0.0</v>
      </c>
      <c r="KW4" s="23">
        <v>0.0</v>
      </c>
      <c r="KX4" s="23">
        <v>0.0</v>
      </c>
      <c r="KY4" s="23">
        <v>0.0</v>
      </c>
      <c r="KZ4" s="23">
        <v>0.0</v>
      </c>
      <c r="LA4" s="23">
        <v>0.0</v>
      </c>
      <c r="LB4" s="23">
        <v>0.0</v>
      </c>
      <c r="LC4" s="23">
        <v>0.0</v>
      </c>
      <c r="LD4" s="23">
        <v>0.0</v>
      </c>
      <c r="LE4" s="23">
        <v>0.0</v>
      </c>
      <c r="LF4" s="23">
        <v>0.0</v>
      </c>
      <c r="LG4" s="23">
        <v>0.0</v>
      </c>
      <c r="LH4" s="23">
        <v>0.0</v>
      </c>
      <c r="LI4" s="23">
        <v>0.0</v>
      </c>
      <c r="LJ4" s="23">
        <v>0.0</v>
      </c>
      <c r="LK4" s="23">
        <v>0.0</v>
      </c>
      <c r="LL4" s="23">
        <v>0.0</v>
      </c>
      <c r="LM4" s="23">
        <v>0.0</v>
      </c>
      <c r="LN4" s="23">
        <v>0.0</v>
      </c>
      <c r="LO4" s="23">
        <v>0.0</v>
      </c>
      <c r="LP4" s="23">
        <v>0.0</v>
      </c>
      <c r="LQ4" s="23">
        <v>0.0</v>
      </c>
      <c r="LR4" s="23">
        <v>0.0</v>
      </c>
      <c r="LS4" s="23">
        <v>0.0</v>
      </c>
      <c r="LT4" s="23">
        <v>0.0</v>
      </c>
      <c r="LU4" s="23">
        <v>0.0</v>
      </c>
      <c r="LV4" s="23">
        <v>0.0</v>
      </c>
      <c r="LW4" s="23">
        <v>0.0</v>
      </c>
      <c r="LX4" s="23">
        <v>0.0</v>
      </c>
      <c r="LY4" s="23">
        <v>0.0</v>
      </c>
      <c r="LZ4" s="23">
        <v>0.0</v>
      </c>
      <c r="MA4" s="23">
        <v>0.0</v>
      </c>
      <c r="MB4" s="23">
        <v>0.0</v>
      </c>
      <c r="MC4" s="23">
        <v>0.0</v>
      </c>
      <c r="MD4" s="23">
        <v>0.0</v>
      </c>
      <c r="ME4" s="23">
        <v>0.0</v>
      </c>
      <c r="MF4" s="23">
        <v>0.0</v>
      </c>
      <c r="MG4" s="23">
        <v>0.0</v>
      </c>
      <c r="MH4" s="23">
        <v>0.0</v>
      </c>
      <c r="MI4" s="23">
        <v>0.0</v>
      </c>
      <c r="MJ4" s="23">
        <v>0.0</v>
      </c>
      <c r="MK4" s="23">
        <v>0.0</v>
      </c>
      <c r="ML4" s="23">
        <v>0.0</v>
      </c>
      <c r="MM4" s="23">
        <v>0.0</v>
      </c>
      <c r="MN4" s="23">
        <v>0.0</v>
      </c>
      <c r="MO4" s="23">
        <v>0.0</v>
      </c>
      <c r="MP4" s="23">
        <v>0.0</v>
      </c>
      <c r="MQ4" s="23">
        <v>0.0</v>
      </c>
      <c r="MR4" s="23">
        <v>0.0</v>
      </c>
      <c r="MS4" s="23">
        <v>0.0</v>
      </c>
      <c r="MT4" s="23">
        <v>0.0</v>
      </c>
      <c r="MU4" s="23">
        <v>0.0</v>
      </c>
      <c r="MV4" s="23">
        <v>0.0</v>
      </c>
      <c r="MW4" s="23">
        <v>0.0</v>
      </c>
      <c r="MX4" s="23">
        <v>0.0</v>
      </c>
      <c r="MY4" s="23">
        <v>0.0</v>
      </c>
      <c r="MZ4" s="23">
        <v>0.0</v>
      </c>
      <c r="NA4" s="23">
        <v>0.0</v>
      </c>
      <c r="NB4" s="23">
        <v>0.0</v>
      </c>
      <c r="NC4" s="23">
        <v>0.0</v>
      </c>
      <c r="ND4" s="23">
        <v>0.0</v>
      </c>
      <c r="NE4" s="23">
        <v>0.0</v>
      </c>
      <c r="NF4" s="23">
        <v>0.0</v>
      </c>
      <c r="NG4" s="23">
        <v>0.0</v>
      </c>
      <c r="NH4" s="23">
        <v>0.0</v>
      </c>
      <c r="NI4" s="23">
        <v>0.0</v>
      </c>
      <c r="NJ4" s="23">
        <v>0.0</v>
      </c>
      <c r="NK4" s="23">
        <v>0.0</v>
      </c>
      <c r="NL4" s="23">
        <v>0.0</v>
      </c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</row>
    <row r="5" ht="13.5" customHeight="1">
      <c r="C5" s="7" t="s">
        <v>533</v>
      </c>
      <c r="D5" s="13" t="s">
        <v>534</v>
      </c>
      <c r="E5" s="2">
        <f t="shared" si="1"/>
        <v>0.00539083558</v>
      </c>
      <c r="F5" s="23">
        <v>0.0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  <c r="S5" s="23">
        <v>1.0</v>
      </c>
      <c r="T5" s="23">
        <v>0.0</v>
      </c>
      <c r="U5" s="23">
        <v>0.0</v>
      </c>
      <c r="V5" s="23">
        <v>0.0</v>
      </c>
      <c r="W5" s="23">
        <v>0.0</v>
      </c>
      <c r="X5" s="23">
        <v>0.0</v>
      </c>
      <c r="Y5" s="23">
        <v>0.0</v>
      </c>
      <c r="Z5" s="23">
        <v>0.0</v>
      </c>
      <c r="AA5" s="23">
        <v>0.0</v>
      </c>
      <c r="AB5" s="23">
        <v>0.0</v>
      </c>
      <c r="AC5" s="23">
        <v>0.0</v>
      </c>
      <c r="AD5" s="23">
        <v>0.0</v>
      </c>
      <c r="AE5" s="23">
        <v>0.0</v>
      </c>
      <c r="AF5" s="23">
        <v>0.0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  <c r="AL5" s="23">
        <v>0.0</v>
      </c>
      <c r="AM5" s="23">
        <v>0.0</v>
      </c>
      <c r="AN5" s="23">
        <v>0.0</v>
      </c>
      <c r="AO5" s="23">
        <v>0.0</v>
      </c>
      <c r="AP5" s="23">
        <v>0.0</v>
      </c>
      <c r="AQ5" s="23">
        <v>0.0</v>
      </c>
      <c r="AR5" s="23">
        <v>0.0</v>
      </c>
      <c r="AS5" s="23">
        <v>0.0</v>
      </c>
      <c r="AT5" s="23">
        <v>0.0</v>
      </c>
      <c r="AU5" s="23">
        <v>0.0</v>
      </c>
      <c r="AV5" s="23">
        <v>0.0</v>
      </c>
      <c r="AW5" s="23">
        <v>0.0</v>
      </c>
      <c r="AX5" s="23">
        <v>0.0</v>
      </c>
      <c r="AY5" s="23">
        <v>0.0</v>
      </c>
      <c r="AZ5" s="23">
        <v>0.0</v>
      </c>
      <c r="BA5" s="23">
        <v>0.0</v>
      </c>
      <c r="BB5" s="23">
        <v>0.0</v>
      </c>
      <c r="BC5" s="23">
        <v>0.0</v>
      </c>
      <c r="BD5" s="23">
        <v>0.0</v>
      </c>
      <c r="BE5" s="23">
        <v>0.0</v>
      </c>
      <c r="BF5" s="23">
        <v>0.0</v>
      </c>
      <c r="BG5" s="23">
        <v>0.0</v>
      </c>
      <c r="BH5" s="23">
        <v>0.0</v>
      </c>
      <c r="BI5" s="23">
        <v>0.0</v>
      </c>
      <c r="BJ5" s="23">
        <v>0.0</v>
      </c>
      <c r="BK5" s="23">
        <v>0.0</v>
      </c>
      <c r="BL5" s="23">
        <v>0.0</v>
      </c>
      <c r="BM5" s="23">
        <v>0.0</v>
      </c>
      <c r="BN5" s="23">
        <v>0.0</v>
      </c>
      <c r="BO5" s="23">
        <v>0.0</v>
      </c>
      <c r="BP5" s="23">
        <v>0.0</v>
      </c>
      <c r="BQ5" s="23">
        <v>0.0</v>
      </c>
      <c r="BR5" s="23">
        <v>0.0</v>
      </c>
      <c r="BS5" s="23">
        <v>0.0</v>
      </c>
      <c r="BT5" s="23">
        <v>0.0</v>
      </c>
      <c r="BU5" s="23">
        <v>0.0</v>
      </c>
      <c r="BV5" s="23">
        <v>0.0</v>
      </c>
      <c r="BW5" s="23">
        <v>0.0</v>
      </c>
      <c r="BX5" s="23">
        <v>0.0</v>
      </c>
      <c r="BY5" s="23">
        <v>0.0</v>
      </c>
      <c r="BZ5" s="23">
        <v>0.0</v>
      </c>
      <c r="CA5" s="23">
        <v>0.0</v>
      </c>
      <c r="CB5" s="23">
        <v>0.0</v>
      </c>
      <c r="CC5" s="23">
        <v>0.0</v>
      </c>
      <c r="CD5" s="23">
        <v>0.0</v>
      </c>
      <c r="CE5" s="23">
        <v>0.0</v>
      </c>
      <c r="CF5" s="23">
        <v>0.0</v>
      </c>
      <c r="CG5" s="23">
        <v>0.0</v>
      </c>
      <c r="CH5" s="23">
        <v>0.0</v>
      </c>
      <c r="CI5" s="23">
        <v>0.0</v>
      </c>
      <c r="CJ5" s="23">
        <v>0.0</v>
      </c>
      <c r="CK5" s="23">
        <v>0.0</v>
      </c>
      <c r="CL5" s="23">
        <v>0.0</v>
      </c>
      <c r="CM5" s="23">
        <v>0.0</v>
      </c>
      <c r="CN5" s="23">
        <v>0.0</v>
      </c>
      <c r="CO5" s="23">
        <v>0.0</v>
      </c>
      <c r="CP5" s="23">
        <v>0.0</v>
      </c>
      <c r="CQ5" s="23">
        <v>0.0</v>
      </c>
      <c r="CR5" s="23">
        <v>0.0</v>
      </c>
      <c r="CS5" s="23">
        <v>0.0</v>
      </c>
      <c r="CT5" s="23">
        <v>0.0</v>
      </c>
      <c r="CU5" s="23">
        <v>0.0</v>
      </c>
      <c r="CV5" s="23">
        <v>0.0</v>
      </c>
      <c r="CW5" s="23">
        <v>0.0</v>
      </c>
      <c r="CX5" s="23">
        <v>0.0</v>
      </c>
      <c r="CY5" s="23">
        <v>0.0</v>
      </c>
      <c r="CZ5" s="23">
        <v>0.0</v>
      </c>
      <c r="DA5" s="23">
        <v>0.0</v>
      </c>
      <c r="DB5" s="23">
        <v>0.0</v>
      </c>
      <c r="DC5" s="23">
        <v>0.0</v>
      </c>
      <c r="DD5" s="23">
        <v>0.0</v>
      </c>
      <c r="DE5" s="23">
        <v>0.0</v>
      </c>
      <c r="DF5" s="23">
        <v>0.0</v>
      </c>
      <c r="DG5" s="23">
        <v>0.0</v>
      </c>
      <c r="DH5" s="23">
        <v>0.0</v>
      </c>
      <c r="DI5" s="23">
        <v>0.0</v>
      </c>
      <c r="DJ5" s="23">
        <v>0.0</v>
      </c>
      <c r="DK5" s="23">
        <v>0.0</v>
      </c>
      <c r="DL5" s="23">
        <v>0.0</v>
      </c>
      <c r="DM5" s="23">
        <v>0.0</v>
      </c>
      <c r="DN5" s="23">
        <v>0.0</v>
      </c>
      <c r="DO5" s="23">
        <v>0.0</v>
      </c>
      <c r="DP5" s="23">
        <v>0.0</v>
      </c>
      <c r="DQ5" s="23">
        <v>0.0</v>
      </c>
      <c r="DR5" s="23">
        <v>0.0</v>
      </c>
      <c r="DS5" s="23">
        <v>0.0</v>
      </c>
      <c r="DT5" s="23">
        <v>0.0</v>
      </c>
      <c r="DU5" s="23">
        <v>0.0</v>
      </c>
      <c r="DV5" s="23">
        <v>0.0</v>
      </c>
      <c r="DW5" s="23">
        <v>0.0</v>
      </c>
      <c r="DX5" s="23">
        <v>0.0</v>
      </c>
      <c r="DY5" s="23">
        <v>0.0</v>
      </c>
      <c r="DZ5" s="23">
        <v>0.0</v>
      </c>
      <c r="EA5" s="23">
        <v>0.0</v>
      </c>
      <c r="EB5" s="23">
        <v>0.0</v>
      </c>
      <c r="EC5" s="23">
        <v>0.0</v>
      </c>
      <c r="ED5" s="23">
        <v>0.0</v>
      </c>
      <c r="EE5" s="23">
        <v>0.0</v>
      </c>
      <c r="EF5" s="23">
        <v>0.0</v>
      </c>
      <c r="EG5" s="23">
        <v>0.0</v>
      </c>
      <c r="EH5" s="23">
        <v>0.0</v>
      </c>
      <c r="EI5" s="23">
        <v>0.0</v>
      </c>
      <c r="EJ5" s="23">
        <v>0.0</v>
      </c>
      <c r="EK5" s="23">
        <v>0.0</v>
      </c>
      <c r="EL5" s="23">
        <v>0.0</v>
      </c>
      <c r="EM5" s="23">
        <v>0.0</v>
      </c>
      <c r="EN5" s="23">
        <v>0.0</v>
      </c>
      <c r="EO5" s="23">
        <v>0.0</v>
      </c>
      <c r="EP5" s="23">
        <v>0.0</v>
      </c>
      <c r="EQ5" s="23">
        <v>0.0</v>
      </c>
      <c r="ER5" s="23">
        <v>0.0</v>
      </c>
      <c r="ES5" s="23">
        <v>0.0</v>
      </c>
      <c r="ET5" s="23">
        <v>0.0</v>
      </c>
      <c r="EU5" s="23">
        <v>0.0</v>
      </c>
      <c r="EV5" s="23">
        <v>0.0</v>
      </c>
      <c r="EW5" s="23">
        <v>0.0</v>
      </c>
      <c r="EX5" s="23">
        <v>0.0</v>
      </c>
      <c r="EY5" s="23">
        <v>0.0</v>
      </c>
      <c r="EZ5" s="23">
        <v>0.0</v>
      </c>
      <c r="FA5" s="23">
        <v>0.0</v>
      </c>
      <c r="FB5" s="23">
        <v>0.0</v>
      </c>
      <c r="FC5" s="23">
        <v>0.0</v>
      </c>
      <c r="FD5" s="23">
        <v>0.0</v>
      </c>
      <c r="FE5" s="23">
        <v>0.0</v>
      </c>
      <c r="FF5" s="23">
        <v>0.0</v>
      </c>
      <c r="FG5" s="23">
        <v>0.0</v>
      </c>
      <c r="FH5" s="23">
        <v>0.0</v>
      </c>
      <c r="FI5" s="23">
        <v>0.0</v>
      </c>
      <c r="FJ5" s="23">
        <v>0.0</v>
      </c>
      <c r="FK5" s="23">
        <v>0.0</v>
      </c>
      <c r="FL5" s="23">
        <v>0.0</v>
      </c>
      <c r="FM5" s="23">
        <v>0.0</v>
      </c>
      <c r="FN5" s="23">
        <v>0.0</v>
      </c>
      <c r="FO5" s="23">
        <v>0.0</v>
      </c>
      <c r="FP5" s="23">
        <v>0.0</v>
      </c>
      <c r="FQ5" s="23">
        <v>0.0</v>
      </c>
      <c r="FR5" s="23">
        <v>0.0</v>
      </c>
      <c r="FS5" s="23">
        <v>0.0</v>
      </c>
      <c r="FT5" s="23">
        <v>0.0</v>
      </c>
      <c r="FU5" s="23">
        <v>0.0</v>
      </c>
      <c r="FV5" s="23">
        <v>0.0</v>
      </c>
      <c r="FW5" s="23">
        <v>0.0</v>
      </c>
      <c r="FX5" s="23">
        <v>0.0</v>
      </c>
      <c r="FY5" s="23">
        <v>0.0</v>
      </c>
      <c r="FZ5" s="23">
        <v>0.0</v>
      </c>
      <c r="GA5" s="23">
        <v>0.0</v>
      </c>
      <c r="GB5" s="23">
        <v>0.0</v>
      </c>
      <c r="GC5" s="23">
        <v>0.0</v>
      </c>
      <c r="GD5" s="23">
        <v>0.0</v>
      </c>
      <c r="GE5" s="23">
        <v>0.0</v>
      </c>
      <c r="GF5" s="23">
        <v>0.0</v>
      </c>
      <c r="GG5" s="23">
        <v>0.0</v>
      </c>
      <c r="GH5" s="23">
        <v>0.0</v>
      </c>
      <c r="GI5" s="23">
        <v>0.0</v>
      </c>
      <c r="GJ5" s="23">
        <v>0.0</v>
      </c>
      <c r="GK5" s="23">
        <v>0.0</v>
      </c>
      <c r="GL5" s="23">
        <v>0.0</v>
      </c>
      <c r="GM5" s="23">
        <v>0.0</v>
      </c>
      <c r="GN5" s="23">
        <v>0.0</v>
      </c>
      <c r="GO5" s="23">
        <v>0.0</v>
      </c>
      <c r="GP5" s="23">
        <v>0.0</v>
      </c>
      <c r="GQ5" s="23">
        <v>0.0</v>
      </c>
      <c r="GR5" s="23">
        <v>0.0</v>
      </c>
      <c r="GS5" s="23">
        <v>0.0</v>
      </c>
      <c r="GT5" s="23">
        <v>0.0</v>
      </c>
      <c r="GU5" s="23">
        <v>0.0</v>
      </c>
      <c r="GV5" s="23">
        <v>0.0</v>
      </c>
      <c r="GW5" s="23">
        <v>0.0</v>
      </c>
      <c r="GX5" s="23">
        <v>0.0</v>
      </c>
      <c r="GY5" s="23">
        <v>0.0</v>
      </c>
      <c r="GZ5" s="23">
        <v>0.0</v>
      </c>
      <c r="HA5" s="23">
        <v>0.0</v>
      </c>
      <c r="HB5" s="23">
        <v>0.0</v>
      </c>
      <c r="HC5" s="23">
        <v>0.0</v>
      </c>
      <c r="HD5" s="23">
        <v>0.0</v>
      </c>
      <c r="HE5" s="23">
        <v>0.0</v>
      </c>
      <c r="HF5" s="23">
        <v>0.0</v>
      </c>
      <c r="HG5" s="23">
        <v>0.0</v>
      </c>
      <c r="HH5" s="23">
        <v>0.0</v>
      </c>
      <c r="HI5" s="23">
        <v>0.0</v>
      </c>
      <c r="HJ5" s="23">
        <v>0.0</v>
      </c>
      <c r="HK5" s="23">
        <v>0.0</v>
      </c>
      <c r="HL5" s="23">
        <v>0.0</v>
      </c>
      <c r="HM5" s="23">
        <v>0.0</v>
      </c>
      <c r="HN5" s="23">
        <v>0.0</v>
      </c>
      <c r="HO5" s="23">
        <v>0.0</v>
      </c>
      <c r="HP5" s="23">
        <v>0.0</v>
      </c>
      <c r="HQ5" s="23">
        <v>0.0</v>
      </c>
      <c r="HR5" s="23">
        <v>0.0</v>
      </c>
      <c r="HS5" s="23">
        <v>0.0</v>
      </c>
      <c r="HT5" s="23">
        <v>0.0</v>
      </c>
      <c r="HU5" s="23">
        <v>0.0</v>
      </c>
      <c r="HV5" s="23">
        <v>0.0</v>
      </c>
      <c r="HW5" s="23">
        <v>0.0</v>
      </c>
      <c r="HX5" s="23">
        <v>0.0</v>
      </c>
      <c r="HY5" s="23">
        <v>0.0</v>
      </c>
      <c r="HZ5" s="23">
        <v>0.0</v>
      </c>
      <c r="IA5" s="23">
        <v>0.0</v>
      </c>
      <c r="IB5" s="23">
        <v>0.0</v>
      </c>
      <c r="IC5" s="23">
        <v>0.0</v>
      </c>
      <c r="ID5" s="23">
        <v>0.0</v>
      </c>
      <c r="IE5" s="23">
        <v>0.0</v>
      </c>
      <c r="IF5" s="23">
        <v>0.0</v>
      </c>
      <c r="IG5" s="23">
        <v>0.0</v>
      </c>
      <c r="IH5" s="23">
        <v>0.0</v>
      </c>
      <c r="II5" s="23">
        <v>0.0</v>
      </c>
      <c r="IJ5" s="23">
        <v>0.0</v>
      </c>
      <c r="IK5" s="23">
        <v>0.0</v>
      </c>
      <c r="IL5" s="23">
        <v>0.0</v>
      </c>
      <c r="IM5" s="23">
        <v>0.0</v>
      </c>
      <c r="IN5" s="23">
        <v>0.0</v>
      </c>
      <c r="IO5" s="23">
        <v>0.0</v>
      </c>
      <c r="IP5" s="23">
        <v>0.0</v>
      </c>
      <c r="IQ5" s="23">
        <v>0.0</v>
      </c>
      <c r="IR5" s="23">
        <v>0.0</v>
      </c>
      <c r="IS5" s="23">
        <v>0.0</v>
      </c>
      <c r="IT5" s="23">
        <v>0.0</v>
      </c>
      <c r="IU5" s="23">
        <v>0.0</v>
      </c>
      <c r="IV5" s="23">
        <v>0.0</v>
      </c>
      <c r="IW5" s="23">
        <v>0.0</v>
      </c>
      <c r="IX5" s="23">
        <v>0.0</v>
      </c>
      <c r="IY5" s="23">
        <v>0.0</v>
      </c>
      <c r="IZ5" s="23">
        <v>0.0</v>
      </c>
      <c r="JA5" s="23">
        <v>0.0</v>
      </c>
      <c r="JB5" s="23">
        <v>0.0</v>
      </c>
      <c r="JC5" s="23">
        <v>0.0</v>
      </c>
      <c r="JD5" s="23">
        <v>0.0</v>
      </c>
      <c r="JE5" s="23">
        <v>0.0</v>
      </c>
      <c r="JF5" s="23">
        <v>0.0</v>
      </c>
      <c r="JG5" s="23">
        <v>0.0</v>
      </c>
      <c r="JH5" s="23">
        <v>0.0</v>
      </c>
      <c r="JI5" s="23">
        <v>0.0</v>
      </c>
      <c r="JJ5" s="23">
        <v>0.0</v>
      </c>
      <c r="JK5" s="23">
        <v>0.0</v>
      </c>
      <c r="JL5" s="23">
        <v>0.0</v>
      </c>
      <c r="JM5" s="23">
        <v>0.0</v>
      </c>
      <c r="JN5" s="23">
        <v>0.0</v>
      </c>
      <c r="JO5" s="23">
        <v>0.0</v>
      </c>
      <c r="JP5" s="23">
        <v>0.0</v>
      </c>
      <c r="JQ5" s="23">
        <v>0.0</v>
      </c>
      <c r="JR5" s="23">
        <v>0.0</v>
      </c>
      <c r="JS5" s="23">
        <v>0.0</v>
      </c>
      <c r="JT5" s="23">
        <v>0.0</v>
      </c>
      <c r="JU5" s="23">
        <v>0.0</v>
      </c>
      <c r="JV5" s="23">
        <v>0.0</v>
      </c>
      <c r="JW5" s="23">
        <v>0.0</v>
      </c>
      <c r="JX5" s="23">
        <v>0.0</v>
      </c>
      <c r="JY5" s="23">
        <v>0.0</v>
      </c>
      <c r="JZ5" s="23">
        <v>0.0</v>
      </c>
      <c r="KA5" s="23">
        <v>0.0</v>
      </c>
      <c r="KB5" s="23">
        <v>0.0</v>
      </c>
      <c r="KC5" s="23">
        <v>0.0</v>
      </c>
      <c r="KD5" s="23">
        <v>0.0</v>
      </c>
      <c r="KE5" s="23">
        <v>0.0</v>
      </c>
      <c r="KF5" s="23">
        <v>0.0</v>
      </c>
      <c r="KG5" s="23">
        <v>0.0</v>
      </c>
      <c r="KH5" s="23">
        <v>0.0</v>
      </c>
      <c r="KI5" s="23">
        <v>0.0</v>
      </c>
      <c r="KJ5" s="23">
        <v>0.0</v>
      </c>
      <c r="KK5" s="23">
        <v>0.0</v>
      </c>
      <c r="KL5" s="23">
        <v>0.0</v>
      </c>
      <c r="KM5" s="23">
        <v>0.0</v>
      </c>
      <c r="KN5" s="23">
        <v>0.0</v>
      </c>
      <c r="KO5" s="23">
        <v>0.0</v>
      </c>
      <c r="KP5" s="23">
        <v>0.0</v>
      </c>
      <c r="KQ5" s="23">
        <v>0.0</v>
      </c>
      <c r="KR5" s="23">
        <v>0.0</v>
      </c>
      <c r="KS5" s="23">
        <v>0.0</v>
      </c>
      <c r="KT5" s="23">
        <v>0.0</v>
      </c>
      <c r="KU5" s="23">
        <v>0.0</v>
      </c>
      <c r="KV5" s="23">
        <v>1.0</v>
      </c>
      <c r="KW5" s="23">
        <v>0.0</v>
      </c>
      <c r="KX5" s="23">
        <v>0.0</v>
      </c>
      <c r="KY5" s="23">
        <v>0.0</v>
      </c>
      <c r="KZ5" s="23">
        <v>0.0</v>
      </c>
      <c r="LA5" s="23">
        <v>0.0</v>
      </c>
      <c r="LB5" s="23">
        <v>0.0</v>
      </c>
      <c r="LC5" s="23">
        <v>0.0</v>
      </c>
      <c r="LD5" s="23">
        <v>0.0</v>
      </c>
      <c r="LE5" s="23">
        <v>0.0</v>
      </c>
      <c r="LF5" s="23">
        <v>0.0</v>
      </c>
      <c r="LG5" s="23">
        <v>0.0</v>
      </c>
      <c r="LH5" s="23">
        <v>0.0</v>
      </c>
      <c r="LI5" s="23">
        <v>0.0</v>
      </c>
      <c r="LJ5" s="23">
        <v>0.0</v>
      </c>
      <c r="LK5" s="23">
        <v>0.0</v>
      </c>
      <c r="LL5" s="23">
        <v>0.0</v>
      </c>
      <c r="LM5" s="23">
        <v>0.0</v>
      </c>
      <c r="LN5" s="23">
        <v>0.0</v>
      </c>
      <c r="LO5" s="23">
        <v>0.0</v>
      </c>
      <c r="LP5" s="23">
        <v>0.0</v>
      </c>
      <c r="LQ5" s="23">
        <v>0.0</v>
      </c>
      <c r="LR5" s="23">
        <v>0.0</v>
      </c>
      <c r="LS5" s="23">
        <v>0.0</v>
      </c>
      <c r="LT5" s="23">
        <v>0.0</v>
      </c>
      <c r="LU5" s="23">
        <v>0.0</v>
      </c>
      <c r="LV5" s="23">
        <v>0.0</v>
      </c>
      <c r="LW5" s="23">
        <v>0.0</v>
      </c>
      <c r="LX5" s="23">
        <v>0.0</v>
      </c>
      <c r="LY5" s="23">
        <v>0.0</v>
      </c>
      <c r="LZ5" s="23">
        <v>0.0</v>
      </c>
      <c r="MA5" s="23">
        <v>0.0</v>
      </c>
      <c r="MB5" s="23">
        <v>0.0</v>
      </c>
      <c r="MC5" s="23">
        <v>0.0</v>
      </c>
      <c r="MD5" s="23">
        <v>0.0</v>
      </c>
      <c r="ME5" s="23">
        <v>0.0</v>
      </c>
      <c r="MF5" s="23">
        <v>0.0</v>
      </c>
      <c r="MG5" s="23">
        <v>0.0</v>
      </c>
      <c r="MH5" s="23">
        <v>0.0</v>
      </c>
      <c r="MI5" s="23">
        <v>0.0</v>
      </c>
      <c r="MJ5" s="23">
        <v>0.0</v>
      </c>
      <c r="MK5" s="23">
        <v>0.0</v>
      </c>
      <c r="ML5" s="23">
        <v>0.0</v>
      </c>
      <c r="MM5" s="23">
        <v>0.0</v>
      </c>
      <c r="MN5" s="23">
        <v>0.0</v>
      </c>
      <c r="MO5" s="23">
        <v>0.0</v>
      </c>
      <c r="MP5" s="23">
        <v>0.0</v>
      </c>
      <c r="MQ5" s="23">
        <v>0.0</v>
      </c>
      <c r="MR5" s="23">
        <v>0.0</v>
      </c>
      <c r="MS5" s="23">
        <v>0.0</v>
      </c>
      <c r="MT5" s="23">
        <v>0.0</v>
      </c>
      <c r="MU5" s="23">
        <v>0.0</v>
      </c>
      <c r="MV5" s="23">
        <v>0.0</v>
      </c>
      <c r="MW5" s="23">
        <v>0.0</v>
      </c>
      <c r="MX5" s="23">
        <v>0.0</v>
      </c>
      <c r="MY5" s="23">
        <v>0.0</v>
      </c>
      <c r="MZ5" s="23">
        <v>0.0</v>
      </c>
      <c r="NA5" s="23">
        <v>0.0</v>
      </c>
      <c r="NB5" s="23">
        <v>0.0</v>
      </c>
      <c r="NC5" s="23">
        <v>0.0</v>
      </c>
      <c r="ND5" s="23">
        <v>0.0</v>
      </c>
      <c r="NE5" s="23">
        <v>0.0</v>
      </c>
      <c r="NF5" s="23">
        <v>0.0</v>
      </c>
      <c r="NG5" s="23">
        <v>0.0</v>
      </c>
      <c r="NH5" s="23">
        <v>0.0</v>
      </c>
      <c r="NI5" s="23">
        <v>0.0</v>
      </c>
      <c r="NJ5" s="23">
        <v>0.0</v>
      </c>
      <c r="NK5" s="23">
        <v>0.0</v>
      </c>
      <c r="NL5" s="23">
        <v>0.0</v>
      </c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</row>
    <row r="6" ht="13.5" customHeight="1">
      <c r="A6" s="7" t="s">
        <v>535</v>
      </c>
      <c r="B6" s="13" t="s">
        <v>536</v>
      </c>
      <c r="C6" s="7" t="s">
        <v>537</v>
      </c>
      <c r="D6" s="13" t="s">
        <v>538</v>
      </c>
      <c r="E6" s="2">
        <f t="array" ref="E6">AVERAGE(IF(F6:NL6 &lt;= 2, 0, IF(F6:NL6 &gt;= 4, 1, (F6:NL6 - 2) / 2)))</f>
        <v>0.8086253369</v>
      </c>
      <c r="F6" s="23">
        <v>4.0</v>
      </c>
      <c r="G6" s="23">
        <v>4.0</v>
      </c>
      <c r="H6" s="23">
        <v>5.0</v>
      </c>
      <c r="I6" s="23">
        <v>4.0</v>
      </c>
      <c r="J6" s="23">
        <v>4.0</v>
      </c>
      <c r="K6" s="23">
        <v>5.0</v>
      </c>
      <c r="L6" s="23">
        <v>4.0</v>
      </c>
      <c r="M6" s="23">
        <v>4.0</v>
      </c>
      <c r="N6" s="23">
        <v>4.0</v>
      </c>
      <c r="O6" s="23">
        <v>4.0</v>
      </c>
      <c r="P6" s="23">
        <v>3.0</v>
      </c>
      <c r="Q6" s="23">
        <v>2.0</v>
      </c>
      <c r="R6" s="23">
        <v>2.0</v>
      </c>
      <c r="S6" s="23">
        <v>3.0</v>
      </c>
      <c r="T6" s="23">
        <v>2.0</v>
      </c>
      <c r="U6" s="23">
        <v>3.0</v>
      </c>
      <c r="V6" s="23">
        <v>3.0</v>
      </c>
      <c r="W6" s="23">
        <v>4.0</v>
      </c>
      <c r="X6" s="23">
        <v>3.0</v>
      </c>
      <c r="Y6" s="23">
        <v>4.0</v>
      </c>
      <c r="Z6" s="23">
        <v>3.0</v>
      </c>
      <c r="AA6" s="23">
        <v>4.0</v>
      </c>
      <c r="AB6" s="23">
        <v>3.0</v>
      </c>
      <c r="AC6" s="23">
        <v>2.0</v>
      </c>
      <c r="AD6" s="23">
        <v>4.0</v>
      </c>
      <c r="AE6" s="23">
        <v>4.0</v>
      </c>
      <c r="AF6" s="23">
        <v>3.0</v>
      </c>
      <c r="AG6" s="23">
        <v>4.0</v>
      </c>
      <c r="AH6" s="23">
        <v>2.0</v>
      </c>
      <c r="AI6" s="23">
        <v>1.0</v>
      </c>
      <c r="AJ6" s="23">
        <v>4.0</v>
      </c>
      <c r="AK6" s="23">
        <v>2.0</v>
      </c>
      <c r="AL6" s="23">
        <v>4.0</v>
      </c>
      <c r="AM6" s="23">
        <v>3.0</v>
      </c>
      <c r="AN6" s="23">
        <v>3.0</v>
      </c>
      <c r="AO6" s="23">
        <v>4.0</v>
      </c>
      <c r="AP6" s="23">
        <v>4.0</v>
      </c>
      <c r="AQ6" s="23">
        <v>2.0</v>
      </c>
      <c r="AR6" s="23">
        <v>4.0</v>
      </c>
      <c r="AS6" s="23">
        <v>2.0</v>
      </c>
      <c r="AT6" s="23">
        <v>3.0</v>
      </c>
      <c r="AU6" s="23">
        <v>4.0</v>
      </c>
      <c r="AV6" s="23">
        <v>4.0</v>
      </c>
      <c r="AW6" s="23">
        <v>4.0</v>
      </c>
      <c r="AX6" s="23">
        <v>4.0</v>
      </c>
      <c r="AY6" s="23">
        <v>4.0</v>
      </c>
      <c r="AZ6" s="23">
        <v>4.0</v>
      </c>
      <c r="BA6" s="23">
        <v>2.0</v>
      </c>
      <c r="BB6" s="23">
        <v>4.0</v>
      </c>
      <c r="BC6" s="23">
        <v>4.0</v>
      </c>
      <c r="BD6" s="23">
        <v>4.0</v>
      </c>
      <c r="BE6" s="23">
        <v>4.0</v>
      </c>
      <c r="BF6" s="23">
        <v>4.0</v>
      </c>
      <c r="BG6" s="23">
        <v>4.0</v>
      </c>
      <c r="BH6" s="23">
        <v>4.0</v>
      </c>
      <c r="BI6" s="23">
        <v>4.0</v>
      </c>
      <c r="BJ6" s="23">
        <v>4.0</v>
      </c>
      <c r="BK6" s="23">
        <v>4.0</v>
      </c>
      <c r="BL6" s="23">
        <v>2.0</v>
      </c>
      <c r="BM6" s="23">
        <v>4.0</v>
      </c>
      <c r="BN6" s="23">
        <v>4.0</v>
      </c>
      <c r="BO6" s="23">
        <v>4.0</v>
      </c>
      <c r="BP6" s="23">
        <v>4.0</v>
      </c>
      <c r="BQ6" s="23">
        <v>4.0</v>
      </c>
      <c r="BR6" s="23">
        <v>4.0</v>
      </c>
      <c r="BS6" s="23">
        <v>4.0</v>
      </c>
      <c r="BT6" s="23">
        <v>4.0</v>
      </c>
      <c r="BU6" s="23">
        <v>4.0</v>
      </c>
      <c r="BV6" s="23">
        <v>4.0</v>
      </c>
      <c r="BW6" s="23">
        <v>4.0</v>
      </c>
      <c r="BX6" s="23">
        <v>4.0</v>
      </c>
      <c r="BY6" s="23">
        <v>4.0</v>
      </c>
      <c r="BZ6" s="23">
        <v>4.0</v>
      </c>
      <c r="CA6" s="23">
        <v>4.0</v>
      </c>
      <c r="CB6" s="23">
        <v>4.0</v>
      </c>
      <c r="CC6" s="23">
        <v>4.0</v>
      </c>
      <c r="CD6" s="23">
        <v>3.0</v>
      </c>
      <c r="CE6" s="23">
        <v>4.0</v>
      </c>
      <c r="CF6" s="23">
        <v>4.0</v>
      </c>
      <c r="CG6" s="23">
        <v>4.0</v>
      </c>
      <c r="CH6" s="23">
        <v>3.0</v>
      </c>
      <c r="CI6" s="23">
        <v>4.0</v>
      </c>
      <c r="CJ6" s="23">
        <v>3.0</v>
      </c>
      <c r="CK6" s="23">
        <v>4.0</v>
      </c>
      <c r="CL6" s="23">
        <v>4.0</v>
      </c>
      <c r="CM6" s="23">
        <v>3.0</v>
      </c>
      <c r="CN6" s="23">
        <v>4.0</v>
      </c>
      <c r="CO6" s="23">
        <v>4.0</v>
      </c>
      <c r="CP6" s="23">
        <v>3.0</v>
      </c>
      <c r="CQ6" s="23">
        <v>4.0</v>
      </c>
      <c r="CR6" s="23">
        <v>4.0</v>
      </c>
      <c r="CS6" s="23">
        <v>4.0</v>
      </c>
      <c r="CT6" s="23">
        <v>4.0</v>
      </c>
      <c r="CU6" s="23">
        <v>4.0</v>
      </c>
      <c r="CV6" s="23">
        <v>4.0</v>
      </c>
      <c r="CW6" s="23">
        <v>4.0</v>
      </c>
      <c r="CX6" s="23">
        <v>3.0</v>
      </c>
      <c r="CY6" s="23">
        <v>4.0</v>
      </c>
      <c r="CZ6" s="23">
        <v>4.0</v>
      </c>
      <c r="DA6" s="23">
        <v>4.0</v>
      </c>
      <c r="DB6" s="23">
        <v>4.0</v>
      </c>
      <c r="DC6" s="23">
        <v>4.0</v>
      </c>
      <c r="DD6" s="23">
        <v>4.0</v>
      </c>
      <c r="DE6" s="23">
        <v>3.0</v>
      </c>
      <c r="DF6" s="23">
        <v>4.0</v>
      </c>
      <c r="DG6" s="23">
        <v>4.0</v>
      </c>
      <c r="DH6" s="23">
        <v>2.0</v>
      </c>
      <c r="DI6" s="23">
        <v>4.0</v>
      </c>
      <c r="DJ6" s="23">
        <v>4.0</v>
      </c>
      <c r="DK6" s="23">
        <v>4.0</v>
      </c>
      <c r="DL6" s="23">
        <v>4.0</v>
      </c>
      <c r="DM6" s="23">
        <v>2.0</v>
      </c>
      <c r="DN6" s="23">
        <v>4.0</v>
      </c>
      <c r="DO6" s="23">
        <v>4.0</v>
      </c>
      <c r="DP6" s="23">
        <v>4.0</v>
      </c>
      <c r="DQ6" s="23">
        <v>4.0</v>
      </c>
      <c r="DR6" s="23">
        <v>2.0</v>
      </c>
      <c r="DS6" s="23">
        <v>4.0</v>
      </c>
      <c r="DT6" s="23">
        <v>4.0</v>
      </c>
      <c r="DU6" s="23">
        <v>2.0</v>
      </c>
      <c r="DV6" s="23">
        <v>4.0</v>
      </c>
      <c r="DW6" s="23">
        <v>3.0</v>
      </c>
      <c r="DX6" s="23">
        <v>4.0</v>
      </c>
      <c r="DY6" s="23">
        <v>4.0</v>
      </c>
      <c r="DZ6" s="23">
        <v>4.0</v>
      </c>
      <c r="EA6" s="23">
        <v>4.0</v>
      </c>
      <c r="EB6" s="23">
        <v>4.0</v>
      </c>
      <c r="EC6" s="23">
        <v>4.0</v>
      </c>
      <c r="ED6" s="23">
        <v>4.0</v>
      </c>
      <c r="EE6" s="23">
        <v>3.0</v>
      </c>
      <c r="EF6" s="23">
        <v>4.0</v>
      </c>
      <c r="EG6" s="23">
        <v>4.0</v>
      </c>
      <c r="EH6" s="23">
        <v>4.0</v>
      </c>
      <c r="EI6" s="23">
        <v>4.0</v>
      </c>
      <c r="EJ6" s="23">
        <v>4.0</v>
      </c>
      <c r="EK6" s="23">
        <v>3.0</v>
      </c>
      <c r="EL6" s="23">
        <v>4.0</v>
      </c>
      <c r="EM6" s="23">
        <v>4.0</v>
      </c>
      <c r="EN6" s="23">
        <v>4.0</v>
      </c>
      <c r="EO6" s="23">
        <v>3.0</v>
      </c>
      <c r="EP6" s="23">
        <v>4.0</v>
      </c>
      <c r="EQ6" s="23">
        <v>4.0</v>
      </c>
      <c r="ER6" s="23">
        <v>4.0</v>
      </c>
      <c r="ES6" s="23">
        <v>4.0</v>
      </c>
      <c r="ET6" s="23">
        <v>3.0</v>
      </c>
      <c r="EU6" s="23">
        <v>3.0</v>
      </c>
      <c r="EV6" s="23">
        <v>4.0</v>
      </c>
      <c r="EW6" s="23">
        <v>3.0</v>
      </c>
      <c r="EX6" s="23">
        <v>4.0</v>
      </c>
      <c r="EY6" s="23">
        <v>4.0</v>
      </c>
      <c r="EZ6" s="23">
        <v>4.0</v>
      </c>
      <c r="FA6" s="23">
        <v>4.0</v>
      </c>
      <c r="FB6" s="23">
        <v>4.0</v>
      </c>
      <c r="FC6" s="23">
        <v>3.0</v>
      </c>
      <c r="FD6" s="23">
        <v>4.0</v>
      </c>
      <c r="FE6" s="23">
        <v>4.0</v>
      </c>
      <c r="FF6" s="23">
        <v>3.0</v>
      </c>
      <c r="FG6" s="23">
        <v>4.0</v>
      </c>
      <c r="FH6" s="23">
        <v>4.0</v>
      </c>
      <c r="FI6" s="23">
        <v>4.0</v>
      </c>
      <c r="FJ6" s="23">
        <v>4.0</v>
      </c>
      <c r="FK6" s="23">
        <v>4.0</v>
      </c>
      <c r="FL6" s="23">
        <v>4.0</v>
      </c>
      <c r="FM6" s="23">
        <v>4.0</v>
      </c>
      <c r="FN6" s="23">
        <v>3.0</v>
      </c>
      <c r="FO6" s="23">
        <v>4.0</v>
      </c>
      <c r="FP6" s="23">
        <v>4.0</v>
      </c>
      <c r="FQ6" s="23">
        <v>3.0</v>
      </c>
      <c r="FR6" s="23">
        <v>4.0</v>
      </c>
      <c r="FS6" s="23">
        <v>3.0</v>
      </c>
      <c r="FT6" s="23">
        <v>4.0</v>
      </c>
      <c r="FU6" s="23">
        <v>4.0</v>
      </c>
      <c r="FV6" s="23">
        <v>4.0</v>
      </c>
      <c r="FW6" s="23">
        <v>2.0</v>
      </c>
      <c r="FX6" s="23">
        <v>3.0</v>
      </c>
      <c r="FY6" s="23">
        <v>4.0</v>
      </c>
      <c r="FZ6" s="23">
        <v>4.0</v>
      </c>
      <c r="GA6" s="23">
        <v>4.0</v>
      </c>
      <c r="GB6" s="23">
        <v>3.0</v>
      </c>
      <c r="GC6" s="23">
        <v>4.0</v>
      </c>
      <c r="GD6" s="23">
        <v>2.0</v>
      </c>
      <c r="GE6" s="23">
        <v>4.0</v>
      </c>
      <c r="GF6" s="23">
        <v>4.0</v>
      </c>
      <c r="GG6" s="23">
        <v>4.0</v>
      </c>
      <c r="GH6" s="23">
        <v>2.0</v>
      </c>
      <c r="GI6" s="23">
        <v>4.0</v>
      </c>
      <c r="GJ6" s="23">
        <v>3.0</v>
      </c>
      <c r="GK6" s="23">
        <v>4.0</v>
      </c>
      <c r="GL6" s="23">
        <v>4.0</v>
      </c>
      <c r="GM6" s="23">
        <v>4.0</v>
      </c>
      <c r="GN6" s="23">
        <v>4.0</v>
      </c>
      <c r="GO6" s="23">
        <v>4.0</v>
      </c>
      <c r="GP6" s="23">
        <v>4.0</v>
      </c>
      <c r="GQ6" s="23">
        <v>4.0</v>
      </c>
      <c r="GR6" s="23">
        <v>3.0</v>
      </c>
      <c r="GS6" s="23">
        <v>4.0</v>
      </c>
      <c r="GT6" s="23">
        <v>4.0</v>
      </c>
      <c r="GU6" s="23">
        <v>3.0</v>
      </c>
      <c r="GV6" s="23">
        <v>4.0</v>
      </c>
      <c r="GW6" s="23">
        <v>3.0</v>
      </c>
      <c r="GX6" s="23">
        <v>4.0</v>
      </c>
      <c r="GY6" s="23">
        <v>4.0</v>
      </c>
      <c r="GZ6" s="23">
        <v>4.0</v>
      </c>
      <c r="HA6" s="23">
        <v>4.0</v>
      </c>
      <c r="HB6" s="23">
        <v>4.0</v>
      </c>
      <c r="HC6" s="23">
        <v>4.0</v>
      </c>
      <c r="HD6" s="23">
        <v>4.0</v>
      </c>
      <c r="HE6" s="23">
        <v>4.0</v>
      </c>
      <c r="HF6" s="23">
        <v>4.0</v>
      </c>
      <c r="HG6" s="23">
        <v>4.0</v>
      </c>
      <c r="HH6" s="23">
        <v>4.0</v>
      </c>
      <c r="HI6" s="23">
        <v>4.0</v>
      </c>
      <c r="HJ6" s="23">
        <v>4.0</v>
      </c>
      <c r="HK6" s="23">
        <v>4.0</v>
      </c>
      <c r="HL6" s="23">
        <v>4.0</v>
      </c>
      <c r="HM6" s="23">
        <v>4.0</v>
      </c>
      <c r="HN6" s="23">
        <v>4.0</v>
      </c>
      <c r="HO6" s="23">
        <v>4.0</v>
      </c>
      <c r="HP6" s="23">
        <v>4.0</v>
      </c>
      <c r="HQ6" s="23">
        <v>4.0</v>
      </c>
      <c r="HR6" s="23">
        <v>3.0</v>
      </c>
      <c r="HS6" s="23">
        <v>3.0</v>
      </c>
      <c r="HT6" s="23">
        <v>3.0</v>
      </c>
      <c r="HU6" s="23">
        <v>4.0</v>
      </c>
      <c r="HV6" s="23">
        <v>3.0</v>
      </c>
      <c r="HW6" s="23">
        <v>4.0</v>
      </c>
      <c r="HX6" s="23">
        <v>3.0</v>
      </c>
      <c r="HY6" s="23">
        <v>4.0</v>
      </c>
      <c r="HZ6" s="23">
        <v>3.0</v>
      </c>
      <c r="IA6" s="23">
        <v>4.0</v>
      </c>
      <c r="IB6" s="23">
        <v>4.0</v>
      </c>
      <c r="IC6" s="23">
        <v>4.0</v>
      </c>
      <c r="ID6" s="23">
        <v>4.0</v>
      </c>
      <c r="IE6" s="23">
        <v>4.0</v>
      </c>
      <c r="IF6" s="23">
        <v>3.0</v>
      </c>
      <c r="IG6" s="23">
        <v>3.0</v>
      </c>
      <c r="IH6" s="23">
        <v>4.0</v>
      </c>
      <c r="II6" s="23">
        <v>4.0</v>
      </c>
      <c r="IJ6" s="23">
        <v>4.0</v>
      </c>
      <c r="IK6" s="23">
        <v>4.0</v>
      </c>
      <c r="IL6" s="23">
        <v>4.0</v>
      </c>
      <c r="IM6" s="23">
        <v>4.0</v>
      </c>
      <c r="IN6" s="23">
        <v>4.0</v>
      </c>
      <c r="IO6" s="23">
        <v>4.0</v>
      </c>
      <c r="IP6" s="23">
        <v>4.0</v>
      </c>
      <c r="IQ6" s="23">
        <v>4.0</v>
      </c>
      <c r="IR6" s="23">
        <v>4.0</v>
      </c>
      <c r="IS6" s="23">
        <v>4.0</v>
      </c>
      <c r="IT6" s="23">
        <v>3.0</v>
      </c>
      <c r="IU6" s="23">
        <v>4.0</v>
      </c>
      <c r="IV6" s="23">
        <v>2.0</v>
      </c>
      <c r="IW6" s="23">
        <v>4.0</v>
      </c>
      <c r="IX6" s="23">
        <v>4.0</v>
      </c>
      <c r="IY6" s="23">
        <v>4.0</v>
      </c>
      <c r="IZ6" s="23">
        <v>3.0</v>
      </c>
      <c r="JA6" s="23">
        <v>4.0</v>
      </c>
      <c r="JB6" s="23">
        <v>4.0</v>
      </c>
      <c r="JC6" s="23">
        <v>4.0</v>
      </c>
      <c r="JD6" s="23">
        <v>4.0</v>
      </c>
      <c r="JE6" s="23">
        <v>4.0</v>
      </c>
      <c r="JF6" s="23">
        <v>4.0</v>
      </c>
      <c r="JG6" s="23">
        <v>4.0</v>
      </c>
      <c r="JH6" s="23">
        <v>4.0</v>
      </c>
      <c r="JI6" s="23">
        <v>4.0</v>
      </c>
      <c r="JJ6" s="23">
        <v>4.0</v>
      </c>
      <c r="JK6" s="23">
        <v>4.0</v>
      </c>
      <c r="JL6" s="23">
        <v>4.0</v>
      </c>
      <c r="JM6" s="23">
        <v>4.0</v>
      </c>
      <c r="JN6" s="23">
        <v>4.0</v>
      </c>
      <c r="JO6" s="23">
        <v>4.0</v>
      </c>
      <c r="JP6" s="23">
        <v>4.0</v>
      </c>
      <c r="JQ6" s="23">
        <v>4.0</v>
      </c>
      <c r="JR6" s="23">
        <v>2.0</v>
      </c>
      <c r="JS6" s="23">
        <v>4.0</v>
      </c>
      <c r="JT6" s="23">
        <v>4.0</v>
      </c>
      <c r="JU6" s="23">
        <v>4.0</v>
      </c>
      <c r="JV6" s="23">
        <v>4.0</v>
      </c>
      <c r="JW6" s="23">
        <v>3.0</v>
      </c>
      <c r="JX6" s="23">
        <v>4.0</v>
      </c>
      <c r="JY6" s="23">
        <v>4.0</v>
      </c>
      <c r="JZ6" s="23">
        <v>4.0</v>
      </c>
      <c r="KA6" s="23">
        <v>4.0</v>
      </c>
      <c r="KB6" s="23">
        <v>4.0</v>
      </c>
      <c r="KC6" s="23">
        <v>4.0</v>
      </c>
      <c r="KD6" s="23">
        <v>4.0</v>
      </c>
      <c r="KE6" s="23">
        <v>4.0</v>
      </c>
      <c r="KF6" s="23">
        <v>4.0</v>
      </c>
      <c r="KG6" s="23">
        <v>4.0</v>
      </c>
      <c r="KH6" s="23">
        <v>4.0</v>
      </c>
      <c r="KI6" s="23">
        <v>4.0</v>
      </c>
      <c r="KJ6" s="23">
        <v>4.0</v>
      </c>
      <c r="KK6" s="23">
        <v>4.0</v>
      </c>
      <c r="KL6" s="23">
        <v>4.0</v>
      </c>
      <c r="KM6" s="23">
        <v>4.0</v>
      </c>
      <c r="KN6" s="23">
        <v>4.0</v>
      </c>
      <c r="KO6" s="23">
        <v>3.0</v>
      </c>
      <c r="KP6" s="23">
        <v>4.0</v>
      </c>
      <c r="KQ6" s="23">
        <v>4.0</v>
      </c>
      <c r="KR6" s="23">
        <v>3.0</v>
      </c>
      <c r="KS6" s="23">
        <v>2.0</v>
      </c>
      <c r="KT6" s="23">
        <v>4.0</v>
      </c>
      <c r="KU6" s="23">
        <v>4.0</v>
      </c>
      <c r="KV6" s="23">
        <v>4.0</v>
      </c>
      <c r="KW6" s="23">
        <v>3.0</v>
      </c>
      <c r="KX6" s="23">
        <v>4.0</v>
      </c>
      <c r="KY6" s="23">
        <v>4.0</v>
      </c>
      <c r="KZ6" s="23">
        <v>4.0</v>
      </c>
      <c r="LA6" s="23">
        <v>4.0</v>
      </c>
      <c r="LB6" s="23">
        <v>4.0</v>
      </c>
      <c r="LC6" s="23">
        <v>2.0</v>
      </c>
      <c r="LD6" s="23">
        <v>3.0</v>
      </c>
      <c r="LE6" s="23">
        <v>2.0</v>
      </c>
      <c r="LF6" s="23">
        <v>1.0</v>
      </c>
      <c r="LG6" s="23">
        <v>2.0</v>
      </c>
      <c r="LH6" s="23">
        <v>2.0</v>
      </c>
      <c r="LI6" s="23">
        <v>4.0</v>
      </c>
      <c r="LJ6" s="23">
        <v>4.0</v>
      </c>
      <c r="LK6" s="23">
        <v>4.0</v>
      </c>
      <c r="LL6" s="23">
        <v>3.0</v>
      </c>
      <c r="LM6" s="23">
        <v>4.0</v>
      </c>
      <c r="LN6" s="23">
        <v>3.0</v>
      </c>
      <c r="LO6" s="23">
        <v>2.0</v>
      </c>
      <c r="LP6" s="23">
        <v>2.0</v>
      </c>
      <c r="LQ6" s="23">
        <v>4.0</v>
      </c>
      <c r="LR6" s="23">
        <v>4.0</v>
      </c>
      <c r="LS6" s="23">
        <v>4.0</v>
      </c>
      <c r="LT6" s="23">
        <v>3.0</v>
      </c>
      <c r="LU6" s="23">
        <v>2.0</v>
      </c>
      <c r="LV6" s="23">
        <v>2.0</v>
      </c>
      <c r="LW6" s="23">
        <v>4.0</v>
      </c>
      <c r="LX6" s="23">
        <v>4.0</v>
      </c>
      <c r="LY6" s="23">
        <v>4.0</v>
      </c>
      <c r="LZ6" s="23">
        <v>2.0</v>
      </c>
      <c r="MA6" s="23">
        <v>2.0</v>
      </c>
      <c r="MB6" s="23">
        <v>3.0</v>
      </c>
      <c r="MC6" s="23">
        <v>2.0</v>
      </c>
      <c r="MD6" s="23">
        <v>4.0</v>
      </c>
      <c r="ME6" s="23">
        <v>4.0</v>
      </c>
      <c r="MF6" s="23">
        <v>4.0</v>
      </c>
      <c r="MG6" s="23">
        <v>4.0</v>
      </c>
      <c r="MH6" s="23">
        <v>3.0</v>
      </c>
      <c r="MI6" s="23">
        <v>4.0</v>
      </c>
      <c r="MJ6" s="23">
        <v>4.0</v>
      </c>
      <c r="MK6" s="23">
        <v>3.0</v>
      </c>
      <c r="ML6" s="23">
        <v>3.0</v>
      </c>
      <c r="MM6" s="23">
        <v>4.0</v>
      </c>
      <c r="MN6" s="23">
        <v>2.0</v>
      </c>
      <c r="MO6" s="23">
        <v>2.0</v>
      </c>
      <c r="MP6" s="23">
        <v>3.0</v>
      </c>
      <c r="MQ6" s="23">
        <v>2.0</v>
      </c>
      <c r="MR6" s="23">
        <v>2.0</v>
      </c>
      <c r="MS6" s="23">
        <v>3.0</v>
      </c>
      <c r="MT6" s="23">
        <v>3.0</v>
      </c>
      <c r="MU6" s="23">
        <v>4.0</v>
      </c>
      <c r="MV6" s="23">
        <v>2.0</v>
      </c>
      <c r="MW6" s="23">
        <v>3.0</v>
      </c>
      <c r="MX6" s="23">
        <v>4.0</v>
      </c>
      <c r="MY6" s="23">
        <v>4.0</v>
      </c>
      <c r="MZ6" s="23">
        <v>4.0</v>
      </c>
      <c r="NA6" s="23">
        <v>4.0</v>
      </c>
      <c r="NB6" s="23">
        <v>4.0</v>
      </c>
      <c r="NC6" s="23">
        <v>4.0</v>
      </c>
      <c r="ND6" s="23">
        <v>2.0</v>
      </c>
      <c r="NE6" s="23">
        <v>3.0</v>
      </c>
      <c r="NF6" s="23">
        <v>4.0</v>
      </c>
      <c r="NG6" s="23">
        <v>4.0</v>
      </c>
      <c r="NH6" s="23">
        <v>4.0</v>
      </c>
      <c r="NI6" s="23">
        <v>4.0</v>
      </c>
      <c r="NJ6" s="23">
        <v>4.0</v>
      </c>
      <c r="NK6" s="23">
        <v>4.0</v>
      </c>
      <c r="NL6" s="23">
        <v>3.0</v>
      </c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</row>
    <row r="7" ht="13.5" customHeight="1">
      <c r="A7" s="7" t="s">
        <v>539</v>
      </c>
      <c r="B7" s="13" t="s">
        <v>540</v>
      </c>
      <c r="C7" s="7" t="s">
        <v>541</v>
      </c>
      <c r="D7" s="13" t="s">
        <v>540</v>
      </c>
      <c r="E7" s="2">
        <f t="array" ref="E7">AVERAGE(IF(F7:NL7 &lt;= 2, 0, IF(F7:NL7 &gt;= 4, 1, (F7:NL7 - 2) / 2)))</f>
        <v>0.628032345</v>
      </c>
      <c r="F7" s="23">
        <v>2.0</v>
      </c>
      <c r="G7" s="23">
        <v>4.0</v>
      </c>
      <c r="H7" s="23">
        <v>4.0</v>
      </c>
      <c r="I7" s="23">
        <v>4.0</v>
      </c>
      <c r="J7" s="23">
        <v>4.0</v>
      </c>
      <c r="K7" s="23">
        <v>5.0</v>
      </c>
      <c r="L7" s="23">
        <v>2.0</v>
      </c>
      <c r="M7" s="23">
        <v>3.0</v>
      </c>
      <c r="N7" s="23">
        <v>4.0</v>
      </c>
      <c r="O7" s="23">
        <v>4.0</v>
      </c>
      <c r="P7" s="23">
        <v>4.0</v>
      </c>
      <c r="Q7" s="23">
        <v>2.0</v>
      </c>
      <c r="R7" s="23">
        <v>2.0</v>
      </c>
      <c r="S7" s="23">
        <v>2.0</v>
      </c>
      <c r="T7" s="23">
        <v>2.0</v>
      </c>
      <c r="U7" s="23">
        <v>3.0</v>
      </c>
      <c r="V7" s="23">
        <v>2.0</v>
      </c>
      <c r="W7" s="23">
        <v>4.0</v>
      </c>
      <c r="X7" s="23">
        <v>4.0</v>
      </c>
      <c r="Y7" s="23">
        <v>4.0</v>
      </c>
      <c r="Z7" s="23">
        <v>3.0</v>
      </c>
      <c r="AA7" s="23">
        <v>3.0</v>
      </c>
      <c r="AB7" s="23">
        <v>3.0</v>
      </c>
      <c r="AC7" s="23">
        <v>2.0</v>
      </c>
      <c r="AD7" s="23">
        <v>2.0</v>
      </c>
      <c r="AE7" s="23">
        <v>3.0</v>
      </c>
      <c r="AF7" s="23">
        <v>2.0</v>
      </c>
      <c r="AG7" s="23">
        <v>3.0</v>
      </c>
      <c r="AH7" s="23">
        <v>2.0</v>
      </c>
      <c r="AI7" s="23">
        <v>1.0</v>
      </c>
      <c r="AJ7" s="23">
        <v>4.0</v>
      </c>
      <c r="AK7" s="23">
        <v>2.0</v>
      </c>
      <c r="AL7" s="23">
        <v>2.0</v>
      </c>
      <c r="AM7" s="23">
        <v>2.0</v>
      </c>
      <c r="AN7" s="23">
        <v>2.0</v>
      </c>
      <c r="AO7" s="23">
        <v>4.0</v>
      </c>
      <c r="AP7" s="23">
        <v>4.0</v>
      </c>
      <c r="AQ7" s="23">
        <v>2.0</v>
      </c>
      <c r="AR7" s="23">
        <v>3.0</v>
      </c>
      <c r="AS7" s="23">
        <v>2.0</v>
      </c>
      <c r="AT7" s="23">
        <v>2.0</v>
      </c>
      <c r="AU7" s="23">
        <v>3.0</v>
      </c>
      <c r="AV7" s="23">
        <v>4.0</v>
      </c>
      <c r="AW7" s="23">
        <v>3.0</v>
      </c>
      <c r="AX7" s="23">
        <v>4.0</v>
      </c>
      <c r="AY7" s="23">
        <v>4.0</v>
      </c>
      <c r="AZ7" s="23">
        <v>4.0</v>
      </c>
      <c r="BA7" s="23">
        <v>2.0</v>
      </c>
      <c r="BB7" s="23">
        <v>2.0</v>
      </c>
      <c r="BC7" s="23">
        <v>4.0</v>
      </c>
      <c r="BD7" s="23">
        <v>2.0</v>
      </c>
      <c r="BE7" s="23">
        <v>4.0</v>
      </c>
      <c r="BF7" s="23">
        <v>4.0</v>
      </c>
      <c r="BG7" s="23">
        <v>3.0</v>
      </c>
      <c r="BH7" s="23">
        <v>4.0</v>
      </c>
      <c r="BI7" s="23">
        <v>4.0</v>
      </c>
      <c r="BJ7" s="23">
        <v>4.0</v>
      </c>
      <c r="BK7" s="23">
        <v>4.0</v>
      </c>
      <c r="BL7" s="23">
        <v>2.0</v>
      </c>
      <c r="BM7" s="23">
        <v>4.0</v>
      </c>
      <c r="BN7" s="23">
        <v>4.0</v>
      </c>
      <c r="BO7" s="23">
        <v>2.0</v>
      </c>
      <c r="BP7" s="23">
        <v>4.0</v>
      </c>
      <c r="BQ7" s="23">
        <v>4.0</v>
      </c>
      <c r="BR7" s="23">
        <v>4.0</v>
      </c>
      <c r="BS7" s="23">
        <v>4.0</v>
      </c>
      <c r="BT7" s="23">
        <v>4.0</v>
      </c>
      <c r="BU7" s="23">
        <v>4.0</v>
      </c>
      <c r="BV7" s="23">
        <v>2.0</v>
      </c>
      <c r="BW7" s="23">
        <v>4.0</v>
      </c>
      <c r="BX7" s="23">
        <v>4.0</v>
      </c>
      <c r="BY7" s="23">
        <v>4.0</v>
      </c>
      <c r="BZ7" s="23">
        <v>4.0</v>
      </c>
      <c r="CA7" s="23">
        <v>4.0</v>
      </c>
      <c r="CB7" s="23">
        <v>4.0</v>
      </c>
      <c r="CC7" s="23">
        <v>4.0</v>
      </c>
      <c r="CD7" s="23">
        <v>2.0</v>
      </c>
      <c r="CE7" s="23">
        <v>4.0</v>
      </c>
      <c r="CF7" s="23">
        <v>4.0</v>
      </c>
      <c r="CG7" s="23">
        <v>4.0</v>
      </c>
      <c r="CH7" s="23">
        <v>2.0</v>
      </c>
      <c r="CI7" s="23">
        <v>4.0</v>
      </c>
      <c r="CJ7" s="23">
        <v>2.0</v>
      </c>
      <c r="CK7" s="23">
        <v>4.0</v>
      </c>
      <c r="CL7" s="23">
        <v>4.0</v>
      </c>
      <c r="CM7" s="23">
        <v>2.0</v>
      </c>
      <c r="CN7" s="23">
        <v>4.0</v>
      </c>
      <c r="CO7" s="23">
        <v>4.0</v>
      </c>
      <c r="CP7" s="23">
        <v>2.0</v>
      </c>
      <c r="CQ7" s="23">
        <v>4.0</v>
      </c>
      <c r="CR7" s="23">
        <v>2.0</v>
      </c>
      <c r="CS7" s="23">
        <v>4.0</v>
      </c>
      <c r="CT7" s="23">
        <v>4.0</v>
      </c>
      <c r="CU7" s="23">
        <v>4.0</v>
      </c>
      <c r="CV7" s="23">
        <v>3.0</v>
      </c>
      <c r="CW7" s="23">
        <v>4.0</v>
      </c>
      <c r="CX7" s="23">
        <v>2.0</v>
      </c>
      <c r="CY7" s="23">
        <v>3.0</v>
      </c>
      <c r="CZ7" s="23">
        <v>4.0</v>
      </c>
      <c r="DA7" s="23">
        <v>4.0</v>
      </c>
      <c r="DB7" s="23">
        <v>2.0</v>
      </c>
      <c r="DC7" s="23">
        <v>3.0</v>
      </c>
      <c r="DD7" s="23">
        <v>4.0</v>
      </c>
      <c r="DE7" s="23">
        <v>2.0</v>
      </c>
      <c r="DF7" s="23">
        <v>4.0</v>
      </c>
      <c r="DG7" s="23">
        <v>4.0</v>
      </c>
      <c r="DH7" s="23">
        <v>2.0</v>
      </c>
      <c r="DI7" s="23">
        <v>4.0</v>
      </c>
      <c r="DJ7" s="23">
        <v>3.0</v>
      </c>
      <c r="DK7" s="23">
        <v>4.0</v>
      </c>
      <c r="DL7" s="23">
        <v>4.0</v>
      </c>
      <c r="DM7" s="23">
        <v>2.0</v>
      </c>
      <c r="DN7" s="23">
        <v>4.0</v>
      </c>
      <c r="DO7" s="23">
        <v>3.0</v>
      </c>
      <c r="DP7" s="23">
        <v>3.0</v>
      </c>
      <c r="DQ7" s="23">
        <v>4.0</v>
      </c>
      <c r="DR7" s="23">
        <v>2.0</v>
      </c>
      <c r="DS7" s="23">
        <v>4.0</v>
      </c>
      <c r="DT7" s="23">
        <v>3.0</v>
      </c>
      <c r="DU7" s="23">
        <v>2.0</v>
      </c>
      <c r="DV7" s="23">
        <v>4.0</v>
      </c>
      <c r="DW7" s="23">
        <v>3.0</v>
      </c>
      <c r="DX7" s="23">
        <v>4.0</v>
      </c>
      <c r="DY7" s="23">
        <v>4.0</v>
      </c>
      <c r="DZ7" s="23">
        <v>4.0</v>
      </c>
      <c r="EA7" s="23">
        <v>4.0</v>
      </c>
      <c r="EB7" s="23">
        <v>4.0</v>
      </c>
      <c r="EC7" s="23">
        <v>4.0</v>
      </c>
      <c r="ED7" s="23">
        <v>4.0</v>
      </c>
      <c r="EE7" s="23">
        <v>3.0</v>
      </c>
      <c r="EF7" s="23">
        <v>4.0</v>
      </c>
      <c r="EG7" s="23">
        <v>4.0</v>
      </c>
      <c r="EH7" s="23">
        <v>4.0</v>
      </c>
      <c r="EI7" s="23">
        <v>4.0</v>
      </c>
      <c r="EJ7" s="23">
        <v>4.0</v>
      </c>
      <c r="EK7" s="23">
        <v>3.0</v>
      </c>
      <c r="EL7" s="23">
        <v>2.0</v>
      </c>
      <c r="EM7" s="23">
        <v>4.0</v>
      </c>
      <c r="EN7" s="23">
        <v>3.0</v>
      </c>
      <c r="EO7" s="23">
        <v>2.0</v>
      </c>
      <c r="EP7" s="23">
        <v>4.0</v>
      </c>
      <c r="EQ7" s="23">
        <v>4.0</v>
      </c>
      <c r="ER7" s="23">
        <v>4.0</v>
      </c>
      <c r="ES7" s="23">
        <v>4.0</v>
      </c>
      <c r="ET7" s="23">
        <v>3.0</v>
      </c>
      <c r="EU7" s="23">
        <v>2.0</v>
      </c>
      <c r="EV7" s="23">
        <v>2.0</v>
      </c>
      <c r="EW7" s="23">
        <v>3.0</v>
      </c>
      <c r="EX7" s="23">
        <v>4.0</v>
      </c>
      <c r="EY7" s="23">
        <v>4.0</v>
      </c>
      <c r="EZ7" s="23">
        <v>4.0</v>
      </c>
      <c r="FA7" s="23">
        <v>4.0</v>
      </c>
      <c r="FB7" s="23">
        <v>4.0</v>
      </c>
      <c r="FC7" s="23">
        <v>2.0</v>
      </c>
      <c r="FD7" s="23">
        <v>4.0</v>
      </c>
      <c r="FE7" s="23">
        <v>4.0</v>
      </c>
      <c r="FF7" s="23">
        <v>2.0</v>
      </c>
      <c r="FG7" s="23">
        <v>2.0</v>
      </c>
      <c r="FH7" s="23">
        <v>4.0</v>
      </c>
      <c r="FI7" s="23">
        <v>4.0</v>
      </c>
      <c r="FJ7" s="23">
        <v>2.0</v>
      </c>
      <c r="FK7" s="23">
        <v>4.0</v>
      </c>
      <c r="FL7" s="23">
        <v>2.0</v>
      </c>
      <c r="FM7" s="23">
        <v>4.0</v>
      </c>
      <c r="FN7" s="23">
        <v>2.0</v>
      </c>
      <c r="FO7" s="23">
        <v>4.0</v>
      </c>
      <c r="FP7" s="23">
        <v>3.0</v>
      </c>
      <c r="FQ7" s="23">
        <v>2.0</v>
      </c>
      <c r="FR7" s="23">
        <v>4.0</v>
      </c>
      <c r="FS7" s="23">
        <v>2.0</v>
      </c>
      <c r="FT7" s="23">
        <v>4.0</v>
      </c>
      <c r="FU7" s="23">
        <v>2.0</v>
      </c>
      <c r="FV7" s="23">
        <v>4.0</v>
      </c>
      <c r="FW7" s="23">
        <v>2.0</v>
      </c>
      <c r="FX7" s="23">
        <v>2.0</v>
      </c>
      <c r="FY7" s="23">
        <v>4.0</v>
      </c>
      <c r="FZ7" s="23">
        <v>3.0</v>
      </c>
      <c r="GA7" s="23">
        <v>4.0</v>
      </c>
      <c r="GB7" s="23">
        <v>2.0</v>
      </c>
      <c r="GC7" s="23">
        <v>4.0</v>
      </c>
      <c r="GD7" s="23">
        <v>2.0</v>
      </c>
      <c r="GE7" s="23">
        <v>4.0</v>
      </c>
      <c r="GF7" s="23">
        <v>3.0</v>
      </c>
      <c r="GG7" s="23">
        <v>4.0</v>
      </c>
      <c r="GH7" s="23">
        <v>2.0</v>
      </c>
      <c r="GI7" s="23">
        <v>4.0</v>
      </c>
      <c r="GJ7" s="23">
        <v>2.0</v>
      </c>
      <c r="GK7" s="23">
        <v>4.0</v>
      </c>
      <c r="GL7" s="23">
        <v>4.0</v>
      </c>
      <c r="GM7" s="23">
        <v>4.0</v>
      </c>
      <c r="GN7" s="23">
        <v>4.0</v>
      </c>
      <c r="GO7" s="23">
        <v>4.0</v>
      </c>
      <c r="GP7" s="23">
        <v>4.0</v>
      </c>
      <c r="GQ7" s="23">
        <v>4.0</v>
      </c>
      <c r="GR7" s="23">
        <v>2.0</v>
      </c>
      <c r="GS7" s="23">
        <v>3.0</v>
      </c>
      <c r="GT7" s="23">
        <v>4.0</v>
      </c>
      <c r="GU7" s="23">
        <v>2.0</v>
      </c>
      <c r="GV7" s="23">
        <v>4.0</v>
      </c>
      <c r="GW7" s="23">
        <v>2.0</v>
      </c>
      <c r="GX7" s="23">
        <v>4.0</v>
      </c>
      <c r="GY7" s="23">
        <v>4.0</v>
      </c>
      <c r="GZ7" s="23">
        <v>4.0</v>
      </c>
      <c r="HA7" s="23">
        <v>4.0</v>
      </c>
      <c r="HB7" s="23">
        <v>4.0</v>
      </c>
      <c r="HC7" s="23">
        <v>4.0</v>
      </c>
      <c r="HD7" s="23">
        <v>4.0</v>
      </c>
      <c r="HE7" s="23">
        <v>4.0</v>
      </c>
      <c r="HF7" s="23">
        <v>4.0</v>
      </c>
      <c r="HG7" s="23">
        <v>4.0</v>
      </c>
      <c r="HH7" s="23">
        <v>4.0</v>
      </c>
      <c r="HI7" s="23">
        <v>4.0</v>
      </c>
      <c r="HJ7" s="23">
        <v>2.0</v>
      </c>
      <c r="HK7" s="23">
        <v>4.0</v>
      </c>
      <c r="HL7" s="23">
        <v>4.0</v>
      </c>
      <c r="HM7" s="23">
        <v>3.0</v>
      </c>
      <c r="HN7" s="23">
        <v>4.0</v>
      </c>
      <c r="HO7" s="23">
        <v>4.0</v>
      </c>
      <c r="HP7" s="23">
        <v>4.0</v>
      </c>
      <c r="HQ7" s="23">
        <v>4.0</v>
      </c>
      <c r="HR7" s="23">
        <v>2.0</v>
      </c>
      <c r="HS7" s="23">
        <v>3.0</v>
      </c>
      <c r="HT7" s="23">
        <v>2.0</v>
      </c>
      <c r="HU7" s="23">
        <v>4.0</v>
      </c>
      <c r="HV7" s="23">
        <v>2.0</v>
      </c>
      <c r="HW7" s="23">
        <v>4.0</v>
      </c>
      <c r="HX7" s="23">
        <v>3.0</v>
      </c>
      <c r="HY7" s="23">
        <v>4.0</v>
      </c>
      <c r="HZ7" s="23">
        <v>2.0</v>
      </c>
      <c r="IA7" s="23">
        <v>4.0</v>
      </c>
      <c r="IB7" s="23">
        <v>4.0</v>
      </c>
      <c r="IC7" s="23">
        <v>4.0</v>
      </c>
      <c r="ID7" s="23">
        <v>4.0</v>
      </c>
      <c r="IE7" s="23">
        <v>4.0</v>
      </c>
      <c r="IF7" s="23">
        <v>2.0</v>
      </c>
      <c r="IG7" s="23">
        <v>2.0</v>
      </c>
      <c r="IH7" s="23">
        <v>4.0</v>
      </c>
      <c r="II7" s="23">
        <v>4.0</v>
      </c>
      <c r="IJ7" s="23">
        <v>2.0</v>
      </c>
      <c r="IK7" s="23">
        <v>4.0</v>
      </c>
      <c r="IL7" s="23">
        <v>4.0</v>
      </c>
      <c r="IM7" s="23">
        <v>4.0</v>
      </c>
      <c r="IN7" s="23">
        <v>2.0</v>
      </c>
      <c r="IO7" s="23">
        <v>4.0</v>
      </c>
      <c r="IP7" s="23">
        <v>3.0</v>
      </c>
      <c r="IQ7" s="23">
        <v>4.0</v>
      </c>
      <c r="IR7" s="23">
        <v>4.0</v>
      </c>
      <c r="IS7" s="23">
        <v>4.0</v>
      </c>
      <c r="IT7" s="23">
        <v>2.0</v>
      </c>
      <c r="IU7" s="23">
        <v>4.0</v>
      </c>
      <c r="IV7" s="23">
        <v>2.0</v>
      </c>
      <c r="IW7" s="23">
        <v>3.0</v>
      </c>
      <c r="IX7" s="23">
        <v>4.0</v>
      </c>
      <c r="IY7" s="23">
        <v>3.0</v>
      </c>
      <c r="IZ7" s="23">
        <v>2.0</v>
      </c>
      <c r="JA7" s="23">
        <v>2.0</v>
      </c>
      <c r="JB7" s="23">
        <v>4.0</v>
      </c>
      <c r="JC7" s="23">
        <v>4.0</v>
      </c>
      <c r="JD7" s="23">
        <v>3.0</v>
      </c>
      <c r="JE7" s="23">
        <v>4.0</v>
      </c>
      <c r="JF7" s="23">
        <v>4.0</v>
      </c>
      <c r="JG7" s="23">
        <v>4.0</v>
      </c>
      <c r="JH7" s="23">
        <v>4.0</v>
      </c>
      <c r="JI7" s="23">
        <v>4.0</v>
      </c>
      <c r="JJ7" s="23">
        <v>4.0</v>
      </c>
      <c r="JK7" s="23">
        <v>4.0</v>
      </c>
      <c r="JL7" s="23">
        <v>4.0</v>
      </c>
      <c r="JM7" s="23">
        <v>4.0</v>
      </c>
      <c r="JN7" s="23">
        <v>4.0</v>
      </c>
      <c r="JO7" s="23">
        <v>4.0</v>
      </c>
      <c r="JP7" s="23">
        <v>4.0</v>
      </c>
      <c r="JQ7" s="23">
        <v>3.0</v>
      </c>
      <c r="JR7" s="23">
        <v>2.0</v>
      </c>
      <c r="JS7" s="23">
        <v>4.0</v>
      </c>
      <c r="JT7" s="23">
        <v>2.0</v>
      </c>
      <c r="JU7" s="23">
        <v>4.0</v>
      </c>
      <c r="JV7" s="23">
        <v>4.0</v>
      </c>
      <c r="JW7" s="23">
        <v>3.0</v>
      </c>
      <c r="JX7" s="23">
        <v>3.0</v>
      </c>
      <c r="JY7" s="23">
        <v>4.0</v>
      </c>
      <c r="JZ7" s="23">
        <v>4.0</v>
      </c>
      <c r="KA7" s="23">
        <v>4.0</v>
      </c>
      <c r="KB7" s="23">
        <v>4.0</v>
      </c>
      <c r="KC7" s="23">
        <v>4.0</v>
      </c>
      <c r="KD7" s="23">
        <v>4.0</v>
      </c>
      <c r="KE7" s="23">
        <v>4.0</v>
      </c>
      <c r="KF7" s="23">
        <v>4.0</v>
      </c>
      <c r="KG7" s="23">
        <v>2.0</v>
      </c>
      <c r="KH7" s="23">
        <v>4.0</v>
      </c>
      <c r="KI7" s="23">
        <v>4.0</v>
      </c>
      <c r="KJ7" s="23">
        <v>3.0</v>
      </c>
      <c r="KK7" s="23">
        <v>2.0</v>
      </c>
      <c r="KL7" s="23">
        <v>4.0</v>
      </c>
      <c r="KM7" s="23">
        <v>2.0</v>
      </c>
      <c r="KN7" s="23">
        <v>4.0</v>
      </c>
      <c r="KO7" s="23">
        <v>2.0</v>
      </c>
      <c r="KP7" s="23">
        <v>4.0</v>
      </c>
      <c r="KQ7" s="23">
        <v>4.0</v>
      </c>
      <c r="KR7" s="23">
        <v>3.0</v>
      </c>
      <c r="KS7" s="23">
        <v>2.0</v>
      </c>
      <c r="KT7" s="23">
        <v>4.0</v>
      </c>
      <c r="KU7" s="23">
        <v>4.0</v>
      </c>
      <c r="KV7" s="23">
        <v>4.0</v>
      </c>
      <c r="KW7" s="23">
        <v>3.0</v>
      </c>
      <c r="KX7" s="23">
        <v>4.0</v>
      </c>
      <c r="KY7" s="23">
        <v>2.0</v>
      </c>
      <c r="KZ7" s="23">
        <v>4.0</v>
      </c>
      <c r="LA7" s="23">
        <v>3.0</v>
      </c>
      <c r="LB7" s="23">
        <v>3.0</v>
      </c>
      <c r="LC7" s="23">
        <v>2.0</v>
      </c>
      <c r="LD7" s="23">
        <v>3.0</v>
      </c>
      <c r="LE7" s="23">
        <v>2.0</v>
      </c>
      <c r="LF7" s="23">
        <v>1.0</v>
      </c>
      <c r="LG7" s="23">
        <v>1.0</v>
      </c>
      <c r="LH7" s="23">
        <v>2.0</v>
      </c>
      <c r="LI7" s="23">
        <v>2.0</v>
      </c>
      <c r="LJ7" s="23">
        <v>2.0</v>
      </c>
      <c r="LK7" s="23">
        <v>4.0</v>
      </c>
      <c r="LL7" s="23">
        <v>2.0</v>
      </c>
      <c r="LM7" s="23">
        <v>2.0</v>
      </c>
      <c r="LN7" s="23">
        <v>4.0</v>
      </c>
      <c r="LO7" s="23">
        <v>2.0</v>
      </c>
      <c r="LP7" s="23">
        <v>2.0</v>
      </c>
      <c r="LQ7" s="23">
        <v>4.0</v>
      </c>
      <c r="LR7" s="23">
        <v>4.0</v>
      </c>
      <c r="LS7" s="23">
        <v>2.0</v>
      </c>
      <c r="LT7" s="23">
        <v>3.0</v>
      </c>
      <c r="LU7" s="23">
        <v>2.0</v>
      </c>
      <c r="LV7" s="23">
        <v>2.0</v>
      </c>
      <c r="LW7" s="23">
        <v>2.0</v>
      </c>
      <c r="LX7" s="23">
        <v>4.0</v>
      </c>
      <c r="LY7" s="23">
        <v>3.0</v>
      </c>
      <c r="LZ7" s="23">
        <v>2.0</v>
      </c>
      <c r="MA7" s="23">
        <v>2.0</v>
      </c>
      <c r="MB7" s="23">
        <v>3.0</v>
      </c>
      <c r="MC7" s="23">
        <v>2.0</v>
      </c>
      <c r="MD7" s="23">
        <v>4.0</v>
      </c>
      <c r="ME7" s="23">
        <v>2.0</v>
      </c>
      <c r="MF7" s="23">
        <v>3.0</v>
      </c>
      <c r="MG7" s="23">
        <v>3.0</v>
      </c>
      <c r="MH7" s="23">
        <v>4.0</v>
      </c>
      <c r="MI7" s="23">
        <v>2.0</v>
      </c>
      <c r="MJ7" s="23">
        <v>4.0</v>
      </c>
      <c r="MK7" s="23">
        <v>3.0</v>
      </c>
      <c r="ML7" s="23">
        <v>2.0</v>
      </c>
      <c r="MM7" s="23">
        <v>4.0</v>
      </c>
      <c r="MN7" s="23">
        <v>2.0</v>
      </c>
      <c r="MO7" s="23">
        <v>2.0</v>
      </c>
      <c r="MP7" s="23">
        <v>4.0</v>
      </c>
      <c r="MQ7" s="23">
        <v>2.0</v>
      </c>
      <c r="MR7" s="23">
        <v>2.0</v>
      </c>
      <c r="MS7" s="23">
        <v>3.0</v>
      </c>
      <c r="MT7" s="23">
        <v>3.0</v>
      </c>
      <c r="MU7" s="23">
        <v>4.0</v>
      </c>
      <c r="MV7" s="23">
        <v>2.0</v>
      </c>
      <c r="MW7" s="23">
        <v>2.0</v>
      </c>
      <c r="MX7" s="23">
        <v>4.0</v>
      </c>
      <c r="MY7" s="23">
        <v>2.0</v>
      </c>
      <c r="MZ7" s="23">
        <v>4.0</v>
      </c>
      <c r="NA7" s="23">
        <v>4.0</v>
      </c>
      <c r="NB7" s="23">
        <v>4.0</v>
      </c>
      <c r="NC7" s="23">
        <v>4.0</v>
      </c>
      <c r="ND7" s="23">
        <v>2.0</v>
      </c>
      <c r="NE7" s="23">
        <v>2.0</v>
      </c>
      <c r="NF7" s="23">
        <v>4.0</v>
      </c>
      <c r="NG7" s="23">
        <v>4.0</v>
      </c>
      <c r="NH7" s="23">
        <v>4.0</v>
      </c>
      <c r="NI7" s="23">
        <v>4.0</v>
      </c>
      <c r="NJ7" s="23">
        <v>4.0</v>
      </c>
      <c r="NK7" s="23">
        <v>4.0</v>
      </c>
      <c r="NL7" s="23">
        <v>2.0</v>
      </c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</row>
    <row r="8" ht="13.5" customHeight="1">
      <c r="A8" s="7" t="s">
        <v>542</v>
      </c>
      <c r="B8" s="13" t="s">
        <v>543</v>
      </c>
      <c r="C8" s="7" t="s">
        <v>544</v>
      </c>
      <c r="D8" s="13" t="s">
        <v>545</v>
      </c>
      <c r="E8" s="2">
        <f t="array" ref="E8">AVERAGE(IF(F8:NL8 &lt;= 3, 0, IF(F8:NL8 &gt;= 5, 1, (F8:NL8 - 3) / 2)))</f>
        <v>0.2614555256</v>
      </c>
      <c r="F8" s="23">
        <v>2.0</v>
      </c>
      <c r="G8" s="23">
        <v>2.0</v>
      </c>
      <c r="H8" s="23">
        <v>3.0</v>
      </c>
      <c r="I8" s="23">
        <v>3.0</v>
      </c>
      <c r="J8" s="23">
        <v>4.0</v>
      </c>
      <c r="K8" s="23">
        <v>5.0</v>
      </c>
      <c r="L8" s="23">
        <v>1.0</v>
      </c>
      <c r="M8" s="23">
        <v>2.0</v>
      </c>
      <c r="N8" s="23">
        <v>3.0</v>
      </c>
      <c r="O8" s="23">
        <v>4.0</v>
      </c>
      <c r="P8" s="23">
        <v>4.0</v>
      </c>
      <c r="Q8" s="23">
        <v>2.0</v>
      </c>
      <c r="R8" s="23">
        <v>2.0</v>
      </c>
      <c r="S8" s="23">
        <v>3.0</v>
      </c>
      <c r="T8" s="23">
        <v>2.0</v>
      </c>
      <c r="U8" s="23">
        <v>3.0</v>
      </c>
      <c r="V8" s="23">
        <v>3.0</v>
      </c>
      <c r="W8" s="23">
        <v>4.0</v>
      </c>
      <c r="X8" s="23">
        <v>4.0</v>
      </c>
      <c r="Y8" s="23">
        <v>4.0</v>
      </c>
      <c r="Z8" s="23">
        <v>2.0</v>
      </c>
      <c r="AA8" s="23">
        <v>4.0</v>
      </c>
      <c r="AB8" s="23">
        <v>4.0</v>
      </c>
      <c r="AC8" s="23">
        <v>2.0</v>
      </c>
      <c r="AD8" s="23">
        <v>2.0</v>
      </c>
      <c r="AE8" s="23">
        <v>4.0</v>
      </c>
      <c r="AF8" s="23">
        <v>3.0</v>
      </c>
      <c r="AG8" s="23">
        <v>3.0</v>
      </c>
      <c r="AH8" s="23">
        <v>2.0</v>
      </c>
      <c r="AI8" s="23">
        <v>1.0</v>
      </c>
      <c r="AJ8" s="23">
        <v>4.0</v>
      </c>
      <c r="AK8" s="23">
        <v>2.0</v>
      </c>
      <c r="AL8" s="23">
        <v>3.0</v>
      </c>
      <c r="AM8" s="23">
        <v>2.0</v>
      </c>
      <c r="AN8" s="23">
        <v>2.0</v>
      </c>
      <c r="AO8" s="23">
        <v>4.0</v>
      </c>
      <c r="AP8" s="23">
        <v>4.0</v>
      </c>
      <c r="AQ8" s="23">
        <v>2.0</v>
      </c>
      <c r="AR8" s="23">
        <v>3.0</v>
      </c>
      <c r="AS8" s="23">
        <v>2.0</v>
      </c>
      <c r="AT8" s="23">
        <v>2.0</v>
      </c>
      <c r="AU8" s="23">
        <v>3.0</v>
      </c>
      <c r="AV8" s="23">
        <v>4.0</v>
      </c>
      <c r="AW8" s="23">
        <v>4.0</v>
      </c>
      <c r="AX8" s="23">
        <v>4.0</v>
      </c>
      <c r="AY8" s="23">
        <v>4.0</v>
      </c>
      <c r="AZ8" s="23">
        <v>4.0</v>
      </c>
      <c r="BA8" s="23">
        <v>2.0</v>
      </c>
      <c r="BB8" s="23">
        <v>3.0</v>
      </c>
      <c r="BC8" s="23">
        <v>4.0</v>
      </c>
      <c r="BD8" s="23">
        <v>3.0</v>
      </c>
      <c r="BE8" s="23">
        <v>4.0</v>
      </c>
      <c r="BF8" s="23">
        <v>4.0</v>
      </c>
      <c r="BG8" s="23">
        <v>3.0</v>
      </c>
      <c r="BH8" s="23">
        <v>4.0</v>
      </c>
      <c r="BI8" s="23">
        <v>4.0</v>
      </c>
      <c r="BJ8" s="23">
        <v>4.0</v>
      </c>
      <c r="BK8" s="23">
        <v>4.0</v>
      </c>
      <c r="BL8" s="23">
        <v>2.0</v>
      </c>
      <c r="BM8" s="23">
        <v>4.0</v>
      </c>
      <c r="BN8" s="23">
        <v>4.0</v>
      </c>
      <c r="BO8" s="23">
        <v>3.0</v>
      </c>
      <c r="BP8" s="23">
        <v>3.0</v>
      </c>
      <c r="BQ8" s="23">
        <v>4.0</v>
      </c>
      <c r="BR8" s="23">
        <v>4.0</v>
      </c>
      <c r="BS8" s="23">
        <v>4.0</v>
      </c>
      <c r="BT8" s="23">
        <v>4.0</v>
      </c>
      <c r="BU8" s="23">
        <v>4.0</v>
      </c>
      <c r="BV8" s="23">
        <v>2.0</v>
      </c>
      <c r="BW8" s="23">
        <v>3.0</v>
      </c>
      <c r="BX8" s="23">
        <v>4.0</v>
      </c>
      <c r="BY8" s="23">
        <v>3.0</v>
      </c>
      <c r="BZ8" s="23">
        <v>4.0</v>
      </c>
      <c r="CA8" s="23">
        <v>4.0</v>
      </c>
      <c r="CB8" s="23">
        <v>4.0</v>
      </c>
      <c r="CC8" s="23">
        <v>3.0</v>
      </c>
      <c r="CD8" s="23">
        <v>2.0</v>
      </c>
      <c r="CE8" s="23">
        <v>4.0</v>
      </c>
      <c r="CF8" s="23">
        <v>4.0</v>
      </c>
      <c r="CG8" s="23">
        <v>2.0</v>
      </c>
      <c r="CH8" s="23">
        <v>2.0</v>
      </c>
      <c r="CI8" s="23">
        <v>4.0</v>
      </c>
      <c r="CJ8" s="23">
        <v>2.0</v>
      </c>
      <c r="CK8" s="23">
        <v>4.0</v>
      </c>
      <c r="CL8" s="23">
        <v>3.0</v>
      </c>
      <c r="CM8" s="23">
        <v>2.0</v>
      </c>
      <c r="CN8" s="23">
        <v>4.0</v>
      </c>
      <c r="CO8" s="23">
        <v>4.0</v>
      </c>
      <c r="CP8" s="23">
        <v>2.0</v>
      </c>
      <c r="CQ8" s="23">
        <v>3.0</v>
      </c>
      <c r="CR8" s="23">
        <v>2.0</v>
      </c>
      <c r="CS8" s="23">
        <v>4.0</v>
      </c>
      <c r="CT8" s="23">
        <v>4.0</v>
      </c>
      <c r="CU8" s="23">
        <v>4.0</v>
      </c>
      <c r="CV8" s="23">
        <v>3.0</v>
      </c>
      <c r="CW8" s="23">
        <v>4.0</v>
      </c>
      <c r="CX8" s="23">
        <v>2.0</v>
      </c>
      <c r="CY8" s="23">
        <v>3.0</v>
      </c>
      <c r="CZ8" s="23">
        <v>4.0</v>
      </c>
      <c r="DA8" s="23">
        <v>4.0</v>
      </c>
      <c r="DB8" s="23">
        <v>2.0</v>
      </c>
      <c r="DC8" s="23">
        <v>3.0</v>
      </c>
      <c r="DD8" s="23">
        <v>4.0</v>
      </c>
      <c r="DE8" s="23">
        <v>2.0</v>
      </c>
      <c r="DF8" s="23">
        <v>4.0</v>
      </c>
      <c r="DG8" s="23">
        <v>4.0</v>
      </c>
      <c r="DH8" s="23">
        <v>2.0</v>
      </c>
      <c r="DI8" s="23">
        <v>4.0</v>
      </c>
      <c r="DJ8" s="23">
        <v>3.0</v>
      </c>
      <c r="DK8" s="23">
        <v>4.0</v>
      </c>
      <c r="DL8" s="23">
        <v>4.0</v>
      </c>
      <c r="DM8" s="23">
        <v>2.0</v>
      </c>
      <c r="DN8" s="23">
        <v>4.0</v>
      </c>
      <c r="DO8" s="23">
        <v>3.0</v>
      </c>
      <c r="DP8" s="23">
        <v>3.0</v>
      </c>
      <c r="DQ8" s="23">
        <v>4.0</v>
      </c>
      <c r="DR8" s="23">
        <v>2.0</v>
      </c>
      <c r="DS8" s="23">
        <v>3.0</v>
      </c>
      <c r="DT8" s="23">
        <v>4.0</v>
      </c>
      <c r="DU8" s="23">
        <v>2.0</v>
      </c>
      <c r="DV8" s="23">
        <v>4.0</v>
      </c>
      <c r="DW8" s="23">
        <v>3.0</v>
      </c>
      <c r="DX8" s="23">
        <v>4.0</v>
      </c>
      <c r="DY8" s="23">
        <v>4.0</v>
      </c>
      <c r="DZ8" s="23">
        <v>4.0</v>
      </c>
      <c r="EA8" s="23">
        <v>4.0</v>
      </c>
      <c r="EB8" s="23">
        <v>4.0</v>
      </c>
      <c r="EC8" s="23">
        <v>4.0</v>
      </c>
      <c r="ED8" s="23">
        <v>4.0</v>
      </c>
      <c r="EE8" s="23">
        <v>3.0</v>
      </c>
      <c r="EF8" s="23">
        <v>4.0</v>
      </c>
      <c r="EG8" s="23">
        <v>4.0</v>
      </c>
      <c r="EH8" s="23">
        <v>4.0</v>
      </c>
      <c r="EI8" s="23">
        <v>4.0</v>
      </c>
      <c r="EJ8" s="23">
        <v>4.0</v>
      </c>
      <c r="EK8" s="23">
        <v>3.0</v>
      </c>
      <c r="EL8" s="23">
        <v>2.0</v>
      </c>
      <c r="EM8" s="23">
        <v>4.0</v>
      </c>
      <c r="EN8" s="23">
        <v>3.0</v>
      </c>
      <c r="EO8" s="23">
        <v>2.0</v>
      </c>
      <c r="EP8" s="23">
        <v>4.0</v>
      </c>
      <c r="EQ8" s="23">
        <v>4.0</v>
      </c>
      <c r="ER8" s="23">
        <v>4.0</v>
      </c>
      <c r="ES8" s="23">
        <v>4.0</v>
      </c>
      <c r="ET8" s="23">
        <v>3.0</v>
      </c>
      <c r="EU8" s="23">
        <v>2.0</v>
      </c>
      <c r="EV8" s="23">
        <v>4.0</v>
      </c>
      <c r="EW8" s="23">
        <v>3.0</v>
      </c>
      <c r="EX8" s="23">
        <v>4.0</v>
      </c>
      <c r="EY8" s="23">
        <v>4.0</v>
      </c>
      <c r="EZ8" s="23">
        <v>4.0</v>
      </c>
      <c r="FA8" s="23">
        <v>4.0</v>
      </c>
      <c r="FB8" s="23">
        <v>3.0</v>
      </c>
      <c r="FC8" s="23">
        <v>3.0</v>
      </c>
      <c r="FD8" s="23">
        <v>4.0</v>
      </c>
      <c r="FE8" s="23">
        <v>4.0</v>
      </c>
      <c r="FF8" s="23">
        <v>2.0</v>
      </c>
      <c r="FG8" s="23">
        <v>3.0</v>
      </c>
      <c r="FH8" s="23">
        <v>3.0</v>
      </c>
      <c r="FI8" s="23">
        <v>4.0</v>
      </c>
      <c r="FJ8" s="23">
        <v>2.0</v>
      </c>
      <c r="FK8" s="23">
        <v>3.0</v>
      </c>
      <c r="FL8" s="23">
        <v>3.0</v>
      </c>
      <c r="FM8" s="23">
        <v>4.0</v>
      </c>
      <c r="FN8" s="23">
        <v>3.0</v>
      </c>
      <c r="FO8" s="23">
        <v>4.0</v>
      </c>
      <c r="FP8" s="23">
        <v>3.0</v>
      </c>
      <c r="FQ8" s="23">
        <v>2.0</v>
      </c>
      <c r="FR8" s="23">
        <v>4.0</v>
      </c>
      <c r="FS8" s="23">
        <v>2.0</v>
      </c>
      <c r="FT8" s="23">
        <v>4.0</v>
      </c>
      <c r="FU8" s="23">
        <v>2.0</v>
      </c>
      <c r="FV8" s="23">
        <v>4.0</v>
      </c>
      <c r="FW8" s="23">
        <v>2.0</v>
      </c>
      <c r="FX8" s="23">
        <v>2.0</v>
      </c>
      <c r="FY8" s="23">
        <v>4.0</v>
      </c>
      <c r="FZ8" s="23">
        <v>3.0</v>
      </c>
      <c r="GA8" s="23">
        <v>4.0</v>
      </c>
      <c r="GB8" s="23">
        <v>2.0</v>
      </c>
      <c r="GC8" s="23">
        <v>4.0</v>
      </c>
      <c r="GD8" s="23">
        <v>2.0</v>
      </c>
      <c r="GE8" s="23">
        <v>4.0</v>
      </c>
      <c r="GF8" s="23">
        <v>3.0</v>
      </c>
      <c r="GG8" s="23">
        <v>4.0</v>
      </c>
      <c r="GH8" s="23">
        <v>2.0</v>
      </c>
      <c r="GI8" s="23">
        <v>4.0</v>
      </c>
      <c r="GJ8" s="23">
        <v>2.0</v>
      </c>
      <c r="GK8" s="23">
        <v>4.0</v>
      </c>
      <c r="GL8" s="23">
        <v>4.0</v>
      </c>
      <c r="GM8" s="23">
        <v>4.0</v>
      </c>
      <c r="GN8" s="23">
        <v>4.0</v>
      </c>
      <c r="GO8" s="23">
        <v>4.0</v>
      </c>
      <c r="GP8" s="23">
        <v>4.0</v>
      </c>
      <c r="GQ8" s="23">
        <v>3.0</v>
      </c>
      <c r="GR8" s="23">
        <v>2.0</v>
      </c>
      <c r="GS8" s="23">
        <v>3.0</v>
      </c>
      <c r="GT8" s="23">
        <v>3.0</v>
      </c>
      <c r="GU8" s="23">
        <v>4.0</v>
      </c>
      <c r="GV8" s="23">
        <v>4.0</v>
      </c>
      <c r="GW8" s="23">
        <v>2.0</v>
      </c>
      <c r="GX8" s="23">
        <v>4.0</v>
      </c>
      <c r="GY8" s="23">
        <v>4.0</v>
      </c>
      <c r="GZ8" s="23">
        <v>4.0</v>
      </c>
      <c r="HA8" s="23">
        <v>4.0</v>
      </c>
      <c r="HB8" s="23">
        <v>4.0</v>
      </c>
      <c r="HC8" s="23">
        <v>4.0</v>
      </c>
      <c r="HD8" s="23">
        <v>4.0</v>
      </c>
      <c r="HE8" s="23">
        <v>4.0</v>
      </c>
      <c r="HF8" s="23">
        <v>4.0</v>
      </c>
      <c r="HG8" s="23">
        <v>4.0</v>
      </c>
      <c r="HH8" s="23">
        <v>3.0</v>
      </c>
      <c r="HI8" s="23">
        <v>4.0</v>
      </c>
      <c r="HJ8" s="23">
        <v>3.0</v>
      </c>
      <c r="HK8" s="23">
        <v>4.0</v>
      </c>
      <c r="HL8" s="23">
        <v>4.0</v>
      </c>
      <c r="HM8" s="23">
        <v>3.0</v>
      </c>
      <c r="HN8" s="23">
        <v>3.0</v>
      </c>
      <c r="HO8" s="23">
        <v>4.0</v>
      </c>
      <c r="HP8" s="23">
        <v>3.0</v>
      </c>
      <c r="HQ8" s="23">
        <v>4.0</v>
      </c>
      <c r="HR8" s="23">
        <v>2.0</v>
      </c>
      <c r="HS8" s="23">
        <v>3.0</v>
      </c>
      <c r="HT8" s="23">
        <v>2.0</v>
      </c>
      <c r="HU8" s="23">
        <v>4.0</v>
      </c>
      <c r="HV8" s="23">
        <v>2.0</v>
      </c>
      <c r="HW8" s="23">
        <v>4.0</v>
      </c>
      <c r="HX8" s="23">
        <v>3.0</v>
      </c>
      <c r="HY8" s="23">
        <v>4.0</v>
      </c>
      <c r="HZ8" s="23">
        <v>2.0</v>
      </c>
      <c r="IA8" s="23">
        <v>4.0</v>
      </c>
      <c r="IB8" s="23">
        <v>4.0</v>
      </c>
      <c r="IC8" s="23">
        <v>4.0</v>
      </c>
      <c r="ID8" s="23">
        <v>4.0</v>
      </c>
      <c r="IE8" s="23">
        <v>4.0</v>
      </c>
      <c r="IF8" s="23">
        <v>2.0</v>
      </c>
      <c r="IG8" s="23">
        <v>2.0</v>
      </c>
      <c r="IH8" s="23">
        <v>4.0</v>
      </c>
      <c r="II8" s="23">
        <v>4.0</v>
      </c>
      <c r="IJ8" s="23">
        <v>3.0</v>
      </c>
      <c r="IK8" s="23">
        <v>4.0</v>
      </c>
      <c r="IL8" s="23">
        <v>4.0</v>
      </c>
      <c r="IM8" s="23">
        <v>3.0</v>
      </c>
      <c r="IN8" s="23">
        <v>3.0</v>
      </c>
      <c r="IO8" s="23">
        <v>4.0</v>
      </c>
      <c r="IP8" s="23">
        <v>3.0</v>
      </c>
      <c r="IQ8" s="23">
        <v>3.0</v>
      </c>
      <c r="IR8" s="23">
        <v>4.0</v>
      </c>
      <c r="IS8" s="23">
        <v>4.0</v>
      </c>
      <c r="IT8" s="23">
        <v>2.0</v>
      </c>
      <c r="IU8" s="23">
        <v>3.0</v>
      </c>
      <c r="IV8" s="23">
        <v>2.0</v>
      </c>
      <c r="IW8" s="23">
        <v>3.0</v>
      </c>
      <c r="IX8" s="23">
        <v>3.0</v>
      </c>
      <c r="IY8" s="23">
        <v>3.0</v>
      </c>
      <c r="IZ8" s="23">
        <v>2.0</v>
      </c>
      <c r="JA8" s="23">
        <v>3.0</v>
      </c>
      <c r="JB8" s="23">
        <v>4.0</v>
      </c>
      <c r="JC8" s="23">
        <v>4.0</v>
      </c>
      <c r="JD8" s="23">
        <v>3.0</v>
      </c>
      <c r="JE8" s="23">
        <v>4.0</v>
      </c>
      <c r="JF8" s="23">
        <v>4.0</v>
      </c>
      <c r="JG8" s="23">
        <v>4.0</v>
      </c>
      <c r="JH8" s="23">
        <v>3.0</v>
      </c>
      <c r="JI8" s="23">
        <v>4.0</v>
      </c>
      <c r="JJ8" s="23">
        <v>4.0</v>
      </c>
      <c r="JK8" s="23">
        <v>4.0</v>
      </c>
      <c r="JL8" s="23">
        <v>4.0</v>
      </c>
      <c r="JM8" s="23">
        <v>2.0</v>
      </c>
      <c r="JN8" s="23">
        <v>4.0</v>
      </c>
      <c r="JO8" s="23">
        <v>3.0</v>
      </c>
      <c r="JP8" s="23">
        <v>4.0</v>
      </c>
      <c r="JQ8" s="23">
        <v>3.0</v>
      </c>
      <c r="JR8" s="23">
        <v>2.0</v>
      </c>
      <c r="JS8" s="23">
        <v>4.0</v>
      </c>
      <c r="JT8" s="23">
        <v>4.0</v>
      </c>
      <c r="JU8" s="23">
        <v>4.0</v>
      </c>
      <c r="JV8" s="23">
        <v>4.0</v>
      </c>
      <c r="JW8" s="23">
        <v>3.0</v>
      </c>
      <c r="JX8" s="23">
        <v>4.0</v>
      </c>
      <c r="JY8" s="23">
        <v>4.0</v>
      </c>
      <c r="JZ8" s="23">
        <v>4.0</v>
      </c>
      <c r="KA8" s="23">
        <v>4.0</v>
      </c>
      <c r="KB8" s="23">
        <v>4.0</v>
      </c>
      <c r="KC8" s="23">
        <v>4.0</v>
      </c>
      <c r="KD8" s="23">
        <v>4.0</v>
      </c>
      <c r="KE8" s="23">
        <v>3.0</v>
      </c>
      <c r="KF8" s="23">
        <v>4.0</v>
      </c>
      <c r="KG8" s="23">
        <v>4.0</v>
      </c>
      <c r="KH8" s="23">
        <v>4.0</v>
      </c>
      <c r="KI8" s="23">
        <v>3.0</v>
      </c>
      <c r="KJ8" s="23">
        <v>3.0</v>
      </c>
      <c r="KK8" s="23">
        <v>2.0</v>
      </c>
      <c r="KL8" s="23">
        <v>4.0</v>
      </c>
      <c r="KM8" s="23">
        <v>2.0</v>
      </c>
      <c r="KN8" s="23">
        <v>4.0</v>
      </c>
      <c r="KO8" s="23">
        <v>2.0</v>
      </c>
      <c r="KP8" s="23">
        <v>4.0</v>
      </c>
      <c r="KQ8" s="23">
        <v>4.0</v>
      </c>
      <c r="KR8" s="23">
        <v>4.0</v>
      </c>
      <c r="KS8" s="23">
        <v>2.0</v>
      </c>
      <c r="KT8" s="23">
        <v>4.0</v>
      </c>
      <c r="KU8" s="23">
        <v>4.0</v>
      </c>
      <c r="KV8" s="23">
        <v>4.0</v>
      </c>
      <c r="KW8" s="23">
        <v>3.0</v>
      </c>
      <c r="KX8" s="23">
        <v>4.0</v>
      </c>
      <c r="KY8" s="23">
        <v>2.0</v>
      </c>
      <c r="KZ8" s="23">
        <v>4.0</v>
      </c>
      <c r="LA8" s="23">
        <v>4.0</v>
      </c>
      <c r="LB8" s="23">
        <v>2.0</v>
      </c>
      <c r="LC8" s="23">
        <v>2.0</v>
      </c>
      <c r="LD8" s="23">
        <v>3.0</v>
      </c>
      <c r="LE8" s="23">
        <v>2.0</v>
      </c>
      <c r="LF8" s="23">
        <v>1.0</v>
      </c>
      <c r="LG8" s="23">
        <v>1.0</v>
      </c>
      <c r="LH8" s="23">
        <v>2.0</v>
      </c>
      <c r="LI8" s="23">
        <v>3.0</v>
      </c>
      <c r="LJ8" s="23">
        <v>4.0</v>
      </c>
      <c r="LK8" s="23">
        <v>4.0</v>
      </c>
      <c r="LL8" s="23">
        <v>3.0</v>
      </c>
      <c r="LM8" s="23">
        <v>3.0</v>
      </c>
      <c r="LN8" s="23">
        <v>4.0</v>
      </c>
      <c r="LO8" s="23">
        <v>2.0</v>
      </c>
      <c r="LP8" s="23">
        <v>2.0</v>
      </c>
      <c r="LQ8" s="23">
        <v>4.0</v>
      </c>
      <c r="LR8" s="23">
        <v>4.0</v>
      </c>
      <c r="LS8" s="23">
        <v>4.0</v>
      </c>
      <c r="LT8" s="23">
        <v>2.0</v>
      </c>
      <c r="LU8" s="23">
        <v>2.0</v>
      </c>
      <c r="LV8" s="23">
        <v>3.0</v>
      </c>
      <c r="LW8" s="23">
        <v>2.0</v>
      </c>
      <c r="LX8" s="23">
        <v>4.0</v>
      </c>
      <c r="LY8" s="23">
        <v>2.0</v>
      </c>
      <c r="LZ8" s="23">
        <v>2.0</v>
      </c>
      <c r="MA8" s="23">
        <v>2.0</v>
      </c>
      <c r="MB8" s="23">
        <v>3.0</v>
      </c>
      <c r="MC8" s="23">
        <v>2.0</v>
      </c>
      <c r="MD8" s="23">
        <v>3.0</v>
      </c>
      <c r="ME8" s="23">
        <v>2.0</v>
      </c>
      <c r="MF8" s="23">
        <v>4.0</v>
      </c>
      <c r="MG8" s="23">
        <v>4.0</v>
      </c>
      <c r="MH8" s="23">
        <v>4.0</v>
      </c>
      <c r="MI8" s="23">
        <v>2.0</v>
      </c>
      <c r="MJ8" s="23">
        <v>4.0</v>
      </c>
      <c r="MK8" s="23">
        <v>3.0</v>
      </c>
      <c r="ML8" s="23">
        <v>2.0</v>
      </c>
      <c r="MM8" s="23">
        <v>4.0</v>
      </c>
      <c r="MN8" s="23">
        <v>3.0</v>
      </c>
      <c r="MO8" s="23">
        <v>3.0</v>
      </c>
      <c r="MP8" s="23">
        <v>4.0</v>
      </c>
      <c r="MQ8" s="23">
        <v>2.0</v>
      </c>
      <c r="MR8" s="23">
        <v>3.0</v>
      </c>
      <c r="MS8" s="23">
        <v>4.0</v>
      </c>
      <c r="MT8" s="23">
        <v>4.0</v>
      </c>
      <c r="MU8" s="23">
        <v>3.0</v>
      </c>
      <c r="MV8" s="23">
        <v>2.0</v>
      </c>
      <c r="MW8" s="23">
        <v>2.0</v>
      </c>
      <c r="MX8" s="23">
        <v>4.0</v>
      </c>
      <c r="MY8" s="23">
        <v>3.0</v>
      </c>
      <c r="MZ8" s="23">
        <v>4.0</v>
      </c>
      <c r="NA8" s="23">
        <v>4.0</v>
      </c>
      <c r="NB8" s="23">
        <v>4.0</v>
      </c>
      <c r="NC8" s="23">
        <v>3.0</v>
      </c>
      <c r="ND8" s="23">
        <v>2.0</v>
      </c>
      <c r="NE8" s="23">
        <v>2.0</v>
      </c>
      <c r="NF8" s="23">
        <v>4.0</v>
      </c>
      <c r="NG8" s="23">
        <v>4.0</v>
      </c>
      <c r="NH8" s="23">
        <v>4.0</v>
      </c>
      <c r="NI8" s="23">
        <v>4.0</v>
      </c>
      <c r="NJ8" s="23">
        <v>4.0</v>
      </c>
      <c r="NK8" s="23">
        <v>4.0</v>
      </c>
      <c r="NL8" s="23">
        <v>3.0</v>
      </c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</row>
    <row r="9" ht="13.5" customHeight="1">
      <c r="A9" s="7" t="s">
        <v>546</v>
      </c>
      <c r="B9" s="25" t="s">
        <v>547</v>
      </c>
      <c r="C9" s="7" t="s">
        <v>548</v>
      </c>
      <c r="D9" s="13" t="s">
        <v>549</v>
      </c>
      <c r="E9" s="2">
        <f>AVERAGE(F9:NL9)</f>
        <v>1</v>
      </c>
      <c r="F9" s="26">
        <v>1.0</v>
      </c>
      <c r="G9" s="26">
        <v>1.0</v>
      </c>
      <c r="H9" s="26">
        <v>1.0</v>
      </c>
      <c r="I9" s="26">
        <v>1.0</v>
      </c>
      <c r="J9" s="26">
        <v>1.0</v>
      </c>
      <c r="K9" s="26">
        <v>1.0</v>
      </c>
      <c r="L9" s="26">
        <v>1.0</v>
      </c>
      <c r="M9" s="26">
        <v>1.0</v>
      </c>
      <c r="N9" s="26">
        <v>1.0</v>
      </c>
      <c r="O9" s="26">
        <v>1.0</v>
      </c>
      <c r="P9" s="26">
        <v>1.0</v>
      </c>
      <c r="Q9" s="26">
        <v>1.0</v>
      </c>
      <c r="R9" s="26">
        <v>1.0</v>
      </c>
      <c r="S9" s="26">
        <v>1.0</v>
      </c>
      <c r="T9" s="26">
        <v>1.0</v>
      </c>
      <c r="U9" s="26">
        <v>1.0</v>
      </c>
      <c r="V9" s="26">
        <v>1.0</v>
      </c>
      <c r="W9" s="26">
        <v>1.0</v>
      </c>
      <c r="X9" s="26">
        <v>1.0</v>
      </c>
      <c r="Y9" s="26">
        <v>1.0</v>
      </c>
      <c r="Z9" s="26">
        <v>1.0</v>
      </c>
      <c r="AA9" s="26">
        <v>1.0</v>
      </c>
      <c r="AB9" s="26">
        <v>1.0</v>
      </c>
      <c r="AC9" s="26">
        <v>1.0</v>
      </c>
      <c r="AD9" s="26">
        <v>1.0</v>
      </c>
      <c r="AE9" s="26">
        <v>1.0</v>
      </c>
      <c r="AF9" s="26">
        <v>1.0</v>
      </c>
      <c r="AG9" s="26">
        <v>1.0</v>
      </c>
      <c r="AH9" s="26">
        <v>1.0</v>
      </c>
      <c r="AI9" s="26">
        <v>1.0</v>
      </c>
      <c r="AJ9" s="26">
        <v>1.0</v>
      </c>
      <c r="AK9" s="26">
        <v>1.0</v>
      </c>
      <c r="AL9" s="26">
        <v>1.0</v>
      </c>
      <c r="AM9" s="26">
        <v>1.0</v>
      </c>
      <c r="AN9" s="26">
        <v>1.0</v>
      </c>
      <c r="AO9" s="26">
        <v>1.0</v>
      </c>
      <c r="AP9" s="26">
        <v>1.0</v>
      </c>
      <c r="AQ9" s="26">
        <v>1.0</v>
      </c>
      <c r="AR9" s="26">
        <v>1.0</v>
      </c>
      <c r="AS9" s="26">
        <v>1.0</v>
      </c>
      <c r="AT9" s="26">
        <v>1.0</v>
      </c>
      <c r="AU9" s="26">
        <v>1.0</v>
      </c>
      <c r="AV9" s="26">
        <v>1.0</v>
      </c>
      <c r="AW9" s="26">
        <v>1.0</v>
      </c>
      <c r="AX9" s="26">
        <v>1.0</v>
      </c>
      <c r="AY9" s="26">
        <v>1.0</v>
      </c>
      <c r="AZ9" s="26">
        <v>1.0</v>
      </c>
      <c r="BA9" s="26">
        <v>1.0</v>
      </c>
      <c r="BB9" s="26">
        <v>1.0</v>
      </c>
      <c r="BC9" s="26">
        <v>1.0</v>
      </c>
      <c r="BD9" s="26">
        <v>1.0</v>
      </c>
      <c r="BE9" s="26">
        <v>1.0</v>
      </c>
      <c r="BF9" s="26">
        <v>1.0</v>
      </c>
      <c r="BG9" s="26">
        <v>1.0</v>
      </c>
      <c r="BH9" s="26">
        <v>1.0</v>
      </c>
      <c r="BI9" s="26">
        <v>1.0</v>
      </c>
      <c r="BJ9" s="26">
        <v>1.0</v>
      </c>
      <c r="BK9" s="26">
        <v>1.0</v>
      </c>
      <c r="BL9" s="26">
        <v>1.0</v>
      </c>
      <c r="BM9" s="26">
        <v>1.0</v>
      </c>
      <c r="BN9" s="26">
        <v>1.0</v>
      </c>
      <c r="BO9" s="26">
        <v>1.0</v>
      </c>
      <c r="BP9" s="26">
        <v>1.0</v>
      </c>
      <c r="BQ9" s="26">
        <v>1.0</v>
      </c>
      <c r="BR9" s="26">
        <v>1.0</v>
      </c>
      <c r="BS9" s="26">
        <v>1.0</v>
      </c>
      <c r="BT9" s="26">
        <v>1.0</v>
      </c>
      <c r="BU9" s="26">
        <v>1.0</v>
      </c>
      <c r="BV9" s="26">
        <v>1.0</v>
      </c>
      <c r="BW9" s="26">
        <v>1.0</v>
      </c>
      <c r="BX9" s="26">
        <v>1.0</v>
      </c>
      <c r="BY9" s="26">
        <v>1.0</v>
      </c>
      <c r="BZ9" s="26">
        <v>1.0</v>
      </c>
      <c r="CA9" s="26">
        <v>1.0</v>
      </c>
      <c r="CB9" s="26">
        <v>1.0</v>
      </c>
      <c r="CC9" s="26">
        <v>1.0</v>
      </c>
      <c r="CD9" s="26">
        <v>1.0</v>
      </c>
      <c r="CE9" s="26">
        <v>1.0</v>
      </c>
      <c r="CF9" s="26">
        <v>1.0</v>
      </c>
      <c r="CG9" s="26">
        <v>1.0</v>
      </c>
      <c r="CH9" s="26">
        <v>1.0</v>
      </c>
      <c r="CI9" s="26">
        <v>1.0</v>
      </c>
      <c r="CJ9" s="26">
        <v>1.0</v>
      </c>
      <c r="CK9" s="26">
        <v>1.0</v>
      </c>
      <c r="CL9" s="26">
        <v>1.0</v>
      </c>
      <c r="CM9" s="26">
        <v>1.0</v>
      </c>
      <c r="CN9" s="26">
        <v>1.0</v>
      </c>
      <c r="CO9" s="26">
        <v>1.0</v>
      </c>
      <c r="CP9" s="26">
        <v>1.0</v>
      </c>
      <c r="CQ9" s="26">
        <v>1.0</v>
      </c>
      <c r="CR9" s="26">
        <v>1.0</v>
      </c>
      <c r="CS9" s="26">
        <v>1.0</v>
      </c>
      <c r="CT9" s="26">
        <v>1.0</v>
      </c>
      <c r="CU9" s="26">
        <v>1.0</v>
      </c>
      <c r="CV9" s="26">
        <v>1.0</v>
      </c>
      <c r="CW9" s="26">
        <v>1.0</v>
      </c>
      <c r="CX9" s="26">
        <v>1.0</v>
      </c>
      <c r="CY9" s="26">
        <v>1.0</v>
      </c>
      <c r="CZ9" s="26">
        <v>1.0</v>
      </c>
      <c r="DA9" s="26">
        <v>1.0</v>
      </c>
      <c r="DB9" s="26">
        <v>1.0</v>
      </c>
      <c r="DC9" s="26">
        <v>1.0</v>
      </c>
      <c r="DD9" s="26">
        <v>1.0</v>
      </c>
      <c r="DE9" s="26">
        <v>1.0</v>
      </c>
      <c r="DF9" s="26">
        <v>1.0</v>
      </c>
      <c r="DG9" s="26">
        <v>1.0</v>
      </c>
      <c r="DH9" s="26">
        <v>1.0</v>
      </c>
      <c r="DI9" s="26">
        <v>1.0</v>
      </c>
      <c r="DJ9" s="26">
        <v>1.0</v>
      </c>
      <c r="DK9" s="26">
        <v>1.0</v>
      </c>
      <c r="DL9" s="26">
        <v>1.0</v>
      </c>
      <c r="DM9" s="26">
        <v>1.0</v>
      </c>
      <c r="DN9" s="26">
        <v>1.0</v>
      </c>
      <c r="DO9" s="26">
        <v>1.0</v>
      </c>
      <c r="DP9" s="26">
        <v>1.0</v>
      </c>
      <c r="DQ9" s="26">
        <v>1.0</v>
      </c>
      <c r="DR9" s="26">
        <v>1.0</v>
      </c>
      <c r="DS9" s="26">
        <v>1.0</v>
      </c>
      <c r="DT9" s="26">
        <v>1.0</v>
      </c>
      <c r="DU9" s="26">
        <v>1.0</v>
      </c>
      <c r="DV9" s="26">
        <v>1.0</v>
      </c>
      <c r="DW9" s="26">
        <v>1.0</v>
      </c>
      <c r="DX9" s="26">
        <v>1.0</v>
      </c>
      <c r="DY9" s="26">
        <v>1.0</v>
      </c>
      <c r="DZ9" s="26">
        <v>1.0</v>
      </c>
      <c r="EA9" s="26">
        <v>1.0</v>
      </c>
      <c r="EB9" s="26">
        <v>1.0</v>
      </c>
      <c r="EC9" s="26">
        <v>1.0</v>
      </c>
      <c r="ED9" s="26">
        <v>1.0</v>
      </c>
      <c r="EE9" s="26">
        <v>1.0</v>
      </c>
      <c r="EF9" s="26">
        <v>1.0</v>
      </c>
      <c r="EG9" s="26">
        <v>1.0</v>
      </c>
      <c r="EH9" s="26">
        <v>1.0</v>
      </c>
      <c r="EI9" s="26">
        <v>1.0</v>
      </c>
      <c r="EJ9" s="26">
        <v>1.0</v>
      </c>
      <c r="EK9" s="26">
        <v>1.0</v>
      </c>
      <c r="EL9" s="26">
        <v>1.0</v>
      </c>
      <c r="EM9" s="26">
        <v>1.0</v>
      </c>
      <c r="EN9" s="26">
        <v>1.0</v>
      </c>
      <c r="EO9" s="26">
        <v>1.0</v>
      </c>
      <c r="EP9" s="26">
        <v>1.0</v>
      </c>
      <c r="EQ9" s="26">
        <v>1.0</v>
      </c>
      <c r="ER9" s="26">
        <v>1.0</v>
      </c>
      <c r="ES9" s="26">
        <v>1.0</v>
      </c>
      <c r="ET9" s="26">
        <v>1.0</v>
      </c>
      <c r="EU9" s="26">
        <v>1.0</v>
      </c>
      <c r="EV9" s="26">
        <v>1.0</v>
      </c>
      <c r="EW9" s="26">
        <v>1.0</v>
      </c>
      <c r="EX9" s="26">
        <v>1.0</v>
      </c>
      <c r="EY9" s="26">
        <v>1.0</v>
      </c>
      <c r="EZ9" s="26">
        <v>1.0</v>
      </c>
      <c r="FA9" s="26">
        <v>1.0</v>
      </c>
      <c r="FB9" s="26">
        <v>1.0</v>
      </c>
      <c r="FC9" s="26">
        <v>1.0</v>
      </c>
      <c r="FD9" s="26">
        <v>1.0</v>
      </c>
      <c r="FE9" s="26">
        <v>1.0</v>
      </c>
      <c r="FF9" s="26">
        <v>1.0</v>
      </c>
      <c r="FG9" s="26">
        <v>1.0</v>
      </c>
      <c r="FH9" s="26">
        <v>1.0</v>
      </c>
      <c r="FI9" s="26">
        <v>1.0</v>
      </c>
      <c r="FJ9" s="26">
        <v>1.0</v>
      </c>
      <c r="FK9" s="26">
        <v>1.0</v>
      </c>
      <c r="FL9" s="26">
        <v>1.0</v>
      </c>
      <c r="FM9" s="26">
        <v>1.0</v>
      </c>
      <c r="FN9" s="26">
        <v>1.0</v>
      </c>
      <c r="FO9" s="26">
        <v>1.0</v>
      </c>
      <c r="FP9" s="26">
        <v>1.0</v>
      </c>
      <c r="FQ9" s="26">
        <v>1.0</v>
      </c>
      <c r="FR9" s="26">
        <v>1.0</v>
      </c>
      <c r="FS9" s="26">
        <v>1.0</v>
      </c>
      <c r="FT9" s="26">
        <v>1.0</v>
      </c>
      <c r="FU9" s="26">
        <v>1.0</v>
      </c>
      <c r="FV9" s="26">
        <v>1.0</v>
      </c>
      <c r="FW9" s="26">
        <v>1.0</v>
      </c>
      <c r="FX9" s="26">
        <v>1.0</v>
      </c>
      <c r="FY9" s="26">
        <v>1.0</v>
      </c>
      <c r="FZ9" s="26">
        <v>1.0</v>
      </c>
      <c r="GA9" s="26">
        <v>1.0</v>
      </c>
      <c r="GB9" s="26">
        <v>1.0</v>
      </c>
      <c r="GC9" s="26">
        <v>1.0</v>
      </c>
      <c r="GD9" s="26">
        <v>1.0</v>
      </c>
      <c r="GE9" s="26">
        <v>1.0</v>
      </c>
      <c r="GF9" s="26">
        <v>1.0</v>
      </c>
      <c r="GG9" s="26">
        <v>1.0</v>
      </c>
      <c r="GH9" s="26">
        <v>1.0</v>
      </c>
      <c r="GI9" s="26">
        <v>1.0</v>
      </c>
      <c r="GJ9" s="26">
        <v>1.0</v>
      </c>
      <c r="GK9" s="26">
        <v>1.0</v>
      </c>
      <c r="GL9" s="26">
        <v>1.0</v>
      </c>
      <c r="GM9" s="26">
        <v>1.0</v>
      </c>
      <c r="GN9" s="26">
        <v>1.0</v>
      </c>
      <c r="GO9" s="26">
        <v>1.0</v>
      </c>
      <c r="GP9" s="26">
        <v>1.0</v>
      </c>
      <c r="GQ9" s="26">
        <v>1.0</v>
      </c>
      <c r="GR9" s="26">
        <v>1.0</v>
      </c>
      <c r="GS9" s="26">
        <v>1.0</v>
      </c>
      <c r="GT9" s="26">
        <v>1.0</v>
      </c>
      <c r="GU9" s="26">
        <v>1.0</v>
      </c>
      <c r="GV9" s="26">
        <v>1.0</v>
      </c>
      <c r="GW9" s="26">
        <v>1.0</v>
      </c>
      <c r="GX9" s="26">
        <v>1.0</v>
      </c>
      <c r="GY9" s="26">
        <v>1.0</v>
      </c>
      <c r="GZ9" s="26">
        <v>1.0</v>
      </c>
      <c r="HA9" s="26">
        <v>1.0</v>
      </c>
      <c r="HB9" s="26">
        <v>1.0</v>
      </c>
      <c r="HC9" s="26">
        <v>1.0</v>
      </c>
      <c r="HD9" s="26">
        <v>1.0</v>
      </c>
      <c r="HE9" s="26">
        <v>1.0</v>
      </c>
      <c r="HF9" s="26">
        <v>1.0</v>
      </c>
      <c r="HG9" s="26">
        <v>1.0</v>
      </c>
      <c r="HH9" s="26">
        <v>1.0</v>
      </c>
      <c r="HI9" s="26">
        <v>1.0</v>
      </c>
      <c r="HJ9" s="26">
        <v>1.0</v>
      </c>
      <c r="HK9" s="26">
        <v>1.0</v>
      </c>
      <c r="HL9" s="26">
        <v>1.0</v>
      </c>
      <c r="HM9" s="26">
        <v>1.0</v>
      </c>
      <c r="HN9" s="26">
        <v>1.0</v>
      </c>
      <c r="HO9" s="26">
        <v>1.0</v>
      </c>
      <c r="HP9" s="26">
        <v>1.0</v>
      </c>
      <c r="HQ9" s="26">
        <v>1.0</v>
      </c>
      <c r="HR9" s="26">
        <v>1.0</v>
      </c>
      <c r="HS9" s="26">
        <v>1.0</v>
      </c>
      <c r="HT9" s="26">
        <v>1.0</v>
      </c>
      <c r="HU9" s="26">
        <v>1.0</v>
      </c>
      <c r="HV9" s="26">
        <v>1.0</v>
      </c>
      <c r="HW9" s="26">
        <v>1.0</v>
      </c>
      <c r="HX9" s="26">
        <v>1.0</v>
      </c>
      <c r="HY9" s="26">
        <v>1.0</v>
      </c>
      <c r="HZ9" s="26">
        <v>1.0</v>
      </c>
      <c r="IA9" s="26">
        <v>1.0</v>
      </c>
      <c r="IB9" s="26">
        <v>1.0</v>
      </c>
      <c r="IC9" s="26">
        <v>1.0</v>
      </c>
      <c r="ID9" s="26">
        <v>1.0</v>
      </c>
      <c r="IE9" s="26">
        <v>1.0</v>
      </c>
      <c r="IF9" s="26">
        <v>1.0</v>
      </c>
      <c r="IG9" s="26">
        <v>1.0</v>
      </c>
      <c r="IH9" s="26">
        <v>1.0</v>
      </c>
      <c r="II9" s="26">
        <v>1.0</v>
      </c>
      <c r="IJ9" s="26">
        <v>1.0</v>
      </c>
      <c r="IK9" s="26">
        <v>1.0</v>
      </c>
      <c r="IL9" s="26">
        <v>1.0</v>
      </c>
      <c r="IM9" s="26">
        <v>1.0</v>
      </c>
      <c r="IN9" s="26">
        <v>1.0</v>
      </c>
      <c r="IO9" s="26">
        <v>1.0</v>
      </c>
      <c r="IP9" s="26">
        <v>1.0</v>
      </c>
      <c r="IQ9" s="26">
        <v>1.0</v>
      </c>
      <c r="IR9" s="26">
        <v>1.0</v>
      </c>
      <c r="IS9" s="26">
        <v>1.0</v>
      </c>
      <c r="IT9" s="26">
        <v>1.0</v>
      </c>
      <c r="IU9" s="26">
        <v>1.0</v>
      </c>
      <c r="IV9" s="26">
        <v>1.0</v>
      </c>
      <c r="IW9" s="26">
        <v>1.0</v>
      </c>
      <c r="IX9" s="26">
        <v>1.0</v>
      </c>
      <c r="IY9" s="26">
        <v>1.0</v>
      </c>
      <c r="IZ9" s="26">
        <v>1.0</v>
      </c>
      <c r="JA9" s="26">
        <v>1.0</v>
      </c>
      <c r="JB9" s="26">
        <v>1.0</v>
      </c>
      <c r="JC9" s="26">
        <v>1.0</v>
      </c>
      <c r="JD9" s="26">
        <v>1.0</v>
      </c>
      <c r="JE9" s="26">
        <v>1.0</v>
      </c>
      <c r="JF9" s="26">
        <v>1.0</v>
      </c>
      <c r="JG9" s="26">
        <v>1.0</v>
      </c>
      <c r="JH9" s="26">
        <v>1.0</v>
      </c>
      <c r="JI9" s="26">
        <v>1.0</v>
      </c>
      <c r="JJ9" s="26">
        <v>1.0</v>
      </c>
      <c r="JK9" s="26">
        <v>1.0</v>
      </c>
      <c r="JL9" s="26">
        <v>1.0</v>
      </c>
      <c r="JM9" s="26">
        <v>1.0</v>
      </c>
      <c r="JN9" s="26">
        <v>1.0</v>
      </c>
      <c r="JO9" s="26">
        <v>1.0</v>
      </c>
      <c r="JP9" s="26">
        <v>1.0</v>
      </c>
      <c r="JQ9" s="26">
        <v>1.0</v>
      </c>
      <c r="JR9" s="26">
        <v>1.0</v>
      </c>
      <c r="JS9" s="26">
        <v>1.0</v>
      </c>
      <c r="JT9" s="26">
        <v>1.0</v>
      </c>
      <c r="JU9" s="26">
        <v>1.0</v>
      </c>
      <c r="JV9" s="26">
        <v>1.0</v>
      </c>
      <c r="JW9" s="26">
        <v>1.0</v>
      </c>
      <c r="JX9" s="26">
        <v>1.0</v>
      </c>
      <c r="JY9" s="26">
        <v>1.0</v>
      </c>
      <c r="JZ9" s="26">
        <v>1.0</v>
      </c>
      <c r="KA9" s="26">
        <v>1.0</v>
      </c>
      <c r="KB9" s="26">
        <v>1.0</v>
      </c>
      <c r="KC9" s="26">
        <v>1.0</v>
      </c>
      <c r="KD9" s="26">
        <v>1.0</v>
      </c>
      <c r="KE9" s="26">
        <v>1.0</v>
      </c>
      <c r="KF9" s="26">
        <v>1.0</v>
      </c>
      <c r="KG9" s="26">
        <v>1.0</v>
      </c>
      <c r="KH9" s="26">
        <v>1.0</v>
      </c>
      <c r="KI9" s="26">
        <v>1.0</v>
      </c>
      <c r="KJ9" s="26">
        <v>1.0</v>
      </c>
      <c r="KK9" s="26">
        <v>1.0</v>
      </c>
      <c r="KL9" s="26">
        <v>1.0</v>
      </c>
      <c r="KM9" s="26">
        <v>1.0</v>
      </c>
      <c r="KN9" s="26">
        <v>1.0</v>
      </c>
      <c r="KO9" s="26">
        <v>1.0</v>
      </c>
      <c r="KP9" s="26">
        <v>1.0</v>
      </c>
      <c r="KQ9" s="26">
        <v>1.0</v>
      </c>
      <c r="KR9" s="26">
        <v>1.0</v>
      </c>
      <c r="KS9" s="26">
        <v>1.0</v>
      </c>
      <c r="KT9" s="26">
        <v>1.0</v>
      </c>
      <c r="KU9" s="26">
        <v>1.0</v>
      </c>
      <c r="KV9" s="26">
        <v>1.0</v>
      </c>
      <c r="KW9" s="26">
        <v>1.0</v>
      </c>
      <c r="KX9" s="26">
        <v>1.0</v>
      </c>
      <c r="KY9" s="26">
        <v>1.0</v>
      </c>
      <c r="KZ9" s="26">
        <v>1.0</v>
      </c>
      <c r="LA9" s="26">
        <v>1.0</v>
      </c>
      <c r="LB9" s="26">
        <v>1.0</v>
      </c>
      <c r="LC9" s="26">
        <v>1.0</v>
      </c>
      <c r="LD9" s="26">
        <v>1.0</v>
      </c>
      <c r="LE9" s="26">
        <v>1.0</v>
      </c>
      <c r="LF9" s="26">
        <v>1.0</v>
      </c>
      <c r="LG9" s="26">
        <v>1.0</v>
      </c>
      <c r="LH9" s="26">
        <v>1.0</v>
      </c>
      <c r="LI9" s="26">
        <v>1.0</v>
      </c>
      <c r="LJ9" s="26">
        <v>1.0</v>
      </c>
      <c r="LK9" s="26">
        <v>1.0</v>
      </c>
      <c r="LL9" s="26">
        <v>1.0</v>
      </c>
      <c r="LM9" s="26">
        <v>1.0</v>
      </c>
      <c r="LN9" s="26">
        <v>1.0</v>
      </c>
      <c r="LO9" s="26">
        <v>1.0</v>
      </c>
      <c r="LP9" s="26">
        <v>1.0</v>
      </c>
      <c r="LQ9" s="26">
        <v>1.0</v>
      </c>
      <c r="LR9" s="26">
        <v>1.0</v>
      </c>
      <c r="LS9" s="26">
        <v>1.0</v>
      </c>
      <c r="LT9" s="26">
        <v>1.0</v>
      </c>
      <c r="LU9" s="26">
        <v>1.0</v>
      </c>
      <c r="LV9" s="26">
        <v>1.0</v>
      </c>
      <c r="LW9" s="26">
        <v>1.0</v>
      </c>
      <c r="LX9" s="26">
        <v>1.0</v>
      </c>
      <c r="LY9" s="26">
        <v>1.0</v>
      </c>
      <c r="LZ9" s="26">
        <v>1.0</v>
      </c>
      <c r="MA9" s="26">
        <v>1.0</v>
      </c>
      <c r="MB9" s="26">
        <v>1.0</v>
      </c>
      <c r="MC9" s="26">
        <v>1.0</v>
      </c>
      <c r="MD9" s="26">
        <v>1.0</v>
      </c>
      <c r="ME9" s="26">
        <v>1.0</v>
      </c>
      <c r="MF9" s="26">
        <v>1.0</v>
      </c>
      <c r="MG9" s="26">
        <v>1.0</v>
      </c>
      <c r="MH9" s="26">
        <v>1.0</v>
      </c>
      <c r="MI9" s="26">
        <v>1.0</v>
      </c>
      <c r="MJ9" s="26">
        <v>1.0</v>
      </c>
      <c r="MK9" s="26">
        <v>1.0</v>
      </c>
      <c r="ML9" s="26">
        <v>1.0</v>
      </c>
      <c r="MM9" s="26">
        <v>1.0</v>
      </c>
      <c r="MN9" s="26">
        <v>1.0</v>
      </c>
      <c r="MO9" s="26">
        <v>1.0</v>
      </c>
      <c r="MP9" s="26">
        <v>1.0</v>
      </c>
      <c r="MQ9" s="26">
        <v>1.0</v>
      </c>
      <c r="MR9" s="26">
        <v>1.0</v>
      </c>
      <c r="MS9" s="26">
        <v>1.0</v>
      </c>
      <c r="MT9" s="26">
        <v>1.0</v>
      </c>
      <c r="MU9" s="26">
        <v>1.0</v>
      </c>
      <c r="MV9" s="26">
        <v>1.0</v>
      </c>
      <c r="MW9" s="26">
        <v>1.0</v>
      </c>
      <c r="MX9" s="26">
        <v>1.0</v>
      </c>
      <c r="MY9" s="26">
        <v>1.0</v>
      </c>
      <c r="MZ9" s="26">
        <v>1.0</v>
      </c>
      <c r="NA9" s="26">
        <v>1.0</v>
      </c>
      <c r="NB9" s="26">
        <v>1.0</v>
      </c>
      <c r="NC9" s="26">
        <v>1.0</v>
      </c>
      <c r="ND9" s="26">
        <v>1.0</v>
      </c>
      <c r="NE9" s="26">
        <v>1.0</v>
      </c>
      <c r="NF9" s="26">
        <v>1.0</v>
      </c>
      <c r="NG9" s="26">
        <v>1.0</v>
      </c>
      <c r="NH9" s="26">
        <v>1.0</v>
      </c>
      <c r="NI9" s="26">
        <v>1.0</v>
      </c>
      <c r="NJ9" s="26">
        <v>1.0</v>
      </c>
      <c r="NK9" s="26">
        <v>1.0</v>
      </c>
      <c r="NL9" s="26">
        <v>1.0</v>
      </c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</row>
    <row r="10" ht="13.5" customHeight="1">
      <c r="A10" s="7" t="s">
        <v>550</v>
      </c>
      <c r="B10" s="13" t="s">
        <v>551</v>
      </c>
      <c r="C10" s="7" t="s">
        <v>552</v>
      </c>
      <c r="D10" s="13" t="s">
        <v>553</v>
      </c>
      <c r="E10" s="2">
        <f t="array" ref="E10">AVERAGE(IF(F10:NL10 &lt;= 3, 0, IF(F10:NL10 &gt;= 4, 1, (F10:NL10 - 3) / 1)))</f>
        <v>0.2075471698</v>
      </c>
      <c r="F10" s="23">
        <v>2.0</v>
      </c>
      <c r="G10" s="23">
        <v>3.0</v>
      </c>
      <c r="H10" s="23">
        <v>3.0</v>
      </c>
      <c r="I10" s="23">
        <v>4.0</v>
      </c>
      <c r="J10" s="23">
        <v>3.0</v>
      </c>
      <c r="K10" s="23">
        <v>1.0</v>
      </c>
      <c r="L10" s="23">
        <v>4.0</v>
      </c>
      <c r="M10" s="23">
        <v>2.0</v>
      </c>
      <c r="N10" s="23">
        <v>2.0</v>
      </c>
      <c r="O10" s="23">
        <v>4.0</v>
      </c>
      <c r="P10" s="23">
        <v>2.0</v>
      </c>
      <c r="Q10" s="23">
        <v>2.0</v>
      </c>
      <c r="R10" s="23">
        <v>2.0</v>
      </c>
      <c r="S10" s="23">
        <v>2.0</v>
      </c>
      <c r="T10" s="23">
        <v>1.0</v>
      </c>
      <c r="U10" s="23">
        <v>2.0</v>
      </c>
      <c r="V10" s="23">
        <v>2.0</v>
      </c>
      <c r="W10" s="23">
        <v>3.0</v>
      </c>
      <c r="X10" s="23">
        <v>2.0</v>
      </c>
      <c r="Y10" s="23">
        <v>2.0</v>
      </c>
      <c r="Z10" s="23">
        <v>2.0</v>
      </c>
      <c r="AA10" s="23">
        <v>3.0</v>
      </c>
      <c r="AB10" s="23">
        <v>2.0</v>
      </c>
      <c r="AC10" s="23">
        <v>2.0</v>
      </c>
      <c r="AD10" s="23">
        <v>2.0</v>
      </c>
      <c r="AE10" s="23">
        <v>2.0</v>
      </c>
      <c r="AF10" s="23">
        <v>2.0</v>
      </c>
      <c r="AG10" s="23">
        <v>2.0</v>
      </c>
      <c r="AH10" s="23">
        <v>1.0</v>
      </c>
      <c r="AI10" s="23">
        <v>2.0</v>
      </c>
      <c r="AJ10" s="23">
        <v>3.0</v>
      </c>
      <c r="AK10" s="23">
        <v>1.0</v>
      </c>
      <c r="AL10" s="23">
        <v>2.0</v>
      </c>
      <c r="AM10" s="23">
        <v>1.0</v>
      </c>
      <c r="AN10" s="23">
        <v>1.0</v>
      </c>
      <c r="AO10" s="23">
        <v>4.0</v>
      </c>
      <c r="AP10" s="23">
        <v>4.0</v>
      </c>
      <c r="AQ10" s="23">
        <v>2.0</v>
      </c>
      <c r="AR10" s="23">
        <v>2.0</v>
      </c>
      <c r="AS10" s="23">
        <v>1.0</v>
      </c>
      <c r="AT10" s="23">
        <v>2.0</v>
      </c>
      <c r="AU10" s="23">
        <v>2.0</v>
      </c>
      <c r="AV10" s="23">
        <v>2.0</v>
      </c>
      <c r="AW10" s="23">
        <v>2.0</v>
      </c>
      <c r="AX10" s="23">
        <v>2.0</v>
      </c>
      <c r="AY10" s="23">
        <v>2.0</v>
      </c>
      <c r="AZ10" s="23">
        <v>4.0</v>
      </c>
      <c r="BA10" s="23">
        <v>2.0</v>
      </c>
      <c r="BB10" s="23">
        <v>2.0</v>
      </c>
      <c r="BC10" s="23">
        <v>2.0</v>
      </c>
      <c r="BD10" s="23">
        <v>2.0</v>
      </c>
      <c r="BE10" s="23">
        <v>2.0</v>
      </c>
      <c r="BF10" s="23">
        <v>4.0</v>
      </c>
      <c r="BG10" s="23">
        <v>2.0</v>
      </c>
      <c r="BH10" s="23">
        <v>2.0</v>
      </c>
      <c r="BI10" s="23">
        <v>2.0</v>
      </c>
      <c r="BJ10" s="23">
        <v>4.0</v>
      </c>
      <c r="BK10" s="23">
        <v>3.0</v>
      </c>
      <c r="BL10" s="23">
        <v>2.0</v>
      </c>
      <c r="BM10" s="23">
        <v>4.0</v>
      </c>
      <c r="BN10" s="23">
        <v>4.0</v>
      </c>
      <c r="BO10" s="23">
        <v>2.0</v>
      </c>
      <c r="BP10" s="23">
        <v>4.0</v>
      </c>
      <c r="BQ10" s="23">
        <v>2.0</v>
      </c>
      <c r="BR10" s="23">
        <v>4.0</v>
      </c>
      <c r="BS10" s="23">
        <v>4.0</v>
      </c>
      <c r="BT10" s="23">
        <v>2.0</v>
      </c>
      <c r="BU10" s="23">
        <v>2.0</v>
      </c>
      <c r="BV10" s="23">
        <v>3.0</v>
      </c>
      <c r="BW10" s="23">
        <v>1.0</v>
      </c>
      <c r="BX10" s="23">
        <v>2.0</v>
      </c>
      <c r="BY10" s="23">
        <v>4.0</v>
      </c>
      <c r="BZ10" s="23">
        <v>2.0</v>
      </c>
      <c r="CA10" s="23">
        <v>2.0</v>
      </c>
      <c r="CB10" s="23">
        <v>2.0</v>
      </c>
      <c r="CC10" s="23">
        <v>4.0</v>
      </c>
      <c r="CD10" s="23">
        <v>2.0</v>
      </c>
      <c r="CE10" s="23">
        <v>2.0</v>
      </c>
      <c r="CF10" s="23">
        <v>4.0</v>
      </c>
      <c r="CG10" s="23">
        <v>2.0</v>
      </c>
      <c r="CH10" s="23">
        <v>1.0</v>
      </c>
      <c r="CI10" s="23">
        <v>2.0</v>
      </c>
      <c r="CJ10" s="23">
        <v>1.0</v>
      </c>
      <c r="CK10" s="23">
        <v>2.0</v>
      </c>
      <c r="CL10" s="23">
        <v>2.0</v>
      </c>
      <c r="CM10" s="23">
        <v>2.0</v>
      </c>
      <c r="CN10" s="23">
        <v>2.0</v>
      </c>
      <c r="CO10" s="23">
        <v>4.0</v>
      </c>
      <c r="CP10" s="23">
        <v>2.0</v>
      </c>
      <c r="CQ10" s="23">
        <v>1.0</v>
      </c>
      <c r="CR10" s="23">
        <v>2.0</v>
      </c>
      <c r="CS10" s="23">
        <v>2.0</v>
      </c>
      <c r="CT10" s="23">
        <v>2.0</v>
      </c>
      <c r="CU10" s="23">
        <v>2.0</v>
      </c>
      <c r="CV10" s="23">
        <v>3.0</v>
      </c>
      <c r="CW10" s="23">
        <v>2.0</v>
      </c>
      <c r="CX10" s="23">
        <v>2.0</v>
      </c>
      <c r="CY10" s="23">
        <v>1.0</v>
      </c>
      <c r="CZ10" s="23">
        <v>2.0</v>
      </c>
      <c r="DA10" s="23">
        <v>2.0</v>
      </c>
      <c r="DB10" s="23">
        <v>2.0</v>
      </c>
      <c r="DC10" s="23">
        <v>2.0</v>
      </c>
      <c r="DD10" s="23">
        <v>2.0</v>
      </c>
      <c r="DE10" s="23">
        <v>1.0</v>
      </c>
      <c r="DF10" s="23">
        <v>2.0</v>
      </c>
      <c r="DG10" s="23">
        <v>2.0</v>
      </c>
      <c r="DH10" s="23">
        <v>2.0</v>
      </c>
      <c r="DI10" s="23">
        <v>3.0</v>
      </c>
      <c r="DJ10" s="23">
        <v>2.0</v>
      </c>
      <c r="DK10" s="23">
        <v>4.0</v>
      </c>
      <c r="DL10" s="23">
        <v>4.0</v>
      </c>
      <c r="DM10" s="23">
        <v>1.0</v>
      </c>
      <c r="DN10" s="23">
        <v>3.0</v>
      </c>
      <c r="DO10" s="23">
        <v>2.0</v>
      </c>
      <c r="DP10" s="23">
        <v>1.0</v>
      </c>
      <c r="DQ10" s="23">
        <v>2.0</v>
      </c>
      <c r="DR10" s="23">
        <v>2.0</v>
      </c>
      <c r="DS10" s="23">
        <v>2.0</v>
      </c>
      <c r="DT10" s="23">
        <v>3.0</v>
      </c>
      <c r="DU10" s="23">
        <v>2.0</v>
      </c>
      <c r="DV10" s="23">
        <v>4.0</v>
      </c>
      <c r="DW10" s="23">
        <v>2.0</v>
      </c>
      <c r="DX10" s="23">
        <v>2.0</v>
      </c>
      <c r="DY10" s="23">
        <v>2.0</v>
      </c>
      <c r="DZ10" s="23">
        <v>3.0</v>
      </c>
      <c r="EA10" s="23">
        <v>2.0</v>
      </c>
      <c r="EB10" s="23">
        <v>2.0</v>
      </c>
      <c r="EC10" s="23">
        <v>3.0</v>
      </c>
      <c r="ED10" s="23">
        <v>2.0</v>
      </c>
      <c r="EE10" s="23">
        <v>2.0</v>
      </c>
      <c r="EF10" s="23">
        <v>3.0</v>
      </c>
      <c r="EG10" s="23">
        <v>2.0</v>
      </c>
      <c r="EH10" s="23">
        <v>2.0</v>
      </c>
      <c r="EI10" s="23">
        <v>3.0</v>
      </c>
      <c r="EJ10" s="23">
        <v>3.0</v>
      </c>
      <c r="EK10" s="23">
        <v>2.0</v>
      </c>
      <c r="EL10" s="23">
        <v>2.0</v>
      </c>
      <c r="EM10" s="23">
        <v>3.0</v>
      </c>
      <c r="EN10" s="23">
        <v>2.0</v>
      </c>
      <c r="EO10" s="23">
        <v>2.0</v>
      </c>
      <c r="EP10" s="23">
        <v>3.0</v>
      </c>
      <c r="EQ10" s="23">
        <v>2.0</v>
      </c>
      <c r="ER10" s="23">
        <v>2.0</v>
      </c>
      <c r="ES10" s="23">
        <v>2.0</v>
      </c>
      <c r="ET10" s="23">
        <v>2.0</v>
      </c>
      <c r="EU10" s="23">
        <v>2.0</v>
      </c>
      <c r="EV10" s="23">
        <v>4.0</v>
      </c>
      <c r="EW10" s="23">
        <v>2.0</v>
      </c>
      <c r="EX10" s="23">
        <v>4.0</v>
      </c>
      <c r="EY10" s="23">
        <v>2.0</v>
      </c>
      <c r="EZ10" s="23">
        <v>4.0</v>
      </c>
      <c r="FA10" s="23">
        <v>2.0</v>
      </c>
      <c r="FB10" s="23">
        <v>3.0</v>
      </c>
      <c r="FC10" s="23">
        <v>2.0</v>
      </c>
      <c r="FD10" s="23">
        <v>2.0</v>
      </c>
      <c r="FE10" s="23">
        <v>2.0</v>
      </c>
      <c r="FF10" s="23">
        <v>1.0</v>
      </c>
      <c r="FG10" s="23">
        <v>1.0</v>
      </c>
      <c r="FH10" s="23">
        <v>2.0</v>
      </c>
      <c r="FI10" s="23">
        <v>2.0</v>
      </c>
      <c r="FJ10" s="23">
        <v>1.0</v>
      </c>
      <c r="FK10" s="23">
        <v>2.0</v>
      </c>
      <c r="FL10" s="23">
        <v>2.0</v>
      </c>
      <c r="FM10" s="23">
        <v>4.0</v>
      </c>
      <c r="FN10" s="23">
        <v>2.0</v>
      </c>
      <c r="FO10" s="23">
        <v>2.0</v>
      </c>
      <c r="FP10" s="23">
        <v>2.0</v>
      </c>
      <c r="FQ10" s="23">
        <v>2.0</v>
      </c>
      <c r="FR10" s="23">
        <v>2.0</v>
      </c>
      <c r="FS10" s="23">
        <v>2.0</v>
      </c>
      <c r="FT10" s="23">
        <v>2.0</v>
      </c>
      <c r="FU10" s="23">
        <v>2.0</v>
      </c>
      <c r="FV10" s="23">
        <v>2.0</v>
      </c>
      <c r="FW10" s="23">
        <v>2.0</v>
      </c>
      <c r="FX10" s="23">
        <v>2.0</v>
      </c>
      <c r="FY10" s="23">
        <v>2.0</v>
      </c>
      <c r="FZ10" s="23">
        <v>3.0</v>
      </c>
      <c r="GA10" s="23">
        <v>4.0</v>
      </c>
      <c r="GB10" s="23">
        <v>2.0</v>
      </c>
      <c r="GC10" s="23">
        <v>4.0</v>
      </c>
      <c r="GD10" s="23">
        <v>2.0</v>
      </c>
      <c r="GE10" s="23">
        <v>4.0</v>
      </c>
      <c r="GF10" s="23">
        <v>2.0</v>
      </c>
      <c r="GG10" s="23">
        <v>2.0</v>
      </c>
      <c r="GH10" s="23">
        <v>2.0</v>
      </c>
      <c r="GI10" s="23">
        <v>3.0</v>
      </c>
      <c r="GJ10" s="23">
        <v>3.0</v>
      </c>
      <c r="GK10" s="23">
        <v>4.0</v>
      </c>
      <c r="GL10" s="23">
        <v>4.0</v>
      </c>
      <c r="GM10" s="23">
        <v>4.0</v>
      </c>
      <c r="GN10" s="23">
        <v>3.0</v>
      </c>
      <c r="GO10" s="23">
        <v>4.0</v>
      </c>
      <c r="GP10" s="23">
        <v>4.0</v>
      </c>
      <c r="GQ10" s="23">
        <v>4.0</v>
      </c>
      <c r="GR10" s="23">
        <v>2.0</v>
      </c>
      <c r="GS10" s="23">
        <v>3.0</v>
      </c>
      <c r="GT10" s="23">
        <v>2.0</v>
      </c>
      <c r="GU10" s="23">
        <v>2.0</v>
      </c>
      <c r="GV10" s="23">
        <v>1.0</v>
      </c>
      <c r="GW10" s="23">
        <v>2.0</v>
      </c>
      <c r="GX10" s="23">
        <v>4.0</v>
      </c>
      <c r="GY10" s="23">
        <v>4.0</v>
      </c>
      <c r="GZ10" s="23">
        <v>4.0</v>
      </c>
      <c r="HA10" s="23">
        <v>2.0</v>
      </c>
      <c r="HB10" s="23">
        <v>2.0</v>
      </c>
      <c r="HC10" s="23">
        <v>2.0</v>
      </c>
      <c r="HD10" s="23">
        <v>4.0</v>
      </c>
      <c r="HE10" s="23">
        <v>4.0</v>
      </c>
      <c r="HF10" s="23">
        <v>2.0</v>
      </c>
      <c r="HG10" s="23">
        <v>2.0</v>
      </c>
      <c r="HH10" s="23">
        <v>4.0</v>
      </c>
      <c r="HI10" s="23">
        <v>2.0</v>
      </c>
      <c r="HJ10" s="23">
        <v>1.0</v>
      </c>
      <c r="HK10" s="23">
        <v>2.0</v>
      </c>
      <c r="HL10" s="23">
        <v>4.0</v>
      </c>
      <c r="HM10" s="23">
        <v>2.0</v>
      </c>
      <c r="HN10" s="23">
        <v>2.0</v>
      </c>
      <c r="HO10" s="23">
        <v>2.0</v>
      </c>
      <c r="HP10" s="23">
        <v>2.0</v>
      </c>
      <c r="HQ10" s="23">
        <v>2.0</v>
      </c>
      <c r="HR10" s="23">
        <v>2.0</v>
      </c>
      <c r="HS10" s="23">
        <v>2.0</v>
      </c>
      <c r="HT10" s="23">
        <v>2.0</v>
      </c>
      <c r="HU10" s="23">
        <v>2.0</v>
      </c>
      <c r="HV10" s="23">
        <v>2.0</v>
      </c>
      <c r="HW10" s="23">
        <v>2.0</v>
      </c>
      <c r="HX10" s="23">
        <v>2.0</v>
      </c>
      <c r="HY10" s="23">
        <v>3.0</v>
      </c>
      <c r="HZ10" s="23">
        <v>2.0</v>
      </c>
      <c r="IA10" s="23">
        <v>2.0</v>
      </c>
      <c r="IB10" s="23">
        <v>2.0</v>
      </c>
      <c r="IC10" s="23">
        <v>3.0</v>
      </c>
      <c r="ID10" s="23">
        <v>2.0</v>
      </c>
      <c r="IE10" s="23">
        <v>2.0</v>
      </c>
      <c r="IF10" s="23">
        <v>2.0</v>
      </c>
      <c r="IG10" s="23">
        <v>2.0</v>
      </c>
      <c r="IH10" s="23">
        <v>2.0</v>
      </c>
      <c r="II10" s="23">
        <v>2.0</v>
      </c>
      <c r="IJ10" s="23">
        <v>4.0</v>
      </c>
      <c r="IK10" s="23">
        <v>4.0</v>
      </c>
      <c r="IL10" s="23">
        <v>4.0</v>
      </c>
      <c r="IM10" s="23">
        <v>3.0</v>
      </c>
      <c r="IN10" s="23">
        <v>2.0</v>
      </c>
      <c r="IO10" s="23">
        <v>4.0</v>
      </c>
      <c r="IP10" s="23">
        <v>2.0</v>
      </c>
      <c r="IQ10" s="23">
        <v>4.0</v>
      </c>
      <c r="IR10" s="23">
        <v>4.0</v>
      </c>
      <c r="IS10" s="23">
        <v>4.0</v>
      </c>
      <c r="IT10" s="23">
        <v>2.0</v>
      </c>
      <c r="IU10" s="23">
        <v>2.0</v>
      </c>
      <c r="IV10" s="23">
        <v>1.0</v>
      </c>
      <c r="IW10" s="23">
        <v>2.0</v>
      </c>
      <c r="IX10" s="23">
        <v>4.0</v>
      </c>
      <c r="IY10" s="23">
        <v>3.0</v>
      </c>
      <c r="IZ10" s="23">
        <v>1.0</v>
      </c>
      <c r="JA10" s="23">
        <v>3.0</v>
      </c>
      <c r="JB10" s="23">
        <v>4.0</v>
      </c>
      <c r="JC10" s="23">
        <v>3.0</v>
      </c>
      <c r="JD10" s="23">
        <v>2.0</v>
      </c>
      <c r="JE10" s="23">
        <v>2.0</v>
      </c>
      <c r="JF10" s="23">
        <v>2.0</v>
      </c>
      <c r="JG10" s="23">
        <v>2.0</v>
      </c>
      <c r="JH10" s="23">
        <v>2.0</v>
      </c>
      <c r="JI10" s="23">
        <v>4.0</v>
      </c>
      <c r="JJ10" s="23">
        <v>3.0</v>
      </c>
      <c r="JK10" s="23">
        <v>4.0</v>
      </c>
      <c r="JL10" s="23">
        <v>4.0</v>
      </c>
      <c r="JM10" s="23">
        <v>4.0</v>
      </c>
      <c r="JN10" s="23">
        <v>3.0</v>
      </c>
      <c r="JO10" s="23">
        <v>3.0</v>
      </c>
      <c r="JP10" s="23">
        <v>4.0</v>
      </c>
      <c r="JQ10" s="23">
        <v>4.0</v>
      </c>
      <c r="JR10" s="23">
        <v>4.0</v>
      </c>
      <c r="JS10" s="23">
        <v>2.0</v>
      </c>
      <c r="JT10" s="23">
        <v>2.0</v>
      </c>
      <c r="JU10" s="23">
        <v>4.0</v>
      </c>
      <c r="JV10" s="23">
        <v>3.0</v>
      </c>
      <c r="JW10" s="23">
        <v>2.0</v>
      </c>
      <c r="JX10" s="23">
        <v>2.0</v>
      </c>
      <c r="JY10" s="23">
        <v>4.0</v>
      </c>
      <c r="JZ10" s="23">
        <v>2.0</v>
      </c>
      <c r="KA10" s="23">
        <v>2.0</v>
      </c>
      <c r="KB10" s="23">
        <v>4.0</v>
      </c>
      <c r="KC10" s="23">
        <v>4.0</v>
      </c>
      <c r="KD10" s="23">
        <v>4.0</v>
      </c>
      <c r="KE10" s="23">
        <v>2.0</v>
      </c>
      <c r="KF10" s="23">
        <v>4.0</v>
      </c>
      <c r="KG10" s="23">
        <v>2.0</v>
      </c>
      <c r="KH10" s="23">
        <v>2.0</v>
      </c>
      <c r="KI10" s="23">
        <v>2.0</v>
      </c>
      <c r="KJ10" s="23">
        <v>2.0</v>
      </c>
      <c r="KK10" s="23">
        <v>2.0</v>
      </c>
      <c r="KL10" s="23">
        <v>4.0</v>
      </c>
      <c r="KM10" s="23">
        <v>2.0</v>
      </c>
      <c r="KN10" s="23">
        <v>3.0</v>
      </c>
      <c r="KO10" s="23">
        <v>2.0</v>
      </c>
      <c r="KP10" s="23">
        <v>1.0</v>
      </c>
      <c r="KQ10" s="23">
        <v>2.0</v>
      </c>
      <c r="KR10" s="23">
        <v>4.0</v>
      </c>
      <c r="KS10" s="23">
        <v>2.0</v>
      </c>
      <c r="KT10" s="23">
        <v>3.0</v>
      </c>
      <c r="KU10" s="23">
        <v>3.0</v>
      </c>
      <c r="KV10" s="23">
        <v>2.0</v>
      </c>
      <c r="KW10" s="23">
        <v>2.0</v>
      </c>
      <c r="KX10" s="23">
        <v>3.0</v>
      </c>
      <c r="KY10" s="23">
        <v>2.0</v>
      </c>
      <c r="KZ10" s="23">
        <v>4.0</v>
      </c>
      <c r="LA10" s="23">
        <v>2.0</v>
      </c>
      <c r="LB10" s="23">
        <v>2.0</v>
      </c>
      <c r="LC10" s="23">
        <v>2.0</v>
      </c>
      <c r="LD10" s="23">
        <v>2.0</v>
      </c>
      <c r="LE10" s="23">
        <v>2.0</v>
      </c>
      <c r="LF10" s="23">
        <v>1.0</v>
      </c>
      <c r="LG10" s="23">
        <v>2.0</v>
      </c>
      <c r="LH10" s="23">
        <v>2.0</v>
      </c>
      <c r="LI10" s="23">
        <v>2.0</v>
      </c>
      <c r="LJ10" s="23">
        <v>2.0</v>
      </c>
      <c r="LK10" s="23">
        <v>2.0</v>
      </c>
      <c r="LL10" s="23">
        <v>2.0</v>
      </c>
      <c r="LM10" s="23">
        <v>2.0</v>
      </c>
      <c r="LN10" s="23">
        <v>3.0</v>
      </c>
      <c r="LO10" s="23">
        <v>3.0</v>
      </c>
      <c r="LP10" s="23">
        <v>3.0</v>
      </c>
      <c r="LQ10" s="23">
        <v>2.0</v>
      </c>
      <c r="LR10" s="23">
        <v>2.0</v>
      </c>
      <c r="LS10" s="23">
        <v>3.0</v>
      </c>
      <c r="LT10" s="23">
        <v>2.0</v>
      </c>
      <c r="LU10" s="23">
        <v>2.0</v>
      </c>
      <c r="LV10" s="23">
        <v>2.0</v>
      </c>
      <c r="LW10" s="23">
        <v>4.0</v>
      </c>
      <c r="LX10" s="23">
        <v>2.0</v>
      </c>
      <c r="LY10" s="23">
        <v>2.0</v>
      </c>
      <c r="LZ10" s="23">
        <v>2.0</v>
      </c>
      <c r="MA10" s="23">
        <v>2.0</v>
      </c>
      <c r="MB10" s="23">
        <v>2.0</v>
      </c>
      <c r="MC10" s="23">
        <v>2.0</v>
      </c>
      <c r="MD10" s="23">
        <v>2.0</v>
      </c>
      <c r="ME10" s="23">
        <v>3.0</v>
      </c>
      <c r="MF10" s="23">
        <v>2.0</v>
      </c>
      <c r="MG10" s="23">
        <v>2.0</v>
      </c>
      <c r="MH10" s="23">
        <v>2.0</v>
      </c>
      <c r="MI10" s="23">
        <v>2.0</v>
      </c>
      <c r="MJ10" s="23">
        <v>2.0</v>
      </c>
      <c r="MK10" s="23">
        <v>2.0</v>
      </c>
      <c r="ML10" s="23">
        <v>3.0</v>
      </c>
      <c r="MM10" s="23">
        <v>3.0</v>
      </c>
      <c r="MN10" s="23">
        <v>2.0</v>
      </c>
      <c r="MO10" s="23">
        <v>2.0</v>
      </c>
      <c r="MP10" s="23">
        <v>4.0</v>
      </c>
      <c r="MQ10" s="23">
        <v>2.0</v>
      </c>
      <c r="MR10" s="23">
        <v>4.0</v>
      </c>
      <c r="MS10" s="23">
        <v>3.0</v>
      </c>
      <c r="MT10" s="23">
        <v>4.0</v>
      </c>
      <c r="MU10" s="23">
        <v>3.0</v>
      </c>
      <c r="MV10" s="23">
        <v>1.0</v>
      </c>
      <c r="MW10" s="23">
        <v>1.0</v>
      </c>
      <c r="MX10" s="23">
        <v>1.0</v>
      </c>
      <c r="MY10" s="23">
        <v>3.0</v>
      </c>
      <c r="MZ10" s="23">
        <v>4.0</v>
      </c>
      <c r="NA10" s="23">
        <v>2.0</v>
      </c>
      <c r="NB10" s="23">
        <v>2.0</v>
      </c>
      <c r="NC10" s="23">
        <v>4.0</v>
      </c>
      <c r="ND10" s="23">
        <v>2.0</v>
      </c>
      <c r="NE10" s="23">
        <v>2.0</v>
      </c>
      <c r="NF10" s="23">
        <v>4.0</v>
      </c>
      <c r="NG10" s="23">
        <v>4.0</v>
      </c>
      <c r="NH10" s="23">
        <v>4.0</v>
      </c>
      <c r="NI10" s="23">
        <v>4.0</v>
      </c>
      <c r="NJ10" s="23">
        <v>4.0</v>
      </c>
      <c r="NK10" s="23">
        <v>4.0</v>
      </c>
      <c r="NL10" s="23">
        <v>2.0</v>
      </c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</row>
    <row r="11" ht="13.5" customHeight="1">
      <c r="A11" s="7" t="s">
        <v>554</v>
      </c>
      <c r="B11" s="13" t="s">
        <v>555</v>
      </c>
      <c r="C11" s="7" t="s">
        <v>556</v>
      </c>
      <c r="D11" s="13" t="s">
        <v>557</v>
      </c>
      <c r="E11" s="2">
        <f t="array" ref="E11">AVERAGE(IF(F11:NL11 &lt;= 3, 0, IF(F11:NL11 &gt;= 4, 1, (F11:NL11 - 3) / 1)))</f>
        <v>0.4070080863</v>
      </c>
      <c r="F11" s="23">
        <v>1.0</v>
      </c>
      <c r="G11" s="23">
        <v>1.0</v>
      </c>
      <c r="H11" s="23">
        <v>1.0</v>
      </c>
      <c r="I11" s="23">
        <v>4.0</v>
      </c>
      <c r="J11" s="23">
        <v>1.0</v>
      </c>
      <c r="K11" s="23">
        <v>1.0</v>
      </c>
      <c r="L11" s="23">
        <v>2.0</v>
      </c>
      <c r="M11" s="23">
        <v>1.0</v>
      </c>
      <c r="N11" s="23">
        <v>3.0</v>
      </c>
      <c r="O11" s="23">
        <v>4.0</v>
      </c>
      <c r="P11" s="23">
        <v>2.0</v>
      </c>
      <c r="Q11" s="23">
        <v>2.0</v>
      </c>
      <c r="R11" s="23">
        <v>2.0</v>
      </c>
      <c r="S11" s="23">
        <v>2.0</v>
      </c>
      <c r="T11" s="23">
        <v>2.0</v>
      </c>
      <c r="U11" s="23">
        <v>1.0</v>
      </c>
      <c r="V11" s="23">
        <v>2.0</v>
      </c>
      <c r="W11" s="23">
        <v>3.0</v>
      </c>
      <c r="X11" s="23">
        <v>1.0</v>
      </c>
      <c r="Y11" s="23">
        <v>3.0</v>
      </c>
      <c r="Z11" s="23">
        <v>3.0</v>
      </c>
      <c r="AA11" s="23">
        <v>2.0</v>
      </c>
      <c r="AB11" s="23">
        <v>3.0</v>
      </c>
      <c r="AC11" s="23">
        <v>2.0</v>
      </c>
      <c r="AD11" s="23">
        <v>1.0</v>
      </c>
      <c r="AE11" s="23">
        <v>2.0</v>
      </c>
      <c r="AF11" s="23">
        <v>2.0</v>
      </c>
      <c r="AG11" s="23">
        <v>2.0</v>
      </c>
      <c r="AH11" s="23">
        <v>2.0</v>
      </c>
      <c r="AI11" s="23">
        <v>2.0</v>
      </c>
      <c r="AJ11" s="23">
        <v>3.0</v>
      </c>
      <c r="AK11" s="23">
        <v>2.0</v>
      </c>
      <c r="AL11" s="23">
        <v>2.0</v>
      </c>
      <c r="AM11" s="23">
        <v>2.0</v>
      </c>
      <c r="AN11" s="23">
        <v>2.0</v>
      </c>
      <c r="AO11" s="23">
        <v>4.0</v>
      </c>
      <c r="AP11" s="23">
        <v>4.0</v>
      </c>
      <c r="AQ11" s="23">
        <v>2.0</v>
      </c>
      <c r="AR11" s="23">
        <v>3.0</v>
      </c>
      <c r="AS11" s="23">
        <v>2.0</v>
      </c>
      <c r="AT11" s="23">
        <v>2.0</v>
      </c>
      <c r="AU11" s="23">
        <v>2.0</v>
      </c>
      <c r="AV11" s="23">
        <v>4.0</v>
      </c>
      <c r="AW11" s="23">
        <v>3.0</v>
      </c>
      <c r="AX11" s="23">
        <v>4.0</v>
      </c>
      <c r="AY11" s="23">
        <v>3.0</v>
      </c>
      <c r="AZ11" s="23">
        <v>4.0</v>
      </c>
      <c r="BA11" s="23">
        <v>2.0</v>
      </c>
      <c r="BB11" s="23">
        <v>2.0</v>
      </c>
      <c r="BC11" s="23">
        <v>2.0</v>
      </c>
      <c r="BD11" s="23">
        <v>2.0</v>
      </c>
      <c r="BE11" s="23">
        <v>4.0</v>
      </c>
      <c r="BF11" s="23">
        <v>4.0</v>
      </c>
      <c r="BG11" s="23">
        <v>2.0</v>
      </c>
      <c r="BH11" s="23">
        <v>3.0</v>
      </c>
      <c r="BI11" s="23">
        <v>3.0</v>
      </c>
      <c r="BJ11" s="23">
        <v>4.0</v>
      </c>
      <c r="BK11" s="23">
        <v>4.0</v>
      </c>
      <c r="BL11" s="23">
        <v>2.0</v>
      </c>
      <c r="BM11" s="23">
        <v>3.0</v>
      </c>
      <c r="BN11" s="23">
        <v>4.0</v>
      </c>
      <c r="BO11" s="23">
        <v>2.0</v>
      </c>
      <c r="BP11" s="23">
        <v>4.0</v>
      </c>
      <c r="BQ11" s="23">
        <v>3.0</v>
      </c>
      <c r="BR11" s="23">
        <v>4.0</v>
      </c>
      <c r="BS11" s="23">
        <v>4.0</v>
      </c>
      <c r="BT11" s="23">
        <v>2.0</v>
      </c>
      <c r="BU11" s="23">
        <v>3.0</v>
      </c>
      <c r="BV11" s="23">
        <v>4.0</v>
      </c>
      <c r="BW11" s="23">
        <v>3.0</v>
      </c>
      <c r="BX11" s="23">
        <v>4.0</v>
      </c>
      <c r="BY11" s="23">
        <v>4.0</v>
      </c>
      <c r="BZ11" s="23">
        <v>4.0</v>
      </c>
      <c r="CA11" s="23">
        <v>4.0</v>
      </c>
      <c r="CB11" s="23">
        <v>3.0</v>
      </c>
      <c r="CC11" s="23">
        <v>4.0</v>
      </c>
      <c r="CD11" s="23">
        <v>1.0</v>
      </c>
      <c r="CE11" s="23">
        <v>4.0</v>
      </c>
      <c r="CF11" s="23">
        <v>4.0</v>
      </c>
      <c r="CG11" s="23">
        <v>2.0</v>
      </c>
      <c r="CH11" s="23">
        <v>2.0</v>
      </c>
      <c r="CI11" s="23">
        <v>4.0</v>
      </c>
      <c r="CJ11" s="23">
        <v>2.0</v>
      </c>
      <c r="CK11" s="23">
        <v>4.0</v>
      </c>
      <c r="CL11" s="23">
        <v>4.0</v>
      </c>
      <c r="CM11" s="23">
        <v>2.0</v>
      </c>
      <c r="CN11" s="23">
        <v>2.0</v>
      </c>
      <c r="CO11" s="23">
        <v>4.0</v>
      </c>
      <c r="CP11" s="23">
        <v>2.0</v>
      </c>
      <c r="CQ11" s="23">
        <v>2.0</v>
      </c>
      <c r="CR11" s="23">
        <v>4.0</v>
      </c>
      <c r="CS11" s="23">
        <v>2.0</v>
      </c>
      <c r="CT11" s="23">
        <v>4.0</v>
      </c>
      <c r="CU11" s="23">
        <v>4.0</v>
      </c>
      <c r="CV11" s="23">
        <v>4.0</v>
      </c>
      <c r="CW11" s="23">
        <v>4.0</v>
      </c>
      <c r="CX11" s="23">
        <v>2.0</v>
      </c>
      <c r="CY11" s="23">
        <v>3.0</v>
      </c>
      <c r="CZ11" s="23">
        <v>4.0</v>
      </c>
      <c r="DA11" s="23">
        <v>2.0</v>
      </c>
      <c r="DB11" s="23">
        <v>2.0</v>
      </c>
      <c r="DC11" s="23">
        <v>3.0</v>
      </c>
      <c r="DD11" s="23">
        <v>4.0</v>
      </c>
      <c r="DE11" s="23">
        <v>2.0</v>
      </c>
      <c r="DF11" s="23">
        <v>4.0</v>
      </c>
      <c r="DG11" s="23">
        <v>2.0</v>
      </c>
      <c r="DH11" s="23">
        <v>2.0</v>
      </c>
      <c r="DI11" s="23">
        <v>4.0</v>
      </c>
      <c r="DJ11" s="23">
        <v>1.0</v>
      </c>
      <c r="DK11" s="23">
        <v>4.0</v>
      </c>
      <c r="DL11" s="23">
        <v>4.0</v>
      </c>
      <c r="DM11" s="23">
        <v>2.0</v>
      </c>
      <c r="DN11" s="23">
        <v>4.0</v>
      </c>
      <c r="DO11" s="23">
        <v>4.0</v>
      </c>
      <c r="DP11" s="23">
        <v>3.0</v>
      </c>
      <c r="DQ11" s="23">
        <v>4.0</v>
      </c>
      <c r="DR11" s="23">
        <v>2.0</v>
      </c>
      <c r="DS11" s="23">
        <v>2.0</v>
      </c>
      <c r="DT11" s="23">
        <v>3.0</v>
      </c>
      <c r="DU11" s="23">
        <v>2.0</v>
      </c>
      <c r="DV11" s="23">
        <v>3.0</v>
      </c>
      <c r="DW11" s="23">
        <v>3.0</v>
      </c>
      <c r="DX11" s="23">
        <v>2.0</v>
      </c>
      <c r="DY11" s="23">
        <v>2.0</v>
      </c>
      <c r="DZ11" s="23">
        <v>4.0</v>
      </c>
      <c r="EA11" s="23">
        <v>3.0</v>
      </c>
      <c r="EB11" s="23">
        <v>3.0</v>
      </c>
      <c r="EC11" s="23">
        <v>3.0</v>
      </c>
      <c r="ED11" s="23">
        <v>1.0</v>
      </c>
      <c r="EE11" s="23">
        <v>2.0</v>
      </c>
      <c r="EF11" s="23">
        <v>3.0</v>
      </c>
      <c r="EG11" s="23">
        <v>2.0</v>
      </c>
      <c r="EH11" s="23">
        <v>2.0</v>
      </c>
      <c r="EI11" s="23">
        <v>3.0</v>
      </c>
      <c r="EJ11" s="23">
        <v>3.0</v>
      </c>
      <c r="EK11" s="23">
        <v>2.0</v>
      </c>
      <c r="EL11" s="23">
        <v>4.0</v>
      </c>
      <c r="EM11" s="23">
        <v>4.0</v>
      </c>
      <c r="EN11" s="23">
        <v>4.0</v>
      </c>
      <c r="EO11" s="23">
        <v>2.0</v>
      </c>
      <c r="EP11" s="23">
        <v>3.0</v>
      </c>
      <c r="EQ11" s="23">
        <v>4.0</v>
      </c>
      <c r="ER11" s="23">
        <v>3.0</v>
      </c>
      <c r="ES11" s="23">
        <v>3.0</v>
      </c>
      <c r="ET11" s="23">
        <v>2.0</v>
      </c>
      <c r="EU11" s="23">
        <v>2.0</v>
      </c>
      <c r="EV11" s="23">
        <v>2.0</v>
      </c>
      <c r="EW11" s="23">
        <v>2.0</v>
      </c>
      <c r="EX11" s="23">
        <v>4.0</v>
      </c>
      <c r="EY11" s="23">
        <v>2.0</v>
      </c>
      <c r="EZ11" s="23">
        <v>4.0</v>
      </c>
      <c r="FA11" s="23">
        <v>4.0</v>
      </c>
      <c r="FB11" s="23">
        <v>4.0</v>
      </c>
      <c r="FC11" s="23">
        <v>2.0</v>
      </c>
      <c r="FD11" s="23">
        <v>2.0</v>
      </c>
      <c r="FE11" s="23">
        <v>3.0</v>
      </c>
      <c r="FF11" s="23">
        <v>1.0</v>
      </c>
      <c r="FG11" s="23">
        <v>2.0</v>
      </c>
      <c r="FH11" s="23">
        <v>3.0</v>
      </c>
      <c r="FI11" s="23">
        <v>4.0</v>
      </c>
      <c r="FJ11" s="23">
        <v>3.0</v>
      </c>
      <c r="FK11" s="23">
        <v>4.0</v>
      </c>
      <c r="FL11" s="23">
        <v>4.0</v>
      </c>
      <c r="FM11" s="23">
        <v>4.0</v>
      </c>
      <c r="FN11" s="23">
        <v>3.0</v>
      </c>
      <c r="FO11" s="23">
        <v>4.0</v>
      </c>
      <c r="FP11" s="23">
        <v>4.0</v>
      </c>
      <c r="FQ11" s="23">
        <v>2.0</v>
      </c>
      <c r="FR11" s="23">
        <v>2.0</v>
      </c>
      <c r="FS11" s="23">
        <v>2.0</v>
      </c>
      <c r="FT11" s="23">
        <v>4.0</v>
      </c>
      <c r="FU11" s="23">
        <v>2.0</v>
      </c>
      <c r="FV11" s="23">
        <v>3.0</v>
      </c>
      <c r="FW11" s="23">
        <v>3.0</v>
      </c>
      <c r="FX11" s="23">
        <v>1.0</v>
      </c>
      <c r="FY11" s="23">
        <v>4.0</v>
      </c>
      <c r="FZ11" s="23">
        <v>3.0</v>
      </c>
      <c r="GA11" s="23">
        <v>4.0</v>
      </c>
      <c r="GB11" s="23">
        <v>3.0</v>
      </c>
      <c r="GC11" s="23">
        <v>4.0</v>
      </c>
      <c r="GD11" s="23">
        <v>1.0</v>
      </c>
      <c r="GE11" s="23">
        <v>4.0</v>
      </c>
      <c r="GF11" s="23">
        <v>3.0</v>
      </c>
      <c r="GG11" s="23">
        <v>3.0</v>
      </c>
      <c r="GH11" s="23">
        <v>2.0</v>
      </c>
      <c r="GI11" s="23">
        <v>3.0</v>
      </c>
      <c r="GJ11" s="23">
        <v>2.0</v>
      </c>
      <c r="GK11" s="23">
        <v>4.0</v>
      </c>
      <c r="GL11" s="23">
        <v>4.0</v>
      </c>
      <c r="GM11" s="23">
        <v>4.0</v>
      </c>
      <c r="GN11" s="23">
        <v>4.0</v>
      </c>
      <c r="GO11" s="23">
        <v>4.0</v>
      </c>
      <c r="GP11" s="23">
        <v>4.0</v>
      </c>
      <c r="GQ11" s="23">
        <v>3.0</v>
      </c>
      <c r="GR11" s="23">
        <v>2.0</v>
      </c>
      <c r="GS11" s="23">
        <v>2.0</v>
      </c>
      <c r="GT11" s="23">
        <v>3.0</v>
      </c>
      <c r="GU11" s="23">
        <v>4.0</v>
      </c>
      <c r="GV11" s="23">
        <v>2.0</v>
      </c>
      <c r="GW11" s="23">
        <v>2.0</v>
      </c>
      <c r="GX11" s="23">
        <v>4.0</v>
      </c>
      <c r="GY11" s="23">
        <v>4.0</v>
      </c>
      <c r="GZ11" s="23">
        <v>4.0</v>
      </c>
      <c r="HA11" s="23">
        <v>3.0</v>
      </c>
      <c r="HB11" s="23">
        <v>4.0</v>
      </c>
      <c r="HC11" s="23">
        <v>4.0</v>
      </c>
      <c r="HD11" s="23">
        <v>4.0</v>
      </c>
      <c r="HE11" s="23">
        <v>4.0</v>
      </c>
      <c r="HF11" s="23">
        <v>3.0</v>
      </c>
      <c r="HG11" s="23">
        <v>2.0</v>
      </c>
      <c r="HH11" s="23">
        <v>4.0</v>
      </c>
      <c r="HI11" s="23">
        <v>3.0</v>
      </c>
      <c r="HJ11" s="23">
        <v>2.0</v>
      </c>
      <c r="HK11" s="23">
        <v>4.0</v>
      </c>
      <c r="HL11" s="23">
        <v>4.0</v>
      </c>
      <c r="HM11" s="23">
        <v>3.0</v>
      </c>
      <c r="HN11" s="23">
        <v>4.0</v>
      </c>
      <c r="HO11" s="23">
        <v>3.0</v>
      </c>
      <c r="HP11" s="23">
        <v>3.0</v>
      </c>
      <c r="HQ11" s="23">
        <v>4.0</v>
      </c>
      <c r="HR11" s="23">
        <v>2.0</v>
      </c>
      <c r="HS11" s="23">
        <v>3.0</v>
      </c>
      <c r="HT11" s="23">
        <v>2.0</v>
      </c>
      <c r="HU11" s="23">
        <v>3.0</v>
      </c>
      <c r="HV11" s="23">
        <v>2.0</v>
      </c>
      <c r="HW11" s="23">
        <v>3.0</v>
      </c>
      <c r="HX11" s="23">
        <v>3.0</v>
      </c>
      <c r="HY11" s="23">
        <v>4.0</v>
      </c>
      <c r="HZ11" s="23">
        <v>3.0</v>
      </c>
      <c r="IA11" s="23">
        <v>3.0</v>
      </c>
      <c r="IB11" s="23">
        <v>3.0</v>
      </c>
      <c r="IC11" s="23">
        <v>4.0</v>
      </c>
      <c r="ID11" s="23">
        <v>3.0</v>
      </c>
      <c r="IE11" s="23">
        <v>3.0</v>
      </c>
      <c r="IF11" s="23">
        <v>2.0</v>
      </c>
      <c r="IG11" s="23">
        <v>3.0</v>
      </c>
      <c r="IH11" s="23">
        <v>3.0</v>
      </c>
      <c r="II11" s="23">
        <v>2.0</v>
      </c>
      <c r="IJ11" s="23">
        <v>2.0</v>
      </c>
      <c r="IK11" s="23">
        <v>4.0</v>
      </c>
      <c r="IL11" s="23">
        <v>4.0</v>
      </c>
      <c r="IM11" s="23">
        <v>4.0</v>
      </c>
      <c r="IN11" s="23">
        <v>1.0</v>
      </c>
      <c r="IO11" s="23">
        <v>4.0</v>
      </c>
      <c r="IP11" s="23">
        <v>3.0</v>
      </c>
      <c r="IQ11" s="23">
        <v>4.0</v>
      </c>
      <c r="IR11" s="23">
        <v>4.0</v>
      </c>
      <c r="IS11" s="23">
        <v>3.0</v>
      </c>
      <c r="IT11" s="23">
        <v>1.0</v>
      </c>
      <c r="IU11" s="23">
        <v>3.0</v>
      </c>
      <c r="IV11" s="23">
        <v>2.0</v>
      </c>
      <c r="IW11" s="23">
        <v>3.0</v>
      </c>
      <c r="IX11" s="23">
        <v>4.0</v>
      </c>
      <c r="IY11" s="23">
        <v>3.0</v>
      </c>
      <c r="IZ11" s="23">
        <v>2.0</v>
      </c>
      <c r="JA11" s="23">
        <v>2.0</v>
      </c>
      <c r="JB11" s="23">
        <v>4.0</v>
      </c>
      <c r="JC11" s="23">
        <v>4.0</v>
      </c>
      <c r="JD11" s="23">
        <v>3.0</v>
      </c>
      <c r="JE11" s="23">
        <v>4.0</v>
      </c>
      <c r="JF11" s="23">
        <v>3.0</v>
      </c>
      <c r="JG11" s="23">
        <v>3.0</v>
      </c>
      <c r="JH11" s="23">
        <v>4.0</v>
      </c>
      <c r="JI11" s="23">
        <v>4.0</v>
      </c>
      <c r="JJ11" s="23">
        <v>3.0</v>
      </c>
      <c r="JK11" s="23">
        <v>4.0</v>
      </c>
      <c r="JL11" s="23">
        <v>4.0</v>
      </c>
      <c r="JM11" s="23">
        <v>4.0</v>
      </c>
      <c r="JN11" s="23">
        <v>4.0</v>
      </c>
      <c r="JO11" s="23">
        <v>4.0</v>
      </c>
      <c r="JP11" s="23">
        <v>4.0</v>
      </c>
      <c r="JQ11" s="23">
        <v>4.0</v>
      </c>
      <c r="JR11" s="23">
        <v>4.0</v>
      </c>
      <c r="JS11" s="23">
        <v>4.0</v>
      </c>
      <c r="JT11" s="23">
        <v>4.0</v>
      </c>
      <c r="JU11" s="23">
        <v>4.0</v>
      </c>
      <c r="JV11" s="23">
        <v>2.0</v>
      </c>
      <c r="JW11" s="23">
        <v>2.0</v>
      </c>
      <c r="JX11" s="23">
        <v>4.0</v>
      </c>
      <c r="JY11" s="23">
        <v>4.0</v>
      </c>
      <c r="JZ11" s="23">
        <v>4.0</v>
      </c>
      <c r="KA11" s="23">
        <v>2.0</v>
      </c>
      <c r="KB11" s="23">
        <v>4.0</v>
      </c>
      <c r="KC11" s="23">
        <v>4.0</v>
      </c>
      <c r="KD11" s="23">
        <v>4.0</v>
      </c>
      <c r="KE11" s="23">
        <v>3.0</v>
      </c>
      <c r="KF11" s="23">
        <v>4.0</v>
      </c>
      <c r="KG11" s="23">
        <v>2.0</v>
      </c>
      <c r="KH11" s="23">
        <v>4.0</v>
      </c>
      <c r="KI11" s="23">
        <v>2.0</v>
      </c>
      <c r="KJ11" s="23">
        <v>2.0</v>
      </c>
      <c r="KK11" s="23">
        <v>2.0</v>
      </c>
      <c r="KL11" s="23">
        <v>4.0</v>
      </c>
      <c r="KM11" s="23">
        <v>2.0</v>
      </c>
      <c r="KN11" s="23">
        <v>4.0</v>
      </c>
      <c r="KO11" s="23">
        <v>2.0</v>
      </c>
      <c r="KP11" s="23">
        <v>1.0</v>
      </c>
      <c r="KQ11" s="23">
        <v>3.0</v>
      </c>
      <c r="KR11" s="23">
        <v>4.0</v>
      </c>
      <c r="KS11" s="23">
        <v>2.0</v>
      </c>
      <c r="KT11" s="23">
        <v>4.0</v>
      </c>
      <c r="KU11" s="23">
        <v>4.0</v>
      </c>
      <c r="KV11" s="23">
        <v>2.0</v>
      </c>
      <c r="KW11" s="23">
        <v>4.0</v>
      </c>
      <c r="KX11" s="23">
        <v>4.0</v>
      </c>
      <c r="KY11" s="23">
        <v>4.0</v>
      </c>
      <c r="KZ11" s="23">
        <v>4.0</v>
      </c>
      <c r="LA11" s="23">
        <v>4.0</v>
      </c>
      <c r="LB11" s="23">
        <v>4.0</v>
      </c>
      <c r="LC11" s="23">
        <v>4.0</v>
      </c>
      <c r="LD11" s="23">
        <v>2.0</v>
      </c>
      <c r="LE11" s="23">
        <v>2.0</v>
      </c>
      <c r="LF11" s="23">
        <v>2.0</v>
      </c>
      <c r="LG11" s="23">
        <v>4.0</v>
      </c>
      <c r="LH11" s="23">
        <v>3.0</v>
      </c>
      <c r="LI11" s="23">
        <v>2.0</v>
      </c>
      <c r="LJ11" s="23">
        <v>4.0</v>
      </c>
      <c r="LK11" s="23">
        <v>4.0</v>
      </c>
      <c r="LL11" s="23">
        <v>2.0</v>
      </c>
      <c r="LM11" s="23">
        <v>2.0</v>
      </c>
      <c r="LN11" s="23">
        <v>3.0</v>
      </c>
      <c r="LO11" s="23">
        <v>2.0</v>
      </c>
      <c r="LP11" s="23">
        <v>3.0</v>
      </c>
      <c r="LQ11" s="23">
        <v>4.0</v>
      </c>
      <c r="LR11" s="23">
        <v>4.0</v>
      </c>
      <c r="LS11" s="23">
        <v>4.0</v>
      </c>
      <c r="LT11" s="23">
        <v>4.0</v>
      </c>
      <c r="LU11" s="23">
        <v>3.0</v>
      </c>
      <c r="LV11" s="23">
        <v>3.0</v>
      </c>
      <c r="LW11" s="23">
        <v>4.0</v>
      </c>
      <c r="LX11" s="23">
        <v>3.0</v>
      </c>
      <c r="LY11" s="23">
        <v>2.0</v>
      </c>
      <c r="LZ11" s="23">
        <v>2.0</v>
      </c>
      <c r="MA11" s="23">
        <v>3.0</v>
      </c>
      <c r="MB11" s="23">
        <v>4.0</v>
      </c>
      <c r="MC11" s="23">
        <v>2.0</v>
      </c>
      <c r="MD11" s="23">
        <v>2.0</v>
      </c>
      <c r="ME11" s="23">
        <v>4.0</v>
      </c>
      <c r="MF11" s="23">
        <v>2.0</v>
      </c>
      <c r="MG11" s="23">
        <v>4.0</v>
      </c>
      <c r="MH11" s="23">
        <v>1.0</v>
      </c>
      <c r="MI11" s="23">
        <v>3.0</v>
      </c>
      <c r="MJ11" s="23">
        <v>3.0</v>
      </c>
      <c r="MK11" s="23">
        <v>4.0</v>
      </c>
      <c r="ML11" s="23">
        <v>2.0</v>
      </c>
      <c r="MM11" s="23">
        <v>4.0</v>
      </c>
      <c r="MN11" s="23">
        <v>2.0</v>
      </c>
      <c r="MO11" s="23">
        <v>4.0</v>
      </c>
      <c r="MP11" s="23">
        <v>4.0</v>
      </c>
      <c r="MQ11" s="23">
        <v>3.0</v>
      </c>
      <c r="MR11" s="23">
        <v>4.0</v>
      </c>
      <c r="MS11" s="23">
        <v>4.0</v>
      </c>
      <c r="MT11" s="23">
        <v>3.0</v>
      </c>
      <c r="MU11" s="23">
        <v>2.0</v>
      </c>
      <c r="MV11" s="23">
        <v>1.0</v>
      </c>
      <c r="MW11" s="23">
        <v>2.0</v>
      </c>
      <c r="MX11" s="23">
        <v>1.0</v>
      </c>
      <c r="MY11" s="23">
        <v>1.0</v>
      </c>
      <c r="MZ11" s="23">
        <v>4.0</v>
      </c>
      <c r="NA11" s="23">
        <v>2.0</v>
      </c>
      <c r="NB11" s="23">
        <v>4.0</v>
      </c>
      <c r="NC11" s="23">
        <v>4.0</v>
      </c>
      <c r="ND11" s="23">
        <v>2.0</v>
      </c>
      <c r="NE11" s="23">
        <v>3.0</v>
      </c>
      <c r="NF11" s="23">
        <v>4.0</v>
      </c>
      <c r="NG11" s="23">
        <v>4.0</v>
      </c>
      <c r="NH11" s="23">
        <v>4.0</v>
      </c>
      <c r="NI11" s="23">
        <v>4.0</v>
      </c>
      <c r="NJ11" s="23">
        <v>4.0</v>
      </c>
      <c r="NK11" s="23">
        <v>4.0</v>
      </c>
      <c r="NL11" s="23">
        <v>3.0</v>
      </c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</row>
    <row r="12" ht="13.5" customHeight="1">
      <c r="A12" s="7" t="s">
        <v>558</v>
      </c>
      <c r="B12" s="13" t="s">
        <v>559</v>
      </c>
      <c r="C12" s="7" t="s">
        <v>560</v>
      </c>
      <c r="D12" s="13" t="s">
        <v>561</v>
      </c>
      <c r="E12" s="2">
        <f>AVERAGE(F12:NL12)</f>
        <v>0.5444743935</v>
      </c>
      <c r="F12" s="23">
        <v>0.0</v>
      </c>
      <c r="G12" s="23">
        <v>0.0</v>
      </c>
      <c r="H12" s="23">
        <v>0.0</v>
      </c>
      <c r="I12" s="23">
        <v>1.0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1.0</v>
      </c>
      <c r="P12" s="23">
        <v>0.0</v>
      </c>
      <c r="Q12" s="23">
        <v>0.0</v>
      </c>
      <c r="R12" s="23">
        <v>0.0</v>
      </c>
      <c r="S12" s="23">
        <v>1.0</v>
      </c>
      <c r="T12" s="23">
        <v>0.0</v>
      </c>
      <c r="U12" s="23">
        <v>0.0</v>
      </c>
      <c r="V12" s="23">
        <v>1.0</v>
      </c>
      <c r="W12" s="23">
        <v>1.0</v>
      </c>
      <c r="X12" s="23">
        <v>1.0</v>
      </c>
      <c r="Y12" s="23">
        <v>0.0</v>
      </c>
      <c r="Z12" s="23">
        <v>1.0</v>
      </c>
      <c r="AA12" s="23">
        <v>1.0</v>
      </c>
      <c r="AB12" s="23">
        <v>0.0</v>
      </c>
      <c r="AC12" s="23">
        <v>0.0</v>
      </c>
      <c r="AD12" s="23">
        <v>0.0</v>
      </c>
      <c r="AE12" s="23">
        <v>0.0</v>
      </c>
      <c r="AF12" s="23">
        <v>1.0</v>
      </c>
      <c r="AG12" s="23">
        <v>0.0</v>
      </c>
      <c r="AH12" s="23">
        <v>0.0</v>
      </c>
      <c r="AI12" s="23">
        <v>0.0</v>
      </c>
      <c r="AJ12" s="23">
        <v>0.0</v>
      </c>
      <c r="AK12" s="23">
        <v>0.0</v>
      </c>
      <c r="AL12" s="23">
        <v>0.0</v>
      </c>
      <c r="AM12" s="23">
        <v>0.0</v>
      </c>
      <c r="AN12" s="23">
        <v>0.0</v>
      </c>
      <c r="AO12" s="23">
        <v>1.0</v>
      </c>
      <c r="AP12" s="23">
        <v>1.0</v>
      </c>
      <c r="AQ12" s="23">
        <v>0.0</v>
      </c>
      <c r="AR12" s="23">
        <v>0.0</v>
      </c>
      <c r="AS12" s="23">
        <v>0.0</v>
      </c>
      <c r="AT12" s="23">
        <v>0.0</v>
      </c>
      <c r="AU12" s="23">
        <v>0.0</v>
      </c>
      <c r="AV12" s="23">
        <v>1.0</v>
      </c>
      <c r="AW12" s="23">
        <v>0.0</v>
      </c>
      <c r="AX12" s="23">
        <v>1.0</v>
      </c>
      <c r="AY12" s="23">
        <v>1.0</v>
      </c>
      <c r="AZ12" s="23">
        <v>1.0</v>
      </c>
      <c r="BA12" s="23">
        <v>0.0</v>
      </c>
      <c r="BB12" s="23">
        <v>0.0</v>
      </c>
      <c r="BC12" s="23">
        <v>0.0</v>
      </c>
      <c r="BD12" s="23">
        <v>0.0</v>
      </c>
      <c r="BE12" s="23">
        <v>1.0</v>
      </c>
      <c r="BF12" s="23">
        <v>1.0</v>
      </c>
      <c r="BG12" s="23">
        <v>0.0</v>
      </c>
      <c r="BH12" s="23">
        <v>1.0</v>
      </c>
      <c r="BI12" s="23">
        <v>1.0</v>
      </c>
      <c r="BJ12" s="23">
        <v>1.0</v>
      </c>
      <c r="BK12" s="23">
        <v>1.0</v>
      </c>
      <c r="BL12" s="23">
        <v>1.0</v>
      </c>
      <c r="BM12" s="23">
        <v>1.0</v>
      </c>
      <c r="BN12" s="23">
        <v>0.0</v>
      </c>
      <c r="BO12" s="23">
        <v>0.0</v>
      </c>
      <c r="BP12" s="23">
        <v>0.0</v>
      </c>
      <c r="BQ12" s="23">
        <v>0.0</v>
      </c>
      <c r="BR12" s="23">
        <v>0.0</v>
      </c>
      <c r="BS12" s="23">
        <v>1.0</v>
      </c>
      <c r="BT12" s="23">
        <v>0.0</v>
      </c>
      <c r="BU12" s="23">
        <v>1.0</v>
      </c>
      <c r="BV12" s="23">
        <v>1.0</v>
      </c>
      <c r="BW12" s="23">
        <v>0.0</v>
      </c>
      <c r="BX12" s="23">
        <v>1.0</v>
      </c>
      <c r="BY12" s="23">
        <v>1.0</v>
      </c>
      <c r="BZ12" s="23">
        <v>1.0</v>
      </c>
      <c r="CA12" s="23">
        <v>1.0</v>
      </c>
      <c r="CB12" s="23">
        <v>1.0</v>
      </c>
      <c r="CC12" s="23">
        <v>1.0</v>
      </c>
      <c r="CD12" s="23">
        <v>0.0</v>
      </c>
      <c r="CE12" s="23">
        <v>1.0</v>
      </c>
      <c r="CF12" s="23">
        <v>1.0</v>
      </c>
      <c r="CG12" s="23">
        <v>0.0</v>
      </c>
      <c r="CH12" s="23">
        <v>1.0</v>
      </c>
      <c r="CI12" s="23">
        <v>1.0</v>
      </c>
      <c r="CJ12" s="23">
        <v>0.0</v>
      </c>
      <c r="CK12" s="23">
        <v>1.0</v>
      </c>
      <c r="CL12" s="23">
        <v>1.0</v>
      </c>
      <c r="CM12" s="23">
        <v>0.0</v>
      </c>
      <c r="CN12" s="23">
        <v>1.0</v>
      </c>
      <c r="CO12" s="23">
        <v>1.0</v>
      </c>
      <c r="CP12" s="23">
        <v>1.0</v>
      </c>
      <c r="CQ12" s="23">
        <v>1.0</v>
      </c>
      <c r="CR12" s="23">
        <v>0.0</v>
      </c>
      <c r="CS12" s="23">
        <v>1.0</v>
      </c>
      <c r="CT12" s="23">
        <v>0.0</v>
      </c>
      <c r="CU12" s="23">
        <v>1.0</v>
      </c>
      <c r="CV12" s="23">
        <v>1.0</v>
      </c>
      <c r="CW12" s="23">
        <v>1.0</v>
      </c>
      <c r="CX12" s="23">
        <v>0.0</v>
      </c>
      <c r="CY12" s="23">
        <v>1.0</v>
      </c>
      <c r="CZ12" s="23">
        <v>1.0</v>
      </c>
      <c r="DA12" s="23">
        <v>0.0</v>
      </c>
      <c r="DB12" s="23">
        <v>1.0</v>
      </c>
      <c r="DC12" s="23">
        <v>1.0</v>
      </c>
      <c r="DD12" s="23">
        <v>1.0</v>
      </c>
      <c r="DE12" s="23">
        <v>1.0</v>
      </c>
      <c r="DF12" s="23">
        <v>1.0</v>
      </c>
      <c r="DG12" s="23">
        <v>1.0</v>
      </c>
      <c r="DH12" s="23">
        <v>0.0</v>
      </c>
      <c r="DI12" s="23">
        <v>1.0</v>
      </c>
      <c r="DJ12" s="23">
        <v>1.0</v>
      </c>
      <c r="DK12" s="23">
        <v>1.0</v>
      </c>
      <c r="DL12" s="23">
        <v>1.0</v>
      </c>
      <c r="DM12" s="23">
        <v>0.0</v>
      </c>
      <c r="DN12" s="23">
        <v>1.0</v>
      </c>
      <c r="DO12" s="23">
        <v>1.0</v>
      </c>
      <c r="DP12" s="23">
        <v>0.0</v>
      </c>
      <c r="DQ12" s="23">
        <v>1.0</v>
      </c>
      <c r="DR12" s="23">
        <v>0.0</v>
      </c>
      <c r="DS12" s="23">
        <v>0.0</v>
      </c>
      <c r="DT12" s="23">
        <v>1.0</v>
      </c>
      <c r="DU12" s="23">
        <v>0.0</v>
      </c>
      <c r="DV12" s="23">
        <v>1.0</v>
      </c>
      <c r="DW12" s="23">
        <v>0.0</v>
      </c>
      <c r="DX12" s="23">
        <v>1.0</v>
      </c>
      <c r="DY12" s="23">
        <v>0.0</v>
      </c>
      <c r="DZ12" s="23">
        <v>1.0</v>
      </c>
      <c r="EA12" s="23">
        <v>0.0</v>
      </c>
      <c r="EB12" s="23">
        <v>0.0</v>
      </c>
      <c r="EC12" s="23">
        <v>1.0</v>
      </c>
      <c r="ED12" s="23">
        <v>0.0</v>
      </c>
      <c r="EE12" s="23">
        <v>0.0</v>
      </c>
      <c r="EF12" s="23">
        <v>1.0</v>
      </c>
      <c r="EG12" s="23">
        <v>0.0</v>
      </c>
      <c r="EH12" s="23">
        <v>0.0</v>
      </c>
      <c r="EI12" s="23">
        <v>1.0</v>
      </c>
      <c r="EJ12" s="23">
        <v>1.0</v>
      </c>
      <c r="EK12" s="23">
        <v>0.0</v>
      </c>
      <c r="EL12" s="23">
        <v>0.0</v>
      </c>
      <c r="EM12" s="23">
        <v>0.0</v>
      </c>
      <c r="EN12" s="23">
        <v>1.0</v>
      </c>
      <c r="EO12" s="23">
        <v>0.0</v>
      </c>
      <c r="EP12" s="23">
        <v>0.0</v>
      </c>
      <c r="EQ12" s="23">
        <v>1.0</v>
      </c>
      <c r="ER12" s="23">
        <v>0.0</v>
      </c>
      <c r="ES12" s="23">
        <v>0.0</v>
      </c>
      <c r="ET12" s="23">
        <v>0.0</v>
      </c>
      <c r="EU12" s="23">
        <v>0.0</v>
      </c>
      <c r="EV12" s="23">
        <v>1.0</v>
      </c>
      <c r="EW12" s="23">
        <v>0.0</v>
      </c>
      <c r="EX12" s="23">
        <v>1.0</v>
      </c>
      <c r="EY12" s="23">
        <v>0.0</v>
      </c>
      <c r="EZ12" s="23">
        <v>1.0</v>
      </c>
      <c r="FA12" s="23">
        <v>0.0</v>
      </c>
      <c r="FB12" s="23">
        <v>1.0</v>
      </c>
      <c r="FC12" s="23">
        <v>0.0</v>
      </c>
      <c r="FD12" s="23">
        <v>1.0</v>
      </c>
      <c r="FE12" s="23">
        <v>1.0</v>
      </c>
      <c r="FF12" s="23">
        <v>0.0</v>
      </c>
      <c r="FG12" s="23">
        <v>1.0</v>
      </c>
      <c r="FH12" s="23">
        <v>0.0</v>
      </c>
      <c r="FI12" s="23">
        <v>1.0</v>
      </c>
      <c r="FJ12" s="23">
        <v>1.0</v>
      </c>
      <c r="FK12" s="23">
        <v>1.0</v>
      </c>
      <c r="FL12" s="23">
        <v>0.0</v>
      </c>
      <c r="FM12" s="23">
        <v>1.0</v>
      </c>
      <c r="FN12" s="23">
        <v>0.0</v>
      </c>
      <c r="FO12" s="23">
        <v>1.0</v>
      </c>
      <c r="FP12" s="23">
        <v>1.0</v>
      </c>
      <c r="FQ12" s="23">
        <v>0.0</v>
      </c>
      <c r="FR12" s="23">
        <v>0.0</v>
      </c>
      <c r="FS12" s="23">
        <v>1.0</v>
      </c>
      <c r="FT12" s="23">
        <v>0.0</v>
      </c>
      <c r="FU12" s="23">
        <v>0.0</v>
      </c>
      <c r="FV12" s="23">
        <v>0.0</v>
      </c>
      <c r="FW12" s="23">
        <v>0.0</v>
      </c>
      <c r="FX12" s="23">
        <v>0.0</v>
      </c>
      <c r="FY12" s="23">
        <v>1.0</v>
      </c>
      <c r="FZ12" s="23">
        <v>0.0</v>
      </c>
      <c r="GA12" s="23">
        <v>1.0</v>
      </c>
      <c r="GB12" s="23">
        <v>0.0</v>
      </c>
      <c r="GC12" s="23">
        <v>1.0</v>
      </c>
      <c r="GD12" s="23">
        <v>0.0</v>
      </c>
      <c r="GE12" s="23">
        <v>0.0</v>
      </c>
      <c r="GF12" s="23">
        <v>0.0</v>
      </c>
      <c r="GG12" s="23">
        <v>0.0</v>
      </c>
      <c r="GH12" s="23">
        <v>0.0</v>
      </c>
      <c r="GI12" s="23">
        <v>1.0</v>
      </c>
      <c r="GJ12" s="23">
        <v>0.0</v>
      </c>
      <c r="GK12" s="23">
        <v>0.0</v>
      </c>
      <c r="GL12" s="23">
        <v>5.0</v>
      </c>
      <c r="GM12" s="23">
        <v>1.0</v>
      </c>
      <c r="GN12" s="23">
        <v>1.0</v>
      </c>
      <c r="GO12" s="23">
        <v>5.0</v>
      </c>
      <c r="GP12" s="23">
        <v>1.0</v>
      </c>
      <c r="GQ12" s="23">
        <v>0.0</v>
      </c>
      <c r="GR12" s="23">
        <v>0.0</v>
      </c>
      <c r="GS12" s="23">
        <v>0.0</v>
      </c>
      <c r="GT12" s="23">
        <v>1.0</v>
      </c>
      <c r="GU12" s="23">
        <v>1.0</v>
      </c>
      <c r="GV12" s="23">
        <v>0.0</v>
      </c>
      <c r="GW12" s="23">
        <v>0.0</v>
      </c>
      <c r="GX12" s="23">
        <v>1.0</v>
      </c>
      <c r="GY12" s="23">
        <v>1.0</v>
      </c>
      <c r="GZ12" s="23">
        <v>0.0</v>
      </c>
      <c r="HA12" s="23">
        <v>1.0</v>
      </c>
      <c r="HB12" s="23">
        <v>1.0</v>
      </c>
      <c r="HC12" s="23">
        <v>1.0</v>
      </c>
      <c r="HD12" s="23">
        <v>0.0</v>
      </c>
      <c r="HE12" s="23">
        <v>1.0</v>
      </c>
      <c r="HF12" s="23">
        <v>1.0</v>
      </c>
      <c r="HG12" s="23">
        <v>0.0</v>
      </c>
      <c r="HH12" s="23">
        <v>1.0</v>
      </c>
      <c r="HI12" s="23">
        <v>1.0</v>
      </c>
      <c r="HJ12" s="23">
        <v>0.0</v>
      </c>
      <c r="HK12" s="23">
        <v>0.0</v>
      </c>
      <c r="HL12" s="23">
        <v>1.0</v>
      </c>
      <c r="HM12" s="23">
        <v>0.0</v>
      </c>
      <c r="HN12" s="23">
        <v>1.0</v>
      </c>
      <c r="HO12" s="23">
        <v>1.0</v>
      </c>
      <c r="HP12" s="23">
        <v>1.0</v>
      </c>
      <c r="HQ12" s="23">
        <v>1.0</v>
      </c>
      <c r="HR12" s="23">
        <v>0.0</v>
      </c>
      <c r="HS12" s="23">
        <v>0.0</v>
      </c>
      <c r="HT12" s="23">
        <v>0.0</v>
      </c>
      <c r="HU12" s="23">
        <v>0.0</v>
      </c>
      <c r="HV12" s="23">
        <v>0.0</v>
      </c>
      <c r="HW12" s="23">
        <v>1.0</v>
      </c>
      <c r="HX12" s="23">
        <v>0.0</v>
      </c>
      <c r="HY12" s="23">
        <v>0.0</v>
      </c>
      <c r="HZ12" s="23">
        <v>0.0</v>
      </c>
      <c r="IA12" s="23">
        <v>0.0</v>
      </c>
      <c r="IB12" s="23">
        <v>0.0</v>
      </c>
      <c r="IC12" s="23">
        <v>0.0</v>
      </c>
      <c r="ID12" s="23">
        <v>0.0</v>
      </c>
      <c r="IE12" s="23">
        <v>1.0</v>
      </c>
      <c r="IF12" s="23">
        <v>0.0</v>
      </c>
      <c r="IG12" s="23">
        <v>0.0</v>
      </c>
      <c r="IH12" s="23">
        <v>1.0</v>
      </c>
      <c r="II12" s="23">
        <v>0.0</v>
      </c>
      <c r="IJ12" s="23">
        <v>0.0</v>
      </c>
      <c r="IK12" s="23">
        <v>1.0</v>
      </c>
      <c r="IL12" s="23">
        <v>1.0</v>
      </c>
      <c r="IM12" s="23">
        <v>1.0</v>
      </c>
      <c r="IN12" s="23">
        <v>1.0</v>
      </c>
      <c r="IO12" s="23">
        <v>0.0</v>
      </c>
      <c r="IP12" s="23">
        <v>0.0</v>
      </c>
      <c r="IQ12" s="23">
        <v>1.0</v>
      </c>
      <c r="IR12" s="23">
        <v>1.0</v>
      </c>
      <c r="IS12" s="23">
        <v>1.0</v>
      </c>
      <c r="IT12" s="23">
        <v>0.0</v>
      </c>
      <c r="IU12" s="23">
        <v>1.0</v>
      </c>
      <c r="IV12" s="23">
        <v>0.0</v>
      </c>
      <c r="IW12" s="23">
        <v>1.0</v>
      </c>
      <c r="IX12" s="23">
        <v>5.0</v>
      </c>
      <c r="IY12" s="23">
        <v>1.0</v>
      </c>
      <c r="IZ12" s="23">
        <v>0.0</v>
      </c>
      <c r="JA12" s="23">
        <v>0.0</v>
      </c>
      <c r="JB12" s="23">
        <v>0.0</v>
      </c>
      <c r="JC12" s="23">
        <v>0.0</v>
      </c>
      <c r="JD12" s="23">
        <v>0.0</v>
      </c>
      <c r="JE12" s="23">
        <v>1.0</v>
      </c>
      <c r="JF12" s="23">
        <v>1.0</v>
      </c>
      <c r="JG12" s="23">
        <v>1.0</v>
      </c>
      <c r="JH12" s="23">
        <v>1.0</v>
      </c>
      <c r="JI12" s="23">
        <v>1.0</v>
      </c>
      <c r="JJ12" s="23">
        <v>0.0</v>
      </c>
      <c r="JK12" s="23">
        <v>1.0</v>
      </c>
      <c r="JL12" s="23">
        <v>1.0</v>
      </c>
      <c r="JM12" s="23">
        <v>1.0</v>
      </c>
      <c r="JN12" s="23">
        <v>1.0</v>
      </c>
      <c r="JO12" s="23">
        <v>1.0</v>
      </c>
      <c r="JP12" s="23">
        <v>1.0</v>
      </c>
      <c r="JQ12" s="23">
        <v>1.0</v>
      </c>
      <c r="JR12" s="23">
        <v>1.0</v>
      </c>
      <c r="JS12" s="23">
        <v>0.0</v>
      </c>
      <c r="JT12" s="23">
        <v>0.0</v>
      </c>
      <c r="JU12" s="23">
        <v>1.0</v>
      </c>
      <c r="JV12" s="23">
        <v>1.0</v>
      </c>
      <c r="JW12" s="23">
        <v>1.0</v>
      </c>
      <c r="JX12" s="23">
        <v>1.0</v>
      </c>
      <c r="JY12" s="23">
        <v>1.0</v>
      </c>
      <c r="JZ12" s="23">
        <v>0.0</v>
      </c>
      <c r="KA12" s="23">
        <v>0.0</v>
      </c>
      <c r="KB12" s="23">
        <v>1.0</v>
      </c>
      <c r="KC12" s="23">
        <v>1.0</v>
      </c>
      <c r="KD12" s="23">
        <v>0.0</v>
      </c>
      <c r="KE12" s="23">
        <v>1.0</v>
      </c>
      <c r="KF12" s="23">
        <v>1.0</v>
      </c>
      <c r="KG12" s="23">
        <v>1.0</v>
      </c>
      <c r="KH12" s="23">
        <v>1.0</v>
      </c>
      <c r="KI12" s="23">
        <v>0.0</v>
      </c>
      <c r="KJ12" s="23">
        <v>0.0</v>
      </c>
      <c r="KK12" s="23">
        <v>0.0</v>
      </c>
      <c r="KL12" s="23">
        <v>1.0</v>
      </c>
      <c r="KM12" s="23">
        <v>0.0</v>
      </c>
      <c r="KN12" s="23">
        <v>1.0</v>
      </c>
      <c r="KO12" s="23">
        <v>0.0</v>
      </c>
      <c r="KP12" s="23">
        <v>0.0</v>
      </c>
      <c r="KQ12" s="23">
        <v>1.0</v>
      </c>
      <c r="KR12" s="23">
        <v>0.0</v>
      </c>
      <c r="KS12" s="23">
        <v>0.0</v>
      </c>
      <c r="KT12" s="23">
        <v>1.0</v>
      </c>
      <c r="KU12" s="23">
        <v>1.0</v>
      </c>
      <c r="KV12" s="23">
        <v>0.0</v>
      </c>
      <c r="KW12" s="23">
        <v>1.0</v>
      </c>
      <c r="KX12" s="23">
        <v>1.0</v>
      </c>
      <c r="KY12" s="23">
        <v>1.0</v>
      </c>
      <c r="KZ12" s="23">
        <v>1.0</v>
      </c>
      <c r="LA12" s="23">
        <v>1.0</v>
      </c>
      <c r="LB12" s="23">
        <v>1.0</v>
      </c>
      <c r="LC12" s="23">
        <v>1.0</v>
      </c>
      <c r="LD12" s="23">
        <v>0.0</v>
      </c>
      <c r="LE12" s="23">
        <v>0.0</v>
      </c>
      <c r="LF12" s="23">
        <v>0.0</v>
      </c>
      <c r="LG12" s="23">
        <v>1.0</v>
      </c>
      <c r="LH12" s="23">
        <v>0.0</v>
      </c>
      <c r="LI12" s="23">
        <v>0.0</v>
      </c>
      <c r="LJ12" s="23">
        <v>1.0</v>
      </c>
      <c r="LK12" s="23">
        <v>1.0</v>
      </c>
      <c r="LL12" s="23">
        <v>0.0</v>
      </c>
      <c r="LM12" s="23">
        <v>0.0</v>
      </c>
      <c r="LN12" s="23">
        <v>1.0</v>
      </c>
      <c r="LO12" s="23">
        <v>1.0</v>
      </c>
      <c r="LP12" s="23">
        <v>0.0</v>
      </c>
      <c r="LQ12" s="23">
        <v>1.0</v>
      </c>
      <c r="LR12" s="23">
        <v>1.0</v>
      </c>
      <c r="LS12" s="23">
        <v>0.0</v>
      </c>
      <c r="LT12" s="23">
        <v>1.0</v>
      </c>
      <c r="LU12" s="23">
        <v>0.0</v>
      </c>
      <c r="LV12" s="23">
        <v>0.0</v>
      </c>
      <c r="LW12" s="23">
        <v>1.0</v>
      </c>
      <c r="LX12" s="23">
        <v>0.0</v>
      </c>
      <c r="LY12" s="23">
        <v>0.0</v>
      </c>
      <c r="LZ12" s="23">
        <v>0.0</v>
      </c>
      <c r="MA12" s="23">
        <v>1.0</v>
      </c>
      <c r="MB12" s="23">
        <v>1.0</v>
      </c>
      <c r="MC12" s="23">
        <v>1.0</v>
      </c>
      <c r="MD12" s="23">
        <v>1.0</v>
      </c>
      <c r="ME12" s="23">
        <v>0.0</v>
      </c>
      <c r="MF12" s="23">
        <v>0.0</v>
      </c>
      <c r="MG12" s="23">
        <v>1.0</v>
      </c>
      <c r="MH12" s="23">
        <v>1.0</v>
      </c>
      <c r="MI12" s="23">
        <v>0.0</v>
      </c>
      <c r="MJ12" s="23">
        <v>1.0</v>
      </c>
      <c r="MK12" s="23">
        <v>0.0</v>
      </c>
      <c r="ML12" s="23">
        <v>1.0</v>
      </c>
      <c r="MM12" s="23">
        <v>1.0</v>
      </c>
      <c r="MN12" s="23">
        <v>0.0</v>
      </c>
      <c r="MO12" s="23">
        <v>0.0</v>
      </c>
      <c r="MP12" s="23">
        <v>1.0</v>
      </c>
      <c r="MQ12" s="23">
        <v>0.0</v>
      </c>
      <c r="MR12" s="23">
        <v>1.0</v>
      </c>
      <c r="MS12" s="23">
        <v>1.0</v>
      </c>
      <c r="MT12" s="23">
        <v>0.0</v>
      </c>
      <c r="MU12" s="23">
        <v>0.0</v>
      </c>
      <c r="MV12" s="23">
        <v>0.0</v>
      </c>
      <c r="MW12" s="23">
        <v>0.0</v>
      </c>
      <c r="MX12" s="23">
        <v>0.0</v>
      </c>
      <c r="MY12" s="23">
        <v>1.0</v>
      </c>
      <c r="MZ12" s="23">
        <v>1.0</v>
      </c>
      <c r="NA12" s="23">
        <v>0.0</v>
      </c>
      <c r="NB12" s="23">
        <v>1.0</v>
      </c>
      <c r="NC12" s="23">
        <v>1.0</v>
      </c>
      <c r="ND12" s="23">
        <v>0.0</v>
      </c>
      <c r="NE12" s="23">
        <v>0.0</v>
      </c>
      <c r="NF12" s="23">
        <v>1.0</v>
      </c>
      <c r="NG12" s="23">
        <v>1.0</v>
      </c>
      <c r="NH12" s="23">
        <v>1.0</v>
      </c>
      <c r="NI12" s="23">
        <v>0.0</v>
      </c>
      <c r="NJ12" s="23">
        <v>1.0</v>
      </c>
      <c r="NK12" s="23">
        <v>1.0</v>
      </c>
      <c r="NL12" s="23">
        <v>0.0</v>
      </c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</row>
    <row r="13" ht="13.5" customHeight="1">
      <c r="A13" s="7" t="s">
        <v>562</v>
      </c>
      <c r="B13" s="13" t="s">
        <v>563</v>
      </c>
      <c r="C13" s="7" t="s">
        <v>564</v>
      </c>
      <c r="D13" s="13" t="s">
        <v>565</v>
      </c>
      <c r="E13" s="2">
        <f t="array" ref="E13">AVERAGE(IF(F13:NL13 &lt;= 3, 0, IF(F13:NL13 &gt;= 5, 1, (F13:NL13 - 3) / 2)))</f>
        <v>0.01212938005</v>
      </c>
      <c r="F13" s="23">
        <v>2.0</v>
      </c>
      <c r="G13" s="23">
        <v>2.0</v>
      </c>
      <c r="H13" s="23">
        <v>2.0</v>
      </c>
      <c r="I13" s="23">
        <v>2.0</v>
      </c>
      <c r="J13" s="23">
        <v>2.0</v>
      </c>
      <c r="K13" s="23">
        <v>3.0</v>
      </c>
      <c r="L13" s="23">
        <v>1.0</v>
      </c>
      <c r="M13" s="23">
        <v>2.0</v>
      </c>
      <c r="N13" s="23">
        <v>3.0</v>
      </c>
      <c r="O13" s="23">
        <v>4.0</v>
      </c>
      <c r="P13" s="23">
        <v>2.0</v>
      </c>
      <c r="Q13" s="23">
        <v>2.0</v>
      </c>
      <c r="R13" s="23">
        <v>2.0</v>
      </c>
      <c r="S13" s="23">
        <v>2.0</v>
      </c>
      <c r="T13" s="23">
        <v>2.0</v>
      </c>
      <c r="U13" s="23">
        <v>2.0</v>
      </c>
      <c r="V13" s="23">
        <v>2.0</v>
      </c>
      <c r="W13" s="23">
        <v>3.0</v>
      </c>
      <c r="X13" s="23">
        <v>3.0</v>
      </c>
      <c r="Y13" s="23">
        <v>3.0</v>
      </c>
      <c r="Z13" s="23">
        <v>2.0</v>
      </c>
      <c r="AA13" s="23">
        <v>3.0</v>
      </c>
      <c r="AB13" s="23">
        <v>3.0</v>
      </c>
      <c r="AC13" s="23">
        <v>2.0</v>
      </c>
      <c r="AD13" s="23">
        <v>1.0</v>
      </c>
      <c r="AE13" s="23">
        <v>3.0</v>
      </c>
      <c r="AF13" s="23">
        <v>2.0</v>
      </c>
      <c r="AG13" s="23">
        <v>2.0</v>
      </c>
      <c r="AH13" s="23">
        <v>1.0</v>
      </c>
      <c r="AI13" s="23">
        <v>1.0</v>
      </c>
      <c r="AJ13" s="23">
        <v>3.0</v>
      </c>
      <c r="AK13" s="23">
        <v>1.0</v>
      </c>
      <c r="AL13" s="23">
        <v>2.0</v>
      </c>
      <c r="AM13" s="23">
        <v>1.0</v>
      </c>
      <c r="AN13" s="23">
        <v>1.0</v>
      </c>
      <c r="AO13" s="23">
        <v>4.0</v>
      </c>
      <c r="AP13" s="23">
        <v>4.0</v>
      </c>
      <c r="AQ13" s="23">
        <v>1.0</v>
      </c>
      <c r="AR13" s="23">
        <v>2.0</v>
      </c>
      <c r="AS13" s="23">
        <v>2.0</v>
      </c>
      <c r="AT13" s="23">
        <v>2.0</v>
      </c>
      <c r="AU13" s="23">
        <v>2.0</v>
      </c>
      <c r="AV13" s="23">
        <v>3.0</v>
      </c>
      <c r="AW13" s="23">
        <v>3.0</v>
      </c>
      <c r="AX13" s="23">
        <v>3.0</v>
      </c>
      <c r="AY13" s="23">
        <v>3.0</v>
      </c>
      <c r="AZ13" s="23">
        <v>3.0</v>
      </c>
      <c r="BA13" s="23">
        <v>1.0</v>
      </c>
      <c r="BB13" s="23">
        <v>2.0</v>
      </c>
      <c r="BC13" s="23">
        <v>3.0</v>
      </c>
      <c r="BD13" s="23">
        <v>2.0</v>
      </c>
      <c r="BE13" s="23">
        <v>3.0</v>
      </c>
      <c r="BF13" s="23">
        <v>3.0</v>
      </c>
      <c r="BG13" s="23">
        <v>2.0</v>
      </c>
      <c r="BH13" s="23">
        <v>3.0</v>
      </c>
      <c r="BI13" s="23">
        <v>3.0</v>
      </c>
      <c r="BJ13" s="23">
        <v>3.0</v>
      </c>
      <c r="BK13" s="23">
        <v>3.0</v>
      </c>
      <c r="BL13" s="23">
        <v>1.0</v>
      </c>
      <c r="BM13" s="23">
        <v>3.0</v>
      </c>
      <c r="BN13" s="23">
        <v>3.0</v>
      </c>
      <c r="BO13" s="23">
        <v>2.0</v>
      </c>
      <c r="BP13" s="23">
        <v>3.0</v>
      </c>
      <c r="BQ13" s="23">
        <v>3.0</v>
      </c>
      <c r="BR13" s="23">
        <v>3.0</v>
      </c>
      <c r="BS13" s="23">
        <v>3.0</v>
      </c>
      <c r="BT13" s="23">
        <v>3.0</v>
      </c>
      <c r="BU13" s="23">
        <v>3.0</v>
      </c>
      <c r="BV13" s="23">
        <v>2.0</v>
      </c>
      <c r="BW13" s="23">
        <v>3.0</v>
      </c>
      <c r="BX13" s="23">
        <v>3.0</v>
      </c>
      <c r="BY13" s="23">
        <v>2.0</v>
      </c>
      <c r="BZ13" s="23">
        <v>3.0</v>
      </c>
      <c r="CA13" s="23">
        <v>3.0</v>
      </c>
      <c r="CB13" s="23">
        <v>3.0</v>
      </c>
      <c r="CC13" s="23">
        <v>3.0</v>
      </c>
      <c r="CD13" s="23">
        <v>1.0</v>
      </c>
      <c r="CE13" s="23">
        <v>3.0</v>
      </c>
      <c r="CF13" s="23">
        <v>3.0</v>
      </c>
      <c r="CG13" s="23">
        <v>3.0</v>
      </c>
      <c r="CH13" s="23">
        <v>1.0</v>
      </c>
      <c r="CI13" s="23">
        <v>3.0</v>
      </c>
      <c r="CJ13" s="23">
        <v>1.0</v>
      </c>
      <c r="CK13" s="23">
        <v>3.0</v>
      </c>
      <c r="CL13" s="23">
        <v>3.0</v>
      </c>
      <c r="CM13" s="23">
        <v>1.0</v>
      </c>
      <c r="CN13" s="23">
        <v>3.0</v>
      </c>
      <c r="CO13" s="23">
        <v>3.0</v>
      </c>
      <c r="CP13" s="23">
        <v>1.0</v>
      </c>
      <c r="CQ13" s="23">
        <v>3.0</v>
      </c>
      <c r="CR13" s="23">
        <v>2.0</v>
      </c>
      <c r="CS13" s="23">
        <v>3.0</v>
      </c>
      <c r="CT13" s="23">
        <v>3.0</v>
      </c>
      <c r="CU13" s="23">
        <v>3.0</v>
      </c>
      <c r="CV13" s="23">
        <v>2.0</v>
      </c>
      <c r="CW13" s="23">
        <v>3.0</v>
      </c>
      <c r="CX13" s="23">
        <v>1.0</v>
      </c>
      <c r="CY13" s="23">
        <v>3.0</v>
      </c>
      <c r="CZ13" s="23">
        <v>3.0</v>
      </c>
      <c r="DA13" s="23">
        <v>3.0</v>
      </c>
      <c r="DB13" s="23">
        <v>1.0</v>
      </c>
      <c r="DC13" s="23">
        <v>2.0</v>
      </c>
      <c r="DD13" s="23">
        <v>3.0</v>
      </c>
      <c r="DE13" s="23">
        <v>1.0</v>
      </c>
      <c r="DF13" s="23">
        <v>3.0</v>
      </c>
      <c r="DG13" s="23">
        <v>3.0</v>
      </c>
      <c r="DH13" s="23">
        <v>1.0</v>
      </c>
      <c r="DI13" s="23">
        <v>3.0</v>
      </c>
      <c r="DJ13" s="23">
        <v>3.0</v>
      </c>
      <c r="DK13" s="23">
        <v>3.0</v>
      </c>
      <c r="DL13" s="23">
        <v>3.0</v>
      </c>
      <c r="DM13" s="23">
        <v>1.0</v>
      </c>
      <c r="DN13" s="23">
        <v>3.0</v>
      </c>
      <c r="DO13" s="23">
        <v>3.0</v>
      </c>
      <c r="DP13" s="23">
        <v>2.0</v>
      </c>
      <c r="DQ13" s="23">
        <v>3.0</v>
      </c>
      <c r="DR13" s="23">
        <v>2.0</v>
      </c>
      <c r="DS13" s="23">
        <v>2.0</v>
      </c>
      <c r="DT13" s="23">
        <v>3.0</v>
      </c>
      <c r="DU13" s="23">
        <v>1.0</v>
      </c>
      <c r="DV13" s="23">
        <v>3.0</v>
      </c>
      <c r="DW13" s="23">
        <v>2.0</v>
      </c>
      <c r="DX13" s="23">
        <v>3.0</v>
      </c>
      <c r="DY13" s="23">
        <v>3.0</v>
      </c>
      <c r="DZ13" s="23">
        <v>3.0</v>
      </c>
      <c r="EA13" s="23">
        <v>3.0</v>
      </c>
      <c r="EB13" s="23">
        <v>3.0</v>
      </c>
      <c r="EC13" s="23">
        <v>4.0</v>
      </c>
      <c r="ED13" s="23">
        <v>4.0</v>
      </c>
      <c r="EE13" s="23">
        <v>2.0</v>
      </c>
      <c r="EF13" s="23">
        <v>4.0</v>
      </c>
      <c r="EG13" s="23">
        <v>3.0</v>
      </c>
      <c r="EH13" s="23">
        <v>3.0</v>
      </c>
      <c r="EI13" s="23">
        <v>4.0</v>
      </c>
      <c r="EJ13" s="23">
        <v>4.0</v>
      </c>
      <c r="EK13" s="23">
        <v>2.0</v>
      </c>
      <c r="EL13" s="23">
        <v>2.0</v>
      </c>
      <c r="EM13" s="23">
        <v>1.0</v>
      </c>
      <c r="EN13" s="23">
        <v>3.0</v>
      </c>
      <c r="EO13" s="23">
        <v>1.0</v>
      </c>
      <c r="EP13" s="23">
        <v>4.0</v>
      </c>
      <c r="EQ13" s="23">
        <v>3.0</v>
      </c>
      <c r="ER13" s="23">
        <v>3.0</v>
      </c>
      <c r="ES13" s="23">
        <v>3.0</v>
      </c>
      <c r="ET13" s="23">
        <v>2.0</v>
      </c>
      <c r="EU13" s="23">
        <v>1.0</v>
      </c>
      <c r="EV13" s="23">
        <v>3.0</v>
      </c>
      <c r="EW13" s="23">
        <v>2.0</v>
      </c>
      <c r="EX13" s="23">
        <v>3.0</v>
      </c>
      <c r="EY13" s="23">
        <v>3.0</v>
      </c>
      <c r="EZ13" s="23">
        <v>3.0</v>
      </c>
      <c r="FA13" s="23">
        <v>3.0</v>
      </c>
      <c r="FB13" s="23">
        <v>3.0</v>
      </c>
      <c r="FC13" s="23">
        <v>1.0</v>
      </c>
      <c r="FD13" s="23">
        <v>3.0</v>
      </c>
      <c r="FE13" s="23">
        <v>3.0</v>
      </c>
      <c r="FF13" s="23">
        <v>1.0</v>
      </c>
      <c r="FG13" s="23">
        <v>2.0</v>
      </c>
      <c r="FH13" s="23">
        <v>3.0</v>
      </c>
      <c r="FI13" s="23">
        <v>3.0</v>
      </c>
      <c r="FJ13" s="23">
        <v>1.0</v>
      </c>
      <c r="FK13" s="23">
        <v>3.0</v>
      </c>
      <c r="FL13" s="23">
        <v>2.0</v>
      </c>
      <c r="FM13" s="23">
        <v>3.0</v>
      </c>
      <c r="FN13" s="23">
        <v>1.0</v>
      </c>
      <c r="FO13" s="23">
        <v>3.0</v>
      </c>
      <c r="FP13" s="23">
        <v>3.0</v>
      </c>
      <c r="FQ13" s="23">
        <v>1.0</v>
      </c>
      <c r="FR13" s="23">
        <v>3.0</v>
      </c>
      <c r="FS13" s="23">
        <v>1.0</v>
      </c>
      <c r="FT13" s="23">
        <v>3.0</v>
      </c>
      <c r="FU13" s="23">
        <v>2.0</v>
      </c>
      <c r="FV13" s="23">
        <v>3.0</v>
      </c>
      <c r="FW13" s="23">
        <v>1.0</v>
      </c>
      <c r="FX13" s="23">
        <v>1.0</v>
      </c>
      <c r="FY13" s="23">
        <v>3.0</v>
      </c>
      <c r="FZ13" s="23">
        <v>3.0</v>
      </c>
      <c r="GA13" s="23">
        <v>3.0</v>
      </c>
      <c r="GB13" s="23">
        <v>1.0</v>
      </c>
      <c r="GC13" s="23">
        <v>3.0</v>
      </c>
      <c r="GD13" s="23">
        <v>1.0</v>
      </c>
      <c r="GE13" s="23">
        <v>3.0</v>
      </c>
      <c r="GF13" s="23">
        <v>3.0</v>
      </c>
      <c r="GG13" s="23">
        <v>3.0</v>
      </c>
      <c r="GH13" s="23">
        <v>1.0</v>
      </c>
      <c r="GI13" s="23">
        <v>3.0</v>
      </c>
      <c r="GJ13" s="23">
        <v>2.0</v>
      </c>
      <c r="GK13" s="23">
        <v>3.0</v>
      </c>
      <c r="GL13" s="23">
        <v>3.0</v>
      </c>
      <c r="GM13" s="23">
        <v>3.0</v>
      </c>
      <c r="GN13" s="23">
        <v>3.0</v>
      </c>
      <c r="GO13" s="23">
        <v>3.0</v>
      </c>
      <c r="GP13" s="23">
        <v>3.0</v>
      </c>
      <c r="GQ13" s="23">
        <v>3.0</v>
      </c>
      <c r="GR13" s="23">
        <v>2.0</v>
      </c>
      <c r="GS13" s="23">
        <v>2.0</v>
      </c>
      <c r="GT13" s="23">
        <v>3.0</v>
      </c>
      <c r="GU13" s="23">
        <v>1.0</v>
      </c>
      <c r="GV13" s="23">
        <v>3.0</v>
      </c>
      <c r="GW13" s="23">
        <v>1.0</v>
      </c>
      <c r="GX13" s="23">
        <v>3.0</v>
      </c>
      <c r="GY13" s="23">
        <v>3.0</v>
      </c>
      <c r="GZ13" s="23">
        <v>3.0</v>
      </c>
      <c r="HA13" s="23">
        <v>3.0</v>
      </c>
      <c r="HB13" s="23">
        <v>3.0</v>
      </c>
      <c r="HC13" s="23">
        <v>3.0</v>
      </c>
      <c r="HD13" s="23">
        <v>3.0</v>
      </c>
      <c r="HE13" s="23">
        <v>3.0</v>
      </c>
      <c r="HF13" s="23">
        <v>3.0</v>
      </c>
      <c r="HG13" s="23">
        <v>3.0</v>
      </c>
      <c r="HH13" s="23">
        <v>3.0</v>
      </c>
      <c r="HI13" s="23">
        <v>3.0</v>
      </c>
      <c r="HJ13" s="23">
        <v>2.0</v>
      </c>
      <c r="HK13" s="23">
        <v>3.0</v>
      </c>
      <c r="HL13" s="23">
        <v>3.0</v>
      </c>
      <c r="HM13" s="23">
        <v>2.0</v>
      </c>
      <c r="HN13" s="23">
        <v>3.0</v>
      </c>
      <c r="HO13" s="23">
        <v>3.0</v>
      </c>
      <c r="HP13" s="23">
        <v>3.0</v>
      </c>
      <c r="HQ13" s="23">
        <v>3.0</v>
      </c>
      <c r="HR13" s="23">
        <v>1.0</v>
      </c>
      <c r="HS13" s="23">
        <v>2.0</v>
      </c>
      <c r="HT13" s="23">
        <v>1.0</v>
      </c>
      <c r="HU13" s="23">
        <v>3.0</v>
      </c>
      <c r="HV13" s="23">
        <v>1.0</v>
      </c>
      <c r="HW13" s="23">
        <v>3.0</v>
      </c>
      <c r="HX13" s="23">
        <v>2.0</v>
      </c>
      <c r="HY13" s="23">
        <v>3.0</v>
      </c>
      <c r="HZ13" s="23">
        <v>1.0</v>
      </c>
      <c r="IA13" s="23">
        <v>3.0</v>
      </c>
      <c r="IB13" s="23">
        <v>3.0</v>
      </c>
      <c r="IC13" s="23">
        <v>3.0</v>
      </c>
      <c r="ID13" s="23">
        <v>3.0</v>
      </c>
      <c r="IE13" s="23">
        <v>3.0</v>
      </c>
      <c r="IF13" s="23">
        <v>1.0</v>
      </c>
      <c r="IG13" s="23">
        <v>1.0</v>
      </c>
      <c r="IH13" s="23">
        <v>3.0</v>
      </c>
      <c r="II13" s="23">
        <v>3.0</v>
      </c>
      <c r="IJ13" s="23">
        <v>2.0</v>
      </c>
      <c r="IK13" s="23">
        <v>3.0</v>
      </c>
      <c r="IL13" s="23">
        <v>3.0</v>
      </c>
      <c r="IM13" s="23">
        <v>3.0</v>
      </c>
      <c r="IN13" s="23">
        <v>2.0</v>
      </c>
      <c r="IO13" s="23">
        <v>3.0</v>
      </c>
      <c r="IP13" s="23">
        <v>2.0</v>
      </c>
      <c r="IQ13" s="23">
        <v>3.0</v>
      </c>
      <c r="IR13" s="23">
        <v>3.0</v>
      </c>
      <c r="IS13" s="23">
        <v>3.0</v>
      </c>
      <c r="IT13" s="23">
        <v>1.0</v>
      </c>
      <c r="IU13" s="23">
        <v>3.0</v>
      </c>
      <c r="IV13" s="23">
        <v>1.0</v>
      </c>
      <c r="IW13" s="23">
        <v>2.0</v>
      </c>
      <c r="IX13" s="23">
        <v>3.0</v>
      </c>
      <c r="IY13" s="23">
        <v>2.0</v>
      </c>
      <c r="IZ13" s="23">
        <v>1.0</v>
      </c>
      <c r="JA13" s="23">
        <v>2.0</v>
      </c>
      <c r="JB13" s="23">
        <v>3.0</v>
      </c>
      <c r="JC13" s="23">
        <v>3.0</v>
      </c>
      <c r="JD13" s="23">
        <v>2.0</v>
      </c>
      <c r="JE13" s="23">
        <v>3.0</v>
      </c>
      <c r="JF13" s="23">
        <v>3.0</v>
      </c>
      <c r="JG13" s="23">
        <v>3.0</v>
      </c>
      <c r="JH13" s="23">
        <v>3.0</v>
      </c>
      <c r="JI13" s="23">
        <v>3.0</v>
      </c>
      <c r="JJ13" s="23">
        <v>3.0</v>
      </c>
      <c r="JK13" s="23">
        <v>3.0</v>
      </c>
      <c r="JL13" s="23">
        <v>3.0</v>
      </c>
      <c r="JM13" s="23">
        <v>3.0</v>
      </c>
      <c r="JN13" s="23">
        <v>3.0</v>
      </c>
      <c r="JO13" s="23">
        <v>3.0</v>
      </c>
      <c r="JP13" s="23">
        <v>3.0</v>
      </c>
      <c r="JQ13" s="23">
        <v>2.0</v>
      </c>
      <c r="JR13" s="23">
        <v>1.0</v>
      </c>
      <c r="JS13" s="23">
        <v>3.0</v>
      </c>
      <c r="JT13" s="23">
        <v>2.0</v>
      </c>
      <c r="JU13" s="23">
        <v>3.0</v>
      </c>
      <c r="JV13" s="23">
        <v>3.0</v>
      </c>
      <c r="JW13" s="23">
        <v>2.0</v>
      </c>
      <c r="JX13" s="23">
        <v>2.0</v>
      </c>
      <c r="JY13" s="23">
        <v>3.0</v>
      </c>
      <c r="JZ13" s="23">
        <v>3.0</v>
      </c>
      <c r="KA13" s="23">
        <v>3.0</v>
      </c>
      <c r="KB13" s="23">
        <v>3.0</v>
      </c>
      <c r="KC13" s="23">
        <v>3.0</v>
      </c>
      <c r="KD13" s="23">
        <v>3.0</v>
      </c>
      <c r="KE13" s="23">
        <v>3.0</v>
      </c>
      <c r="KF13" s="23">
        <v>3.0</v>
      </c>
      <c r="KG13" s="23">
        <v>2.0</v>
      </c>
      <c r="KH13" s="23">
        <v>3.0</v>
      </c>
      <c r="KI13" s="23">
        <v>3.0</v>
      </c>
      <c r="KJ13" s="23">
        <v>2.0</v>
      </c>
      <c r="KK13" s="23">
        <v>1.0</v>
      </c>
      <c r="KL13" s="23">
        <v>3.0</v>
      </c>
      <c r="KM13" s="23">
        <v>1.0</v>
      </c>
      <c r="KN13" s="23">
        <v>3.0</v>
      </c>
      <c r="KO13" s="23">
        <v>1.0</v>
      </c>
      <c r="KP13" s="23">
        <v>3.0</v>
      </c>
      <c r="KQ13" s="23">
        <v>3.0</v>
      </c>
      <c r="KR13" s="23">
        <v>2.0</v>
      </c>
      <c r="KS13" s="23">
        <v>1.0</v>
      </c>
      <c r="KT13" s="23">
        <v>3.0</v>
      </c>
      <c r="KU13" s="23">
        <v>3.0</v>
      </c>
      <c r="KV13" s="23">
        <v>3.0</v>
      </c>
      <c r="KW13" s="23">
        <v>2.0</v>
      </c>
      <c r="KX13" s="23">
        <v>3.0</v>
      </c>
      <c r="KY13" s="23">
        <v>2.0</v>
      </c>
      <c r="KZ13" s="23">
        <v>3.0</v>
      </c>
      <c r="LA13" s="23">
        <v>3.0</v>
      </c>
      <c r="LB13" s="23">
        <v>2.0</v>
      </c>
      <c r="LC13" s="23">
        <v>1.0</v>
      </c>
      <c r="LD13" s="23">
        <v>2.0</v>
      </c>
      <c r="LE13" s="23">
        <v>1.0</v>
      </c>
      <c r="LF13" s="23">
        <v>1.0</v>
      </c>
      <c r="LG13" s="23">
        <v>1.0</v>
      </c>
      <c r="LH13" s="23">
        <v>1.0</v>
      </c>
      <c r="LI13" s="23">
        <v>2.0</v>
      </c>
      <c r="LJ13" s="23">
        <v>2.0</v>
      </c>
      <c r="LK13" s="23">
        <v>3.0</v>
      </c>
      <c r="LL13" s="23">
        <v>1.0</v>
      </c>
      <c r="LM13" s="23">
        <v>2.0</v>
      </c>
      <c r="LN13" s="23">
        <v>3.0</v>
      </c>
      <c r="LO13" s="23">
        <v>1.0</v>
      </c>
      <c r="LP13" s="23">
        <v>1.0</v>
      </c>
      <c r="LQ13" s="23">
        <v>3.0</v>
      </c>
      <c r="LR13" s="23">
        <v>3.0</v>
      </c>
      <c r="LS13" s="23">
        <v>2.0</v>
      </c>
      <c r="LT13" s="23">
        <v>2.0</v>
      </c>
      <c r="LU13" s="23">
        <v>1.0</v>
      </c>
      <c r="LV13" s="23">
        <v>1.0</v>
      </c>
      <c r="LW13" s="23">
        <v>2.0</v>
      </c>
      <c r="LX13" s="23">
        <v>3.0</v>
      </c>
      <c r="LY13" s="23">
        <v>2.0</v>
      </c>
      <c r="LZ13" s="23">
        <v>2.0</v>
      </c>
      <c r="MA13" s="23">
        <v>1.0</v>
      </c>
      <c r="MB13" s="23">
        <v>2.0</v>
      </c>
      <c r="MC13" s="23">
        <v>1.0</v>
      </c>
      <c r="MD13" s="23">
        <v>3.0</v>
      </c>
      <c r="ME13" s="23">
        <v>2.0</v>
      </c>
      <c r="MF13" s="23">
        <v>2.0</v>
      </c>
      <c r="MG13" s="23">
        <v>2.0</v>
      </c>
      <c r="MH13" s="23">
        <v>3.0</v>
      </c>
      <c r="MI13" s="23">
        <v>2.0</v>
      </c>
      <c r="MJ13" s="23">
        <v>3.0</v>
      </c>
      <c r="MK13" s="23">
        <v>2.0</v>
      </c>
      <c r="ML13" s="23">
        <v>1.0</v>
      </c>
      <c r="MM13" s="23">
        <v>3.0</v>
      </c>
      <c r="MN13" s="23">
        <v>1.0</v>
      </c>
      <c r="MO13" s="23">
        <v>1.0</v>
      </c>
      <c r="MP13" s="23">
        <v>3.0</v>
      </c>
      <c r="MQ13" s="23">
        <v>1.0</v>
      </c>
      <c r="MR13" s="23">
        <v>1.0</v>
      </c>
      <c r="MS13" s="23">
        <v>2.0</v>
      </c>
      <c r="MT13" s="23">
        <v>2.0</v>
      </c>
      <c r="MU13" s="23">
        <v>3.0</v>
      </c>
      <c r="MV13" s="23">
        <v>1.0</v>
      </c>
      <c r="MW13" s="23">
        <v>1.0</v>
      </c>
      <c r="MX13" s="23">
        <v>3.0</v>
      </c>
      <c r="MY13" s="23">
        <v>2.0</v>
      </c>
      <c r="MZ13" s="23">
        <v>3.0</v>
      </c>
      <c r="NA13" s="23">
        <v>3.0</v>
      </c>
      <c r="NB13" s="23">
        <v>3.0</v>
      </c>
      <c r="NC13" s="23">
        <v>3.0</v>
      </c>
      <c r="ND13" s="23">
        <v>1.0</v>
      </c>
      <c r="NE13" s="23">
        <v>1.0</v>
      </c>
      <c r="NF13" s="23">
        <v>3.0</v>
      </c>
      <c r="NG13" s="23">
        <v>3.0</v>
      </c>
      <c r="NH13" s="23">
        <v>3.0</v>
      </c>
      <c r="NI13" s="23">
        <v>3.0</v>
      </c>
      <c r="NJ13" s="23">
        <v>3.0</v>
      </c>
      <c r="NK13" s="23">
        <v>3.0</v>
      </c>
      <c r="NL13" s="23">
        <v>2.0</v>
      </c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</row>
    <row r="14" ht="13.5" customHeight="1">
      <c r="A14" s="7" t="s">
        <v>566</v>
      </c>
      <c r="B14" s="13" t="s">
        <v>567</v>
      </c>
      <c r="C14" s="7" t="s">
        <v>568</v>
      </c>
      <c r="D14" s="13" t="s">
        <v>569</v>
      </c>
      <c r="E14" s="2">
        <f t="array" ref="E14">AVERAGE(IF(F14:NL14 &lt;= 3, 0, IF(F14:NL14 &gt;= 5, 1, (F14:NL14 - 3) / 2)))</f>
        <v>0.2601078167</v>
      </c>
      <c r="F14" s="23">
        <v>2.0</v>
      </c>
      <c r="G14" s="23">
        <v>3.0</v>
      </c>
      <c r="H14" s="23">
        <v>3.0</v>
      </c>
      <c r="I14" s="23">
        <v>4.0</v>
      </c>
      <c r="J14" s="23">
        <v>2.0</v>
      </c>
      <c r="K14" s="23">
        <v>2.0</v>
      </c>
      <c r="L14" s="23">
        <v>3.0</v>
      </c>
      <c r="M14" s="23">
        <v>3.0</v>
      </c>
      <c r="N14" s="23">
        <v>3.0</v>
      </c>
      <c r="O14" s="23">
        <v>4.0</v>
      </c>
      <c r="P14" s="23">
        <v>2.0</v>
      </c>
      <c r="Q14" s="23">
        <v>3.0</v>
      </c>
      <c r="R14" s="23">
        <v>3.0</v>
      </c>
      <c r="S14" s="23">
        <v>4.0</v>
      </c>
      <c r="T14" s="23">
        <v>3.0</v>
      </c>
      <c r="U14" s="23">
        <v>2.0</v>
      </c>
      <c r="V14" s="23">
        <v>4.0</v>
      </c>
      <c r="W14" s="23">
        <v>4.0</v>
      </c>
      <c r="X14" s="23">
        <v>4.0</v>
      </c>
      <c r="Y14" s="23">
        <v>2.0</v>
      </c>
      <c r="Z14" s="23">
        <v>4.0</v>
      </c>
      <c r="AA14" s="23">
        <v>4.0</v>
      </c>
      <c r="AB14" s="23">
        <v>3.0</v>
      </c>
      <c r="AC14" s="23">
        <v>3.0</v>
      </c>
      <c r="AD14" s="23">
        <v>3.0</v>
      </c>
      <c r="AE14" s="23">
        <v>2.0</v>
      </c>
      <c r="AF14" s="23">
        <v>4.0</v>
      </c>
      <c r="AG14" s="23">
        <v>3.0</v>
      </c>
      <c r="AH14" s="23">
        <v>3.0</v>
      </c>
      <c r="AI14" s="23">
        <v>3.0</v>
      </c>
      <c r="AJ14" s="23">
        <v>1.0</v>
      </c>
      <c r="AK14" s="23">
        <v>2.0</v>
      </c>
      <c r="AL14" s="23">
        <v>3.0</v>
      </c>
      <c r="AM14" s="23">
        <v>3.0</v>
      </c>
      <c r="AN14" s="23">
        <v>3.0</v>
      </c>
      <c r="AO14" s="23">
        <v>4.0</v>
      </c>
      <c r="AP14" s="23">
        <v>4.0</v>
      </c>
      <c r="AQ14" s="23">
        <v>2.0</v>
      </c>
      <c r="AR14" s="23">
        <v>3.0</v>
      </c>
      <c r="AS14" s="23">
        <v>2.0</v>
      </c>
      <c r="AT14" s="23">
        <v>3.0</v>
      </c>
      <c r="AU14" s="23">
        <v>2.0</v>
      </c>
      <c r="AV14" s="23">
        <v>4.0</v>
      </c>
      <c r="AW14" s="23">
        <v>3.0</v>
      </c>
      <c r="AX14" s="23">
        <v>4.0</v>
      </c>
      <c r="AY14" s="23">
        <v>4.0</v>
      </c>
      <c r="AZ14" s="23">
        <v>4.0</v>
      </c>
      <c r="BA14" s="23">
        <v>3.0</v>
      </c>
      <c r="BB14" s="23">
        <v>3.0</v>
      </c>
      <c r="BC14" s="23">
        <v>2.0</v>
      </c>
      <c r="BD14" s="23">
        <v>3.0</v>
      </c>
      <c r="BE14" s="23">
        <v>4.0</v>
      </c>
      <c r="BF14" s="23">
        <v>4.0</v>
      </c>
      <c r="BG14" s="23">
        <v>2.0</v>
      </c>
      <c r="BH14" s="23">
        <v>4.0</v>
      </c>
      <c r="BI14" s="23">
        <v>4.0</v>
      </c>
      <c r="BJ14" s="23">
        <v>4.0</v>
      </c>
      <c r="BK14" s="23">
        <v>4.0</v>
      </c>
      <c r="BL14" s="23">
        <v>3.0</v>
      </c>
      <c r="BM14" s="23">
        <v>4.0</v>
      </c>
      <c r="BN14" s="23">
        <v>3.0</v>
      </c>
      <c r="BO14" s="23">
        <v>2.0</v>
      </c>
      <c r="BP14" s="23">
        <v>3.0</v>
      </c>
      <c r="BQ14" s="23">
        <v>3.0</v>
      </c>
      <c r="BR14" s="23">
        <v>3.0</v>
      </c>
      <c r="BS14" s="23">
        <v>4.0</v>
      </c>
      <c r="BT14" s="23">
        <v>3.0</v>
      </c>
      <c r="BU14" s="23">
        <v>4.0</v>
      </c>
      <c r="BV14" s="23">
        <v>4.0</v>
      </c>
      <c r="BW14" s="23">
        <v>3.0</v>
      </c>
      <c r="BX14" s="23">
        <v>4.0</v>
      </c>
      <c r="BY14" s="23">
        <v>4.0</v>
      </c>
      <c r="BZ14" s="23">
        <v>4.0</v>
      </c>
      <c r="CA14" s="23">
        <v>4.0</v>
      </c>
      <c r="CB14" s="23">
        <v>4.0</v>
      </c>
      <c r="CC14" s="23">
        <v>4.0</v>
      </c>
      <c r="CD14" s="23">
        <v>3.0</v>
      </c>
      <c r="CE14" s="23">
        <v>4.0</v>
      </c>
      <c r="CF14" s="23">
        <v>4.0</v>
      </c>
      <c r="CG14" s="23">
        <v>3.0</v>
      </c>
      <c r="CH14" s="23">
        <v>4.0</v>
      </c>
      <c r="CI14" s="23">
        <v>4.0</v>
      </c>
      <c r="CJ14" s="23">
        <v>3.0</v>
      </c>
      <c r="CK14" s="23">
        <v>4.0</v>
      </c>
      <c r="CL14" s="23">
        <v>4.0</v>
      </c>
      <c r="CM14" s="23">
        <v>3.0</v>
      </c>
      <c r="CN14" s="23">
        <v>4.0</v>
      </c>
      <c r="CO14" s="23">
        <v>4.0</v>
      </c>
      <c r="CP14" s="23">
        <v>4.0</v>
      </c>
      <c r="CQ14" s="23">
        <v>4.0</v>
      </c>
      <c r="CR14" s="23">
        <v>3.0</v>
      </c>
      <c r="CS14" s="23">
        <v>4.0</v>
      </c>
      <c r="CT14" s="23">
        <v>3.0</v>
      </c>
      <c r="CU14" s="23">
        <v>4.0</v>
      </c>
      <c r="CV14" s="23">
        <v>4.0</v>
      </c>
      <c r="CW14" s="23">
        <v>4.0</v>
      </c>
      <c r="CX14" s="23">
        <v>3.0</v>
      </c>
      <c r="CY14" s="23">
        <v>4.0</v>
      </c>
      <c r="CZ14" s="23">
        <v>4.0</v>
      </c>
      <c r="DA14" s="23">
        <v>3.0</v>
      </c>
      <c r="DB14" s="23">
        <v>4.0</v>
      </c>
      <c r="DC14" s="23">
        <v>4.0</v>
      </c>
      <c r="DD14" s="23">
        <v>4.0</v>
      </c>
      <c r="DE14" s="23">
        <v>4.0</v>
      </c>
      <c r="DF14" s="23">
        <v>4.0</v>
      </c>
      <c r="DG14" s="23">
        <v>4.0</v>
      </c>
      <c r="DH14" s="23">
        <v>3.0</v>
      </c>
      <c r="DI14" s="23">
        <v>4.0</v>
      </c>
      <c r="DJ14" s="23">
        <v>4.0</v>
      </c>
      <c r="DK14" s="23">
        <v>4.0</v>
      </c>
      <c r="DL14" s="23">
        <v>4.0</v>
      </c>
      <c r="DM14" s="23">
        <v>3.0</v>
      </c>
      <c r="DN14" s="23">
        <v>4.0</v>
      </c>
      <c r="DO14" s="23">
        <v>4.0</v>
      </c>
      <c r="DP14" s="23">
        <v>3.0</v>
      </c>
      <c r="DQ14" s="23">
        <v>4.0</v>
      </c>
      <c r="DR14" s="23">
        <v>3.0</v>
      </c>
      <c r="DS14" s="23">
        <v>3.0</v>
      </c>
      <c r="DT14" s="23">
        <v>4.0</v>
      </c>
      <c r="DU14" s="23">
        <v>3.0</v>
      </c>
      <c r="DV14" s="23">
        <v>4.0</v>
      </c>
      <c r="DW14" s="23">
        <v>3.0</v>
      </c>
      <c r="DX14" s="23">
        <v>4.0</v>
      </c>
      <c r="DY14" s="23">
        <v>3.0</v>
      </c>
      <c r="DZ14" s="23">
        <v>4.0</v>
      </c>
      <c r="EA14" s="23">
        <v>3.0</v>
      </c>
      <c r="EB14" s="23">
        <v>3.0</v>
      </c>
      <c r="EC14" s="23">
        <v>4.0</v>
      </c>
      <c r="ED14" s="23">
        <v>2.0</v>
      </c>
      <c r="EE14" s="23">
        <v>3.0</v>
      </c>
      <c r="EF14" s="23">
        <v>4.0</v>
      </c>
      <c r="EG14" s="23">
        <v>2.0</v>
      </c>
      <c r="EH14" s="23">
        <v>3.0</v>
      </c>
      <c r="EI14" s="23">
        <v>4.0</v>
      </c>
      <c r="EJ14" s="23">
        <v>4.0</v>
      </c>
      <c r="EK14" s="23">
        <v>3.0</v>
      </c>
      <c r="EL14" s="23">
        <v>3.0</v>
      </c>
      <c r="EM14" s="23">
        <v>3.0</v>
      </c>
      <c r="EN14" s="23">
        <v>4.0</v>
      </c>
      <c r="EO14" s="23">
        <v>3.0</v>
      </c>
      <c r="EP14" s="23">
        <v>3.0</v>
      </c>
      <c r="EQ14" s="23">
        <v>4.0</v>
      </c>
      <c r="ER14" s="23">
        <v>3.0</v>
      </c>
      <c r="ES14" s="23">
        <v>3.0</v>
      </c>
      <c r="ET14" s="23">
        <v>3.0</v>
      </c>
      <c r="EU14" s="23">
        <v>3.0</v>
      </c>
      <c r="EV14" s="23">
        <v>4.0</v>
      </c>
      <c r="EW14" s="23">
        <v>2.0</v>
      </c>
      <c r="EX14" s="23">
        <v>4.0</v>
      </c>
      <c r="EY14" s="23">
        <v>3.0</v>
      </c>
      <c r="EZ14" s="23">
        <v>4.0</v>
      </c>
      <c r="FA14" s="23">
        <v>3.0</v>
      </c>
      <c r="FB14" s="23">
        <v>4.0</v>
      </c>
      <c r="FC14" s="23">
        <v>3.0</v>
      </c>
      <c r="FD14" s="23">
        <v>4.0</v>
      </c>
      <c r="FE14" s="23">
        <v>4.0</v>
      </c>
      <c r="FF14" s="23">
        <v>3.0</v>
      </c>
      <c r="FG14" s="23">
        <v>4.0</v>
      </c>
      <c r="FH14" s="23">
        <v>3.0</v>
      </c>
      <c r="FI14" s="23">
        <v>4.0</v>
      </c>
      <c r="FJ14" s="23">
        <v>4.0</v>
      </c>
      <c r="FK14" s="23">
        <v>4.0</v>
      </c>
      <c r="FL14" s="23">
        <v>3.0</v>
      </c>
      <c r="FM14" s="23">
        <v>4.0</v>
      </c>
      <c r="FN14" s="23">
        <v>3.0</v>
      </c>
      <c r="FO14" s="23">
        <v>4.0</v>
      </c>
      <c r="FP14" s="23">
        <v>4.0</v>
      </c>
      <c r="FQ14" s="23">
        <v>3.0</v>
      </c>
      <c r="FR14" s="23">
        <v>3.0</v>
      </c>
      <c r="FS14" s="23">
        <v>4.0</v>
      </c>
      <c r="FT14" s="23">
        <v>3.0</v>
      </c>
      <c r="FU14" s="23">
        <v>3.0</v>
      </c>
      <c r="FV14" s="23">
        <v>3.0</v>
      </c>
      <c r="FW14" s="23">
        <v>3.0</v>
      </c>
      <c r="FX14" s="23">
        <v>2.0</v>
      </c>
      <c r="FY14" s="23">
        <v>4.0</v>
      </c>
      <c r="FZ14" s="23">
        <v>3.0</v>
      </c>
      <c r="GA14" s="23">
        <v>4.0</v>
      </c>
      <c r="GB14" s="23">
        <v>3.0</v>
      </c>
      <c r="GC14" s="23">
        <v>4.0</v>
      </c>
      <c r="GD14" s="23">
        <v>2.0</v>
      </c>
      <c r="GE14" s="23">
        <v>3.0</v>
      </c>
      <c r="GF14" s="23">
        <v>3.0</v>
      </c>
      <c r="GG14" s="23">
        <v>3.0</v>
      </c>
      <c r="GH14" s="23">
        <v>3.0</v>
      </c>
      <c r="GI14" s="23">
        <v>4.0</v>
      </c>
      <c r="GJ14" s="23">
        <v>3.0</v>
      </c>
      <c r="GK14" s="23">
        <v>3.0</v>
      </c>
      <c r="GL14" s="23">
        <v>5.0</v>
      </c>
      <c r="GM14" s="23">
        <v>4.0</v>
      </c>
      <c r="GN14" s="23">
        <v>4.0</v>
      </c>
      <c r="GO14" s="23">
        <v>5.0</v>
      </c>
      <c r="GP14" s="23">
        <v>4.0</v>
      </c>
      <c r="GQ14" s="23">
        <v>3.0</v>
      </c>
      <c r="GR14" s="23">
        <v>3.0</v>
      </c>
      <c r="GS14" s="23">
        <v>3.0</v>
      </c>
      <c r="GT14" s="23">
        <v>4.0</v>
      </c>
      <c r="GU14" s="23">
        <v>4.0</v>
      </c>
      <c r="GV14" s="23">
        <v>2.0</v>
      </c>
      <c r="GW14" s="23">
        <v>2.0</v>
      </c>
      <c r="GX14" s="23">
        <v>4.0</v>
      </c>
      <c r="GY14" s="23">
        <v>4.0</v>
      </c>
      <c r="GZ14" s="23">
        <v>3.0</v>
      </c>
      <c r="HA14" s="23">
        <v>4.0</v>
      </c>
      <c r="HB14" s="23">
        <v>4.0</v>
      </c>
      <c r="HC14" s="23">
        <v>4.0</v>
      </c>
      <c r="HD14" s="23">
        <v>3.0</v>
      </c>
      <c r="HE14" s="23">
        <v>4.0</v>
      </c>
      <c r="HF14" s="23">
        <v>4.0</v>
      </c>
      <c r="HG14" s="23">
        <v>3.0</v>
      </c>
      <c r="HH14" s="23">
        <v>4.0</v>
      </c>
      <c r="HI14" s="23">
        <v>4.0</v>
      </c>
      <c r="HJ14" s="23">
        <v>3.0</v>
      </c>
      <c r="HK14" s="23">
        <v>3.0</v>
      </c>
      <c r="HL14" s="23">
        <v>4.0</v>
      </c>
      <c r="HM14" s="23">
        <v>3.0</v>
      </c>
      <c r="HN14" s="23">
        <v>4.0</v>
      </c>
      <c r="HO14" s="23">
        <v>4.0</v>
      </c>
      <c r="HP14" s="23">
        <v>4.0</v>
      </c>
      <c r="HQ14" s="23">
        <v>4.0</v>
      </c>
      <c r="HR14" s="23">
        <v>3.0</v>
      </c>
      <c r="HS14" s="23">
        <v>3.0</v>
      </c>
      <c r="HT14" s="23">
        <v>3.0</v>
      </c>
      <c r="HU14" s="23">
        <v>3.0</v>
      </c>
      <c r="HV14" s="23">
        <v>3.0</v>
      </c>
      <c r="HW14" s="23">
        <v>4.0</v>
      </c>
      <c r="HX14" s="23">
        <v>3.0</v>
      </c>
      <c r="HY14" s="23">
        <v>3.0</v>
      </c>
      <c r="HZ14" s="23">
        <v>3.0</v>
      </c>
      <c r="IA14" s="23">
        <v>3.0</v>
      </c>
      <c r="IB14" s="23">
        <v>3.0</v>
      </c>
      <c r="IC14" s="23">
        <v>3.0</v>
      </c>
      <c r="ID14" s="23">
        <v>3.0</v>
      </c>
      <c r="IE14" s="23">
        <v>4.0</v>
      </c>
      <c r="IF14" s="23">
        <v>3.0</v>
      </c>
      <c r="IG14" s="23">
        <v>3.0</v>
      </c>
      <c r="IH14" s="23">
        <v>4.0</v>
      </c>
      <c r="II14" s="23">
        <v>3.0</v>
      </c>
      <c r="IJ14" s="23">
        <v>3.0</v>
      </c>
      <c r="IK14" s="23">
        <v>4.0</v>
      </c>
      <c r="IL14" s="23">
        <v>4.0</v>
      </c>
      <c r="IM14" s="23">
        <v>4.0</v>
      </c>
      <c r="IN14" s="23">
        <v>4.0</v>
      </c>
      <c r="IO14" s="23">
        <v>3.0</v>
      </c>
      <c r="IP14" s="23">
        <v>3.0</v>
      </c>
      <c r="IQ14" s="23">
        <v>4.0</v>
      </c>
      <c r="IR14" s="23">
        <v>4.0</v>
      </c>
      <c r="IS14" s="23">
        <v>4.0</v>
      </c>
      <c r="IT14" s="23">
        <v>3.0</v>
      </c>
      <c r="IU14" s="23">
        <v>4.0</v>
      </c>
      <c r="IV14" s="23">
        <v>3.0</v>
      </c>
      <c r="IW14" s="23">
        <v>4.0</v>
      </c>
      <c r="IX14" s="23">
        <v>5.0</v>
      </c>
      <c r="IY14" s="23">
        <v>4.0</v>
      </c>
      <c r="IZ14" s="23">
        <v>2.0</v>
      </c>
      <c r="JA14" s="23">
        <v>3.0</v>
      </c>
      <c r="JB14" s="23">
        <v>3.0</v>
      </c>
      <c r="JC14" s="23">
        <v>2.0</v>
      </c>
      <c r="JD14" s="23">
        <v>3.0</v>
      </c>
      <c r="JE14" s="23">
        <v>4.0</v>
      </c>
      <c r="JF14" s="23">
        <v>4.0</v>
      </c>
      <c r="JG14" s="23">
        <v>4.0</v>
      </c>
      <c r="JH14" s="23">
        <v>4.0</v>
      </c>
      <c r="JI14" s="23">
        <v>4.0</v>
      </c>
      <c r="JJ14" s="23">
        <v>3.0</v>
      </c>
      <c r="JK14" s="23">
        <v>4.0</v>
      </c>
      <c r="JL14" s="23">
        <v>4.0</v>
      </c>
      <c r="JM14" s="23">
        <v>4.0</v>
      </c>
      <c r="JN14" s="23">
        <v>4.0</v>
      </c>
      <c r="JO14" s="23">
        <v>4.0</v>
      </c>
      <c r="JP14" s="23">
        <v>4.0</v>
      </c>
      <c r="JQ14" s="23">
        <v>4.0</v>
      </c>
      <c r="JR14" s="23">
        <v>4.0</v>
      </c>
      <c r="JS14" s="23">
        <v>3.0</v>
      </c>
      <c r="JT14" s="23">
        <v>2.0</v>
      </c>
      <c r="JU14" s="23">
        <v>4.0</v>
      </c>
      <c r="JV14" s="23">
        <v>4.0</v>
      </c>
      <c r="JW14" s="23">
        <v>4.0</v>
      </c>
      <c r="JX14" s="23">
        <v>4.0</v>
      </c>
      <c r="JY14" s="23">
        <v>4.0</v>
      </c>
      <c r="JZ14" s="23">
        <v>3.0</v>
      </c>
      <c r="KA14" s="23">
        <v>2.0</v>
      </c>
      <c r="KB14" s="23">
        <v>4.0</v>
      </c>
      <c r="KC14" s="23">
        <v>4.0</v>
      </c>
      <c r="KD14" s="23">
        <v>3.0</v>
      </c>
      <c r="KE14" s="23">
        <v>4.0</v>
      </c>
      <c r="KF14" s="23">
        <v>4.0</v>
      </c>
      <c r="KG14" s="23">
        <v>4.0</v>
      </c>
      <c r="KH14" s="23">
        <v>4.0</v>
      </c>
      <c r="KI14" s="23">
        <v>2.0</v>
      </c>
      <c r="KJ14" s="23">
        <v>3.0</v>
      </c>
      <c r="KK14" s="23">
        <v>3.0</v>
      </c>
      <c r="KL14" s="23">
        <v>4.0</v>
      </c>
      <c r="KM14" s="23">
        <v>3.0</v>
      </c>
      <c r="KN14" s="23">
        <v>4.0</v>
      </c>
      <c r="KO14" s="23">
        <v>3.0</v>
      </c>
      <c r="KP14" s="23">
        <v>3.0</v>
      </c>
      <c r="KQ14" s="23">
        <v>4.0</v>
      </c>
      <c r="KR14" s="23">
        <v>3.0</v>
      </c>
      <c r="KS14" s="23">
        <v>3.0</v>
      </c>
      <c r="KT14" s="23">
        <v>4.0</v>
      </c>
      <c r="KU14" s="23">
        <v>4.0</v>
      </c>
      <c r="KV14" s="23">
        <v>3.0</v>
      </c>
      <c r="KW14" s="23">
        <v>4.0</v>
      </c>
      <c r="KX14" s="23">
        <v>4.0</v>
      </c>
      <c r="KY14" s="23">
        <v>4.0</v>
      </c>
      <c r="KZ14" s="23">
        <v>4.0</v>
      </c>
      <c r="LA14" s="23">
        <v>4.0</v>
      </c>
      <c r="LB14" s="23">
        <v>4.0</v>
      </c>
      <c r="LC14" s="23">
        <v>4.0</v>
      </c>
      <c r="LD14" s="23">
        <v>3.0</v>
      </c>
      <c r="LE14" s="23">
        <v>3.0</v>
      </c>
      <c r="LF14" s="23">
        <v>3.0</v>
      </c>
      <c r="LG14" s="23">
        <v>4.0</v>
      </c>
      <c r="LH14" s="23">
        <v>3.0</v>
      </c>
      <c r="LI14" s="23">
        <v>3.0</v>
      </c>
      <c r="LJ14" s="23">
        <v>4.0</v>
      </c>
      <c r="LK14" s="23">
        <v>4.0</v>
      </c>
      <c r="LL14" s="23">
        <v>3.0</v>
      </c>
      <c r="LM14" s="23">
        <v>3.0</v>
      </c>
      <c r="LN14" s="23">
        <v>4.0</v>
      </c>
      <c r="LO14" s="23">
        <v>4.0</v>
      </c>
      <c r="LP14" s="23">
        <v>3.0</v>
      </c>
      <c r="LQ14" s="23">
        <v>4.0</v>
      </c>
      <c r="LR14" s="23">
        <v>4.0</v>
      </c>
      <c r="LS14" s="23">
        <v>3.0</v>
      </c>
      <c r="LT14" s="23">
        <v>4.0</v>
      </c>
      <c r="LU14" s="23">
        <v>3.0</v>
      </c>
      <c r="LV14" s="23">
        <v>3.0</v>
      </c>
      <c r="LW14" s="23">
        <v>4.0</v>
      </c>
      <c r="LX14" s="23">
        <v>3.0</v>
      </c>
      <c r="LY14" s="23">
        <v>2.0</v>
      </c>
      <c r="LZ14" s="23">
        <v>3.0</v>
      </c>
      <c r="MA14" s="23">
        <v>4.0</v>
      </c>
      <c r="MB14" s="23">
        <v>4.0</v>
      </c>
      <c r="MC14" s="23">
        <v>4.0</v>
      </c>
      <c r="MD14" s="23">
        <v>4.0</v>
      </c>
      <c r="ME14" s="23">
        <v>3.0</v>
      </c>
      <c r="MF14" s="23">
        <v>3.0</v>
      </c>
      <c r="MG14" s="23">
        <v>4.0</v>
      </c>
      <c r="MH14" s="23">
        <v>4.0</v>
      </c>
      <c r="MI14" s="23">
        <v>3.0</v>
      </c>
      <c r="MJ14" s="23">
        <v>4.0</v>
      </c>
      <c r="MK14" s="23">
        <v>3.0</v>
      </c>
      <c r="ML14" s="23">
        <v>4.0</v>
      </c>
      <c r="MM14" s="23">
        <v>4.0</v>
      </c>
      <c r="MN14" s="23">
        <v>2.0</v>
      </c>
      <c r="MO14" s="23">
        <v>3.0</v>
      </c>
      <c r="MP14" s="23">
        <v>4.0</v>
      </c>
      <c r="MQ14" s="23">
        <v>3.0</v>
      </c>
      <c r="MR14" s="23">
        <v>4.0</v>
      </c>
      <c r="MS14" s="23">
        <v>4.0</v>
      </c>
      <c r="MT14" s="23">
        <v>3.0</v>
      </c>
      <c r="MU14" s="23">
        <v>3.0</v>
      </c>
      <c r="MV14" s="23">
        <v>3.0</v>
      </c>
      <c r="MW14" s="23">
        <v>2.0</v>
      </c>
      <c r="MX14" s="23">
        <v>3.0</v>
      </c>
      <c r="MY14" s="23">
        <v>4.0</v>
      </c>
      <c r="MZ14" s="23">
        <v>4.0</v>
      </c>
      <c r="NA14" s="23">
        <v>3.0</v>
      </c>
      <c r="NB14" s="23">
        <v>4.0</v>
      </c>
      <c r="NC14" s="23">
        <v>4.0</v>
      </c>
      <c r="ND14" s="23">
        <v>2.0</v>
      </c>
      <c r="NE14" s="23">
        <v>3.0</v>
      </c>
      <c r="NF14" s="23">
        <v>4.0</v>
      </c>
      <c r="NG14" s="23">
        <v>4.0</v>
      </c>
      <c r="NH14" s="23">
        <v>4.0</v>
      </c>
      <c r="NI14" s="23">
        <v>3.0</v>
      </c>
      <c r="NJ14" s="23">
        <v>4.0</v>
      </c>
      <c r="NK14" s="23">
        <v>5.0</v>
      </c>
      <c r="NL14" s="23">
        <v>3.0</v>
      </c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</row>
    <row r="15" ht="13.5" customHeight="1">
      <c r="A15" s="7" t="s">
        <v>570</v>
      </c>
      <c r="B15" s="13" t="s">
        <v>571</v>
      </c>
      <c r="C15" s="7" t="s">
        <v>572</v>
      </c>
      <c r="D15" s="13" t="s">
        <v>573</v>
      </c>
      <c r="E15" s="2">
        <f t="array" ref="E15">AVERAGE(IF(F15:NL15 &lt;= 3, 0, IF(F15:NL15 &gt;= 5, 1, (F15:NL15 - 3) / 2)))</f>
        <v>0.1051212938</v>
      </c>
      <c r="F15" s="23">
        <v>1.0</v>
      </c>
      <c r="G15" s="23">
        <v>1.0</v>
      </c>
      <c r="H15" s="23">
        <v>2.0</v>
      </c>
      <c r="I15" s="23">
        <v>2.0</v>
      </c>
      <c r="J15" s="23">
        <v>1.0</v>
      </c>
      <c r="K15" s="23">
        <v>5.0</v>
      </c>
      <c r="L15" s="23">
        <v>3.0</v>
      </c>
      <c r="M15" s="23">
        <v>5.0</v>
      </c>
      <c r="N15" s="23">
        <v>1.0</v>
      </c>
      <c r="O15" s="23">
        <v>5.0</v>
      </c>
      <c r="P15" s="23">
        <v>3.0</v>
      </c>
      <c r="Q15" s="23">
        <v>3.0</v>
      </c>
      <c r="R15" s="23">
        <v>3.0</v>
      </c>
      <c r="S15" s="23">
        <v>3.0</v>
      </c>
      <c r="T15" s="23">
        <v>1.0</v>
      </c>
      <c r="U15" s="23">
        <v>1.0</v>
      </c>
      <c r="V15" s="23">
        <v>3.0</v>
      </c>
      <c r="W15" s="23">
        <v>3.0</v>
      </c>
      <c r="X15" s="23">
        <v>1.0</v>
      </c>
      <c r="Y15" s="23">
        <v>3.0</v>
      </c>
      <c r="Z15" s="23">
        <v>4.0</v>
      </c>
      <c r="AA15" s="23">
        <v>5.0</v>
      </c>
      <c r="AB15" s="23">
        <v>3.0</v>
      </c>
      <c r="AC15" s="23">
        <v>5.0</v>
      </c>
      <c r="AD15" s="23">
        <v>4.0</v>
      </c>
      <c r="AE15" s="23">
        <v>5.0</v>
      </c>
      <c r="AF15" s="23">
        <v>3.0</v>
      </c>
      <c r="AG15" s="23">
        <v>5.0</v>
      </c>
      <c r="AH15" s="23">
        <v>5.0</v>
      </c>
      <c r="AI15" s="23">
        <v>1.0</v>
      </c>
      <c r="AJ15" s="23">
        <v>1.0</v>
      </c>
      <c r="AK15" s="23">
        <v>2.0</v>
      </c>
      <c r="AL15" s="23">
        <v>2.0</v>
      </c>
      <c r="AM15" s="23">
        <v>2.0</v>
      </c>
      <c r="AN15" s="23">
        <v>2.0</v>
      </c>
      <c r="AO15" s="23">
        <v>4.0</v>
      </c>
      <c r="AP15" s="23">
        <v>4.0</v>
      </c>
      <c r="AQ15" s="23">
        <v>2.0</v>
      </c>
      <c r="AR15" s="23">
        <v>1.0</v>
      </c>
      <c r="AS15" s="23">
        <v>4.0</v>
      </c>
      <c r="AT15" s="23">
        <v>4.0</v>
      </c>
      <c r="AU15" s="23">
        <v>2.0</v>
      </c>
      <c r="AV15" s="23">
        <v>3.0</v>
      </c>
      <c r="AW15" s="23">
        <v>4.0</v>
      </c>
      <c r="AX15" s="23">
        <v>3.0</v>
      </c>
      <c r="AY15" s="23">
        <v>4.0</v>
      </c>
      <c r="AZ15" s="23">
        <v>4.0</v>
      </c>
      <c r="BA15" s="23">
        <v>4.0</v>
      </c>
      <c r="BB15" s="23">
        <v>3.0</v>
      </c>
      <c r="BC15" s="23">
        <v>1.0</v>
      </c>
      <c r="BD15" s="23">
        <v>2.0</v>
      </c>
      <c r="BE15" s="23">
        <v>2.0</v>
      </c>
      <c r="BF15" s="23">
        <v>3.0</v>
      </c>
      <c r="BG15" s="23">
        <v>4.0</v>
      </c>
      <c r="BH15" s="23">
        <v>3.0</v>
      </c>
      <c r="BI15" s="23">
        <v>1.0</v>
      </c>
      <c r="BJ15" s="23">
        <v>2.0</v>
      </c>
      <c r="BK15" s="23">
        <v>2.0</v>
      </c>
      <c r="BL15" s="23">
        <v>1.0</v>
      </c>
      <c r="BM15" s="23">
        <v>1.0</v>
      </c>
      <c r="BN15" s="23">
        <v>2.0</v>
      </c>
      <c r="BO15" s="23">
        <v>4.0</v>
      </c>
      <c r="BP15" s="23">
        <v>1.0</v>
      </c>
      <c r="BQ15" s="23">
        <v>2.0</v>
      </c>
      <c r="BR15" s="23">
        <v>3.0</v>
      </c>
      <c r="BS15" s="23">
        <v>1.0</v>
      </c>
      <c r="BT15" s="23">
        <v>1.0</v>
      </c>
      <c r="BU15" s="23">
        <v>2.0</v>
      </c>
      <c r="BV15" s="23">
        <v>1.0</v>
      </c>
      <c r="BW15" s="23">
        <v>2.0</v>
      </c>
      <c r="BX15" s="23">
        <v>2.0</v>
      </c>
      <c r="BY15" s="23">
        <v>2.0</v>
      </c>
      <c r="BZ15" s="23">
        <v>2.0</v>
      </c>
      <c r="CA15" s="23">
        <v>1.0</v>
      </c>
      <c r="CB15" s="23">
        <v>1.0</v>
      </c>
      <c r="CC15" s="23">
        <v>2.0</v>
      </c>
      <c r="CD15" s="23">
        <v>4.0</v>
      </c>
      <c r="CE15" s="23">
        <v>1.0</v>
      </c>
      <c r="CF15" s="23">
        <v>1.0</v>
      </c>
      <c r="CG15" s="23">
        <v>1.0</v>
      </c>
      <c r="CH15" s="23">
        <v>1.0</v>
      </c>
      <c r="CI15" s="23">
        <v>3.0</v>
      </c>
      <c r="CJ15" s="23">
        <v>4.0</v>
      </c>
      <c r="CK15" s="23">
        <v>1.0</v>
      </c>
      <c r="CL15" s="23">
        <v>1.0</v>
      </c>
      <c r="CM15" s="23">
        <v>3.0</v>
      </c>
      <c r="CN15" s="23">
        <v>2.0</v>
      </c>
      <c r="CO15" s="23">
        <v>2.0</v>
      </c>
      <c r="CP15" s="23">
        <v>1.0</v>
      </c>
      <c r="CQ15" s="23">
        <v>1.0</v>
      </c>
      <c r="CR15" s="23">
        <v>1.0</v>
      </c>
      <c r="CS15" s="23">
        <v>1.0</v>
      </c>
      <c r="CT15" s="23">
        <v>3.0</v>
      </c>
      <c r="CU15" s="23">
        <v>1.0</v>
      </c>
      <c r="CV15" s="23">
        <v>2.0</v>
      </c>
      <c r="CW15" s="23">
        <v>1.0</v>
      </c>
      <c r="CX15" s="23">
        <v>1.0</v>
      </c>
      <c r="CY15" s="23">
        <v>1.0</v>
      </c>
      <c r="CZ15" s="23">
        <v>1.0</v>
      </c>
      <c r="DA15" s="23">
        <v>4.0</v>
      </c>
      <c r="DB15" s="23">
        <v>3.0</v>
      </c>
      <c r="DC15" s="23">
        <v>4.0</v>
      </c>
      <c r="DD15" s="23">
        <v>1.0</v>
      </c>
      <c r="DE15" s="23">
        <v>1.0</v>
      </c>
      <c r="DF15" s="23">
        <v>2.0</v>
      </c>
      <c r="DG15" s="23">
        <v>3.0</v>
      </c>
      <c r="DH15" s="23">
        <v>1.0</v>
      </c>
      <c r="DI15" s="23">
        <v>1.0</v>
      </c>
      <c r="DJ15" s="23">
        <v>1.0</v>
      </c>
      <c r="DK15" s="23">
        <v>1.0</v>
      </c>
      <c r="DL15" s="23">
        <v>1.0</v>
      </c>
      <c r="DM15" s="23">
        <v>1.0</v>
      </c>
      <c r="DN15" s="23">
        <v>1.0</v>
      </c>
      <c r="DO15" s="23">
        <v>1.0</v>
      </c>
      <c r="DP15" s="23">
        <v>1.0</v>
      </c>
      <c r="DQ15" s="23">
        <v>3.0</v>
      </c>
      <c r="DR15" s="23">
        <v>1.0</v>
      </c>
      <c r="DS15" s="23">
        <v>2.0</v>
      </c>
      <c r="DT15" s="23">
        <v>1.0</v>
      </c>
      <c r="DU15" s="23">
        <v>1.0</v>
      </c>
      <c r="DV15" s="23">
        <v>3.0</v>
      </c>
      <c r="DW15" s="23">
        <v>4.0</v>
      </c>
      <c r="DX15" s="23">
        <v>3.0</v>
      </c>
      <c r="DY15" s="23">
        <v>2.0</v>
      </c>
      <c r="DZ15" s="23">
        <v>1.0</v>
      </c>
      <c r="EA15" s="23">
        <v>2.0</v>
      </c>
      <c r="EB15" s="23">
        <v>1.0</v>
      </c>
      <c r="EC15" s="23">
        <v>1.0</v>
      </c>
      <c r="ED15" s="23">
        <v>1.0</v>
      </c>
      <c r="EE15" s="23">
        <v>2.0</v>
      </c>
      <c r="EF15" s="23">
        <v>1.0</v>
      </c>
      <c r="EG15" s="23">
        <v>1.0</v>
      </c>
      <c r="EH15" s="23">
        <v>1.0</v>
      </c>
      <c r="EI15" s="23">
        <v>2.0</v>
      </c>
      <c r="EJ15" s="23">
        <v>1.0</v>
      </c>
      <c r="EK15" s="23">
        <v>1.0</v>
      </c>
      <c r="EL15" s="23">
        <v>1.0</v>
      </c>
      <c r="EM15" s="23">
        <v>1.0</v>
      </c>
      <c r="EN15" s="23">
        <v>3.0</v>
      </c>
      <c r="EO15" s="23">
        <v>3.0</v>
      </c>
      <c r="EP15" s="23">
        <v>3.0</v>
      </c>
      <c r="EQ15" s="23">
        <v>1.0</v>
      </c>
      <c r="ER15" s="23">
        <v>3.0</v>
      </c>
      <c r="ES15" s="23">
        <v>1.0</v>
      </c>
      <c r="ET15" s="23">
        <v>1.0</v>
      </c>
      <c r="EU15" s="23">
        <v>3.0</v>
      </c>
      <c r="EV15" s="23">
        <v>1.0</v>
      </c>
      <c r="EW15" s="23">
        <v>3.0</v>
      </c>
      <c r="EX15" s="23">
        <v>1.0</v>
      </c>
      <c r="EY15" s="23">
        <v>4.0</v>
      </c>
      <c r="EZ15" s="23">
        <v>1.0</v>
      </c>
      <c r="FA15" s="23">
        <v>2.0</v>
      </c>
      <c r="FB15" s="23">
        <v>3.0</v>
      </c>
      <c r="FC15" s="23">
        <v>1.0</v>
      </c>
      <c r="FD15" s="23">
        <v>2.0</v>
      </c>
      <c r="FE15" s="23">
        <v>1.0</v>
      </c>
      <c r="FF15" s="23">
        <v>1.0</v>
      </c>
      <c r="FG15" s="23">
        <v>1.0</v>
      </c>
      <c r="FH15" s="23">
        <v>4.0</v>
      </c>
      <c r="FI15" s="23">
        <v>2.0</v>
      </c>
      <c r="FJ15" s="23">
        <v>1.0</v>
      </c>
      <c r="FK15" s="23">
        <v>3.0</v>
      </c>
      <c r="FL15" s="23">
        <v>3.0</v>
      </c>
      <c r="FM15" s="23">
        <v>1.0</v>
      </c>
      <c r="FN15" s="23">
        <v>1.0</v>
      </c>
      <c r="FO15" s="23">
        <v>2.0</v>
      </c>
      <c r="FP15" s="23">
        <v>2.0</v>
      </c>
      <c r="FQ15" s="23">
        <v>3.0</v>
      </c>
      <c r="FR15" s="23">
        <v>2.0</v>
      </c>
      <c r="FS15" s="23">
        <v>3.0</v>
      </c>
      <c r="FT15" s="23">
        <v>3.0</v>
      </c>
      <c r="FU15" s="23">
        <v>2.0</v>
      </c>
      <c r="FV15" s="23">
        <v>1.0</v>
      </c>
      <c r="FW15" s="23">
        <v>1.0</v>
      </c>
      <c r="FX15" s="23">
        <v>3.0</v>
      </c>
      <c r="FY15" s="23">
        <v>1.0</v>
      </c>
      <c r="FZ15" s="23">
        <v>3.0</v>
      </c>
      <c r="GA15" s="23">
        <v>1.0</v>
      </c>
      <c r="GB15" s="23">
        <v>3.0</v>
      </c>
      <c r="GC15" s="23">
        <v>2.0</v>
      </c>
      <c r="GD15" s="23">
        <v>3.0</v>
      </c>
      <c r="GE15" s="23">
        <v>1.0</v>
      </c>
      <c r="GF15" s="23">
        <v>4.0</v>
      </c>
      <c r="GG15" s="23">
        <v>2.0</v>
      </c>
      <c r="GH15" s="23">
        <v>4.0</v>
      </c>
      <c r="GI15" s="23">
        <v>1.0</v>
      </c>
      <c r="GJ15" s="23">
        <v>1.0</v>
      </c>
      <c r="GK15" s="23">
        <v>3.0</v>
      </c>
      <c r="GL15" s="23">
        <v>2.0</v>
      </c>
      <c r="GM15" s="23">
        <v>3.0</v>
      </c>
      <c r="GN15" s="23">
        <v>1.0</v>
      </c>
      <c r="GO15" s="23">
        <v>1.0</v>
      </c>
      <c r="GP15" s="23">
        <v>1.0</v>
      </c>
      <c r="GQ15" s="23">
        <v>2.0</v>
      </c>
      <c r="GR15" s="23">
        <v>4.0</v>
      </c>
      <c r="GS15" s="23">
        <v>1.0</v>
      </c>
      <c r="GT15" s="23">
        <v>1.0</v>
      </c>
      <c r="GU15" s="23">
        <v>1.0</v>
      </c>
      <c r="GV15" s="23">
        <v>2.0</v>
      </c>
      <c r="GW15" s="23">
        <v>2.0</v>
      </c>
      <c r="GX15" s="23">
        <v>1.0</v>
      </c>
      <c r="GY15" s="23">
        <v>1.0</v>
      </c>
      <c r="GZ15" s="23">
        <v>2.0</v>
      </c>
      <c r="HA15" s="23">
        <v>2.0</v>
      </c>
      <c r="HB15" s="23">
        <v>1.0</v>
      </c>
      <c r="HC15" s="23">
        <v>3.0</v>
      </c>
      <c r="HD15" s="23">
        <v>1.0</v>
      </c>
      <c r="HE15" s="23">
        <v>1.0</v>
      </c>
      <c r="HF15" s="23">
        <v>3.0</v>
      </c>
      <c r="HG15" s="23">
        <v>3.0</v>
      </c>
      <c r="HH15" s="23">
        <v>2.0</v>
      </c>
      <c r="HI15" s="23">
        <v>1.0</v>
      </c>
      <c r="HJ15" s="23">
        <v>1.0</v>
      </c>
      <c r="HK15" s="23">
        <v>2.0</v>
      </c>
      <c r="HL15" s="23">
        <v>2.0</v>
      </c>
      <c r="HM15" s="23">
        <v>1.0</v>
      </c>
      <c r="HN15" s="23">
        <v>1.0</v>
      </c>
      <c r="HO15" s="23">
        <v>2.0</v>
      </c>
      <c r="HP15" s="23">
        <v>1.0</v>
      </c>
      <c r="HQ15" s="23">
        <v>1.0</v>
      </c>
      <c r="HR15" s="23">
        <v>4.0</v>
      </c>
      <c r="HS15" s="23">
        <v>1.0</v>
      </c>
      <c r="HT15" s="23">
        <v>1.0</v>
      </c>
      <c r="HU15" s="23">
        <v>3.0</v>
      </c>
      <c r="HV15" s="23">
        <v>4.0</v>
      </c>
      <c r="HW15" s="23">
        <v>2.0</v>
      </c>
      <c r="HX15" s="23">
        <v>4.0</v>
      </c>
      <c r="HY15" s="23">
        <v>3.0</v>
      </c>
      <c r="HZ15" s="23">
        <v>3.0</v>
      </c>
      <c r="IA15" s="23">
        <v>2.0</v>
      </c>
      <c r="IB15" s="23">
        <v>2.0</v>
      </c>
      <c r="IC15" s="23">
        <v>1.0</v>
      </c>
      <c r="ID15" s="23">
        <v>1.0</v>
      </c>
      <c r="IE15" s="23">
        <v>1.0</v>
      </c>
      <c r="IF15" s="23">
        <v>1.0</v>
      </c>
      <c r="IG15" s="23">
        <v>2.0</v>
      </c>
      <c r="IH15" s="23">
        <v>1.0</v>
      </c>
      <c r="II15" s="23">
        <v>3.0</v>
      </c>
      <c r="IJ15" s="23">
        <v>4.0</v>
      </c>
      <c r="IK15" s="23">
        <v>2.0</v>
      </c>
      <c r="IL15" s="23">
        <v>3.0</v>
      </c>
      <c r="IM15" s="23">
        <v>2.0</v>
      </c>
      <c r="IN15" s="23">
        <v>2.0</v>
      </c>
      <c r="IO15" s="23">
        <v>1.0</v>
      </c>
      <c r="IP15" s="23">
        <v>3.0</v>
      </c>
      <c r="IQ15" s="23">
        <v>1.0</v>
      </c>
      <c r="IR15" s="23">
        <v>3.0</v>
      </c>
      <c r="IS15" s="23">
        <v>2.0</v>
      </c>
      <c r="IT15" s="23">
        <v>4.0</v>
      </c>
      <c r="IU15" s="23">
        <v>3.0</v>
      </c>
      <c r="IV15" s="23">
        <v>4.0</v>
      </c>
      <c r="IW15" s="23">
        <v>2.0</v>
      </c>
      <c r="IX15" s="23">
        <v>1.0</v>
      </c>
      <c r="IY15" s="23">
        <v>2.0</v>
      </c>
      <c r="IZ15" s="23">
        <v>1.0</v>
      </c>
      <c r="JA15" s="23">
        <v>4.0</v>
      </c>
      <c r="JB15" s="23">
        <v>2.0</v>
      </c>
      <c r="JC15" s="23">
        <v>1.0</v>
      </c>
      <c r="JD15" s="23">
        <v>4.0</v>
      </c>
      <c r="JE15" s="23">
        <v>4.0</v>
      </c>
      <c r="JF15" s="23">
        <v>3.0</v>
      </c>
      <c r="JG15" s="23">
        <v>3.0</v>
      </c>
      <c r="JH15" s="23">
        <v>2.0</v>
      </c>
      <c r="JI15" s="23">
        <v>1.0</v>
      </c>
      <c r="JJ15" s="23">
        <v>1.0</v>
      </c>
      <c r="JK15" s="23">
        <v>1.0</v>
      </c>
      <c r="JL15" s="23">
        <v>1.0</v>
      </c>
      <c r="JM15" s="23">
        <v>1.0</v>
      </c>
      <c r="JN15" s="23">
        <v>2.0</v>
      </c>
      <c r="JO15" s="23">
        <v>2.0</v>
      </c>
      <c r="JP15" s="23">
        <v>2.0</v>
      </c>
      <c r="JQ15" s="23">
        <v>2.0</v>
      </c>
      <c r="JR15" s="23">
        <v>2.0</v>
      </c>
      <c r="JS15" s="23">
        <v>2.0</v>
      </c>
      <c r="JT15" s="23">
        <v>1.0</v>
      </c>
      <c r="JU15" s="23">
        <v>1.0</v>
      </c>
      <c r="JV15" s="23">
        <v>1.0</v>
      </c>
      <c r="JW15" s="23">
        <v>3.0</v>
      </c>
      <c r="JX15" s="23">
        <v>3.0</v>
      </c>
      <c r="JY15" s="23">
        <v>1.0</v>
      </c>
      <c r="JZ15" s="23">
        <v>2.0</v>
      </c>
      <c r="KA15" s="23">
        <v>1.0</v>
      </c>
      <c r="KB15" s="23">
        <v>1.0</v>
      </c>
      <c r="KC15" s="23">
        <v>2.0</v>
      </c>
      <c r="KD15" s="23">
        <v>1.0</v>
      </c>
      <c r="KE15" s="23">
        <v>2.0</v>
      </c>
      <c r="KF15" s="23">
        <v>2.0</v>
      </c>
      <c r="KG15" s="23">
        <v>2.0</v>
      </c>
      <c r="KH15" s="23">
        <v>2.0</v>
      </c>
      <c r="KI15" s="23">
        <v>2.0</v>
      </c>
      <c r="KJ15" s="23">
        <v>4.0</v>
      </c>
      <c r="KK15" s="23">
        <v>4.0</v>
      </c>
      <c r="KL15" s="23">
        <v>2.0</v>
      </c>
      <c r="KM15" s="23">
        <v>2.0</v>
      </c>
      <c r="KN15" s="23">
        <v>4.0</v>
      </c>
      <c r="KO15" s="23">
        <v>4.0</v>
      </c>
      <c r="KP15" s="23">
        <v>1.0</v>
      </c>
      <c r="KQ15" s="23">
        <v>1.0</v>
      </c>
      <c r="KR15" s="23">
        <v>4.0</v>
      </c>
      <c r="KS15" s="23">
        <v>1.0</v>
      </c>
      <c r="KT15" s="23">
        <v>3.0</v>
      </c>
      <c r="KU15" s="23">
        <v>5.0</v>
      </c>
      <c r="KV15" s="23">
        <v>1.0</v>
      </c>
      <c r="KW15" s="23">
        <v>4.0</v>
      </c>
      <c r="KX15" s="23">
        <v>4.0</v>
      </c>
      <c r="KY15" s="23">
        <v>1.0</v>
      </c>
      <c r="KZ15" s="23">
        <v>4.0</v>
      </c>
      <c r="LA15" s="23">
        <v>3.0</v>
      </c>
      <c r="LB15" s="23">
        <v>1.0</v>
      </c>
      <c r="LC15" s="23">
        <v>1.0</v>
      </c>
      <c r="LD15" s="23">
        <v>4.0</v>
      </c>
      <c r="LE15" s="23">
        <v>1.0</v>
      </c>
      <c r="LF15" s="23">
        <v>4.0</v>
      </c>
      <c r="LG15" s="23">
        <v>3.0</v>
      </c>
      <c r="LH15" s="23">
        <v>3.0</v>
      </c>
      <c r="LI15" s="23">
        <v>3.0</v>
      </c>
      <c r="LJ15" s="23">
        <v>4.0</v>
      </c>
      <c r="LK15" s="23">
        <v>1.0</v>
      </c>
      <c r="LL15" s="23">
        <v>3.0</v>
      </c>
      <c r="LM15" s="23">
        <v>3.0</v>
      </c>
      <c r="LN15" s="23">
        <v>5.0</v>
      </c>
      <c r="LO15" s="23">
        <v>4.0</v>
      </c>
      <c r="LP15" s="23">
        <v>1.0</v>
      </c>
      <c r="LQ15" s="23">
        <v>5.0</v>
      </c>
      <c r="LR15" s="23">
        <v>1.0</v>
      </c>
      <c r="LS15" s="23">
        <v>3.0</v>
      </c>
      <c r="LT15" s="23">
        <v>4.0</v>
      </c>
      <c r="LU15" s="23">
        <v>1.0</v>
      </c>
      <c r="LV15" s="23">
        <v>3.0</v>
      </c>
      <c r="LW15" s="23">
        <v>3.0</v>
      </c>
      <c r="LX15" s="23">
        <v>1.0</v>
      </c>
      <c r="LY15" s="23">
        <v>1.0</v>
      </c>
      <c r="LZ15" s="23">
        <v>3.0</v>
      </c>
      <c r="MA15" s="23">
        <v>4.0</v>
      </c>
      <c r="MB15" s="23">
        <v>4.0</v>
      </c>
      <c r="MC15" s="23">
        <v>4.0</v>
      </c>
      <c r="MD15" s="23">
        <v>1.0</v>
      </c>
      <c r="ME15" s="23">
        <v>3.0</v>
      </c>
      <c r="MF15" s="23">
        <v>2.0</v>
      </c>
      <c r="MG15" s="23">
        <v>1.0</v>
      </c>
      <c r="MH15" s="23">
        <v>5.0</v>
      </c>
      <c r="MI15" s="23">
        <v>3.0</v>
      </c>
      <c r="MJ15" s="23">
        <v>1.0</v>
      </c>
      <c r="MK15" s="23">
        <v>1.0</v>
      </c>
      <c r="ML15" s="23">
        <v>4.0</v>
      </c>
      <c r="MM15" s="23">
        <v>1.0</v>
      </c>
      <c r="MN15" s="23">
        <v>1.0</v>
      </c>
      <c r="MO15" s="23">
        <v>4.0</v>
      </c>
      <c r="MP15" s="23">
        <v>1.0</v>
      </c>
      <c r="MQ15" s="23">
        <v>1.0</v>
      </c>
      <c r="MR15" s="23">
        <v>3.0</v>
      </c>
      <c r="MS15" s="23">
        <v>3.0</v>
      </c>
      <c r="MT15" s="23">
        <v>1.0</v>
      </c>
      <c r="MU15" s="23">
        <v>4.0</v>
      </c>
      <c r="MV15" s="23">
        <v>4.0</v>
      </c>
      <c r="MW15" s="23">
        <v>4.0</v>
      </c>
      <c r="MX15" s="23">
        <v>1.0</v>
      </c>
      <c r="MY15" s="23">
        <v>1.0</v>
      </c>
      <c r="MZ15" s="23">
        <v>4.0</v>
      </c>
      <c r="NA15" s="23">
        <v>1.0</v>
      </c>
      <c r="NB15" s="23">
        <v>2.0</v>
      </c>
      <c r="NC15" s="23">
        <v>3.0</v>
      </c>
      <c r="ND15" s="23">
        <v>1.0</v>
      </c>
      <c r="NE15" s="23">
        <v>1.0</v>
      </c>
      <c r="NF15" s="23">
        <v>3.0</v>
      </c>
      <c r="NG15" s="23">
        <v>3.0</v>
      </c>
      <c r="NH15" s="23">
        <v>3.0</v>
      </c>
      <c r="NI15" s="23">
        <v>3.0</v>
      </c>
      <c r="NJ15" s="23">
        <v>3.0</v>
      </c>
      <c r="NK15" s="23">
        <v>1.0</v>
      </c>
      <c r="NL15" s="23">
        <v>4.0</v>
      </c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</row>
    <row r="16" ht="13.5" customHeight="1">
      <c r="A16" s="6" t="s">
        <v>574</v>
      </c>
      <c r="B16" s="8" t="s">
        <v>575</v>
      </c>
      <c r="C16" s="6" t="s">
        <v>576</v>
      </c>
      <c r="D16" s="8" t="s">
        <v>577</v>
      </c>
      <c r="E16" s="2">
        <f>AVERAGE(F16:NL16)</f>
        <v>0.5822102426</v>
      </c>
      <c r="F16" s="17">
        <v>0.0</v>
      </c>
      <c r="G16" s="17">
        <v>1.0</v>
      </c>
      <c r="H16" s="19">
        <v>0.0</v>
      </c>
      <c r="I16" s="19">
        <v>0.0</v>
      </c>
      <c r="J16" s="17">
        <v>1.0</v>
      </c>
      <c r="K16" s="17">
        <v>0.0</v>
      </c>
      <c r="L16" s="17">
        <v>0.0</v>
      </c>
      <c r="M16" s="17">
        <v>0.0</v>
      </c>
      <c r="N16" s="17">
        <v>0.0</v>
      </c>
      <c r="O16" s="17">
        <v>0.0</v>
      </c>
      <c r="P16" s="17">
        <v>0.0</v>
      </c>
      <c r="Q16" s="17">
        <v>1.0</v>
      </c>
      <c r="R16" s="17">
        <v>0.0</v>
      </c>
      <c r="S16" s="17">
        <v>1.0</v>
      </c>
      <c r="T16" s="17">
        <v>0.0</v>
      </c>
      <c r="U16" s="17">
        <v>0.0</v>
      </c>
      <c r="V16" s="17">
        <v>0.0</v>
      </c>
      <c r="W16" s="17">
        <v>0.0</v>
      </c>
      <c r="X16" s="17">
        <v>0.0</v>
      </c>
      <c r="Y16" s="17">
        <v>1.0</v>
      </c>
      <c r="Z16" s="17">
        <v>0.0</v>
      </c>
      <c r="AA16" s="17">
        <v>0.0</v>
      </c>
      <c r="AB16" s="17">
        <v>0.0</v>
      </c>
      <c r="AC16" s="17">
        <v>0.0</v>
      </c>
      <c r="AD16" s="17">
        <v>0.0</v>
      </c>
      <c r="AE16" s="17">
        <v>0.0</v>
      </c>
      <c r="AF16" s="17">
        <v>0.0</v>
      </c>
      <c r="AG16" s="17">
        <v>0.0</v>
      </c>
      <c r="AH16" s="17">
        <v>0.0</v>
      </c>
      <c r="AI16" s="17">
        <v>0.0</v>
      </c>
      <c r="AJ16" s="17">
        <v>0.0</v>
      </c>
      <c r="AK16" s="17">
        <v>1.0</v>
      </c>
      <c r="AL16" s="17">
        <v>1.0</v>
      </c>
      <c r="AM16" s="17">
        <v>0.0</v>
      </c>
      <c r="AN16" s="17">
        <v>1.0</v>
      </c>
      <c r="AO16" s="17">
        <v>0.0</v>
      </c>
      <c r="AP16" s="17">
        <v>0.0</v>
      </c>
      <c r="AQ16" s="17">
        <v>0.0</v>
      </c>
      <c r="AR16" s="17">
        <v>0.0</v>
      </c>
      <c r="AS16" s="17">
        <v>1.0</v>
      </c>
      <c r="AT16" s="17">
        <v>1.0</v>
      </c>
      <c r="AU16" s="17">
        <v>0.0</v>
      </c>
      <c r="AV16" s="17">
        <v>0.0</v>
      </c>
      <c r="AW16" s="17">
        <v>1.0</v>
      </c>
      <c r="AX16" s="17">
        <v>1.0</v>
      </c>
      <c r="AY16" s="17">
        <v>1.0</v>
      </c>
      <c r="AZ16" s="17">
        <v>1.0</v>
      </c>
      <c r="BA16" s="17">
        <v>1.0</v>
      </c>
      <c r="BB16" s="17">
        <v>1.0</v>
      </c>
      <c r="BC16" s="17">
        <v>1.0</v>
      </c>
      <c r="BD16" s="17">
        <v>1.0</v>
      </c>
      <c r="BE16" s="17">
        <v>1.0</v>
      </c>
      <c r="BF16" s="17">
        <v>1.0</v>
      </c>
      <c r="BG16" s="17">
        <v>1.0</v>
      </c>
      <c r="BH16" s="17">
        <v>1.0</v>
      </c>
      <c r="BI16" s="17">
        <v>1.0</v>
      </c>
      <c r="BJ16" s="17">
        <v>1.0</v>
      </c>
      <c r="BK16" s="17">
        <v>1.0</v>
      </c>
      <c r="BL16" s="17">
        <v>1.0</v>
      </c>
      <c r="BM16" s="17">
        <v>1.0</v>
      </c>
      <c r="BN16" s="17">
        <v>1.0</v>
      </c>
      <c r="BO16" s="17">
        <v>1.0</v>
      </c>
      <c r="BP16" s="17">
        <v>2.0</v>
      </c>
      <c r="BQ16" s="17">
        <v>1.0</v>
      </c>
      <c r="BR16" s="17">
        <v>1.0</v>
      </c>
      <c r="BS16" s="17">
        <v>1.0</v>
      </c>
      <c r="BT16" s="17">
        <v>1.0</v>
      </c>
      <c r="BU16" s="17">
        <v>1.0</v>
      </c>
      <c r="BV16" s="17">
        <v>1.0</v>
      </c>
      <c r="BW16" s="17">
        <v>1.0</v>
      </c>
      <c r="BX16" s="17">
        <v>1.0</v>
      </c>
      <c r="BY16" s="17">
        <v>1.0</v>
      </c>
      <c r="BZ16" s="17">
        <v>0.0</v>
      </c>
      <c r="CA16" s="17">
        <v>1.0</v>
      </c>
      <c r="CB16" s="17">
        <v>0.0</v>
      </c>
      <c r="CC16" s="17">
        <v>0.0</v>
      </c>
      <c r="CD16" s="17">
        <v>0.0</v>
      </c>
      <c r="CE16" s="17">
        <v>1.0</v>
      </c>
      <c r="CF16" s="17">
        <v>1.0</v>
      </c>
      <c r="CG16" s="17">
        <v>1.0</v>
      </c>
      <c r="CH16" s="17">
        <v>0.0</v>
      </c>
      <c r="CI16" s="17">
        <v>0.0</v>
      </c>
      <c r="CJ16" s="17">
        <v>1.0</v>
      </c>
      <c r="CK16" s="17">
        <v>0.0</v>
      </c>
      <c r="CL16" s="17">
        <v>0.0</v>
      </c>
      <c r="CM16" s="17">
        <v>0.0</v>
      </c>
      <c r="CN16" s="17">
        <v>0.0</v>
      </c>
      <c r="CO16" s="17">
        <v>1.0</v>
      </c>
      <c r="CP16" s="17">
        <v>0.0</v>
      </c>
      <c r="CQ16" s="17">
        <v>0.0</v>
      </c>
      <c r="CR16" s="17">
        <v>0.0</v>
      </c>
      <c r="CS16" s="17">
        <v>0.0</v>
      </c>
      <c r="CT16" s="17">
        <v>0.0</v>
      </c>
      <c r="CU16" s="17">
        <v>0.0</v>
      </c>
      <c r="CV16" s="17">
        <v>0.0</v>
      </c>
      <c r="CW16" s="17">
        <v>1.0</v>
      </c>
      <c r="CX16" s="17">
        <v>0.0</v>
      </c>
      <c r="CY16" s="17">
        <v>1.0</v>
      </c>
      <c r="CZ16" s="17">
        <v>0.0</v>
      </c>
      <c r="DA16" s="17">
        <v>1.0</v>
      </c>
      <c r="DB16" s="17">
        <v>0.0</v>
      </c>
      <c r="DC16" s="17">
        <v>0.0</v>
      </c>
      <c r="DD16" s="17">
        <v>0.0</v>
      </c>
      <c r="DE16" s="17">
        <v>1.0</v>
      </c>
      <c r="DF16" s="17">
        <v>0.0</v>
      </c>
      <c r="DG16" s="17">
        <v>0.0</v>
      </c>
      <c r="DH16" s="17">
        <v>1.0</v>
      </c>
      <c r="DI16" s="17">
        <v>0.0</v>
      </c>
      <c r="DJ16" s="17">
        <v>0.0</v>
      </c>
      <c r="DK16" s="17">
        <v>1.0</v>
      </c>
      <c r="DL16" s="17">
        <v>0.0</v>
      </c>
      <c r="DM16" s="17">
        <v>1.0</v>
      </c>
      <c r="DN16" s="17">
        <v>1.0</v>
      </c>
      <c r="DO16" s="17">
        <v>1.0</v>
      </c>
      <c r="DP16" s="17">
        <v>1.0</v>
      </c>
      <c r="DQ16" s="17">
        <v>0.0</v>
      </c>
      <c r="DR16" s="17">
        <v>1.0</v>
      </c>
      <c r="DS16" s="17">
        <v>1.0</v>
      </c>
      <c r="DT16" s="17">
        <v>0.0</v>
      </c>
      <c r="DU16" s="17">
        <v>1.0</v>
      </c>
      <c r="DV16" s="17">
        <v>0.0</v>
      </c>
      <c r="DW16" s="17">
        <v>1.0</v>
      </c>
      <c r="DX16" s="17">
        <v>1.0</v>
      </c>
      <c r="DY16" s="17">
        <v>1.0</v>
      </c>
      <c r="DZ16" s="17">
        <v>1.0</v>
      </c>
      <c r="EA16" s="17">
        <v>0.0</v>
      </c>
      <c r="EB16" s="17">
        <v>1.0</v>
      </c>
      <c r="EC16" s="17">
        <v>1.0</v>
      </c>
      <c r="ED16" s="17">
        <v>1.0</v>
      </c>
      <c r="EE16" s="17">
        <v>0.0</v>
      </c>
      <c r="EF16" s="17">
        <v>1.0</v>
      </c>
      <c r="EG16" s="17">
        <v>1.0</v>
      </c>
      <c r="EH16" s="17">
        <v>1.0</v>
      </c>
      <c r="EI16" s="17">
        <v>0.0</v>
      </c>
      <c r="EJ16" s="17">
        <v>1.0</v>
      </c>
      <c r="EK16" s="17">
        <v>1.0</v>
      </c>
      <c r="EL16" s="17">
        <v>1.0</v>
      </c>
      <c r="EM16" s="17">
        <v>1.0</v>
      </c>
      <c r="EN16" s="17">
        <v>1.0</v>
      </c>
      <c r="EO16" s="17">
        <v>0.0</v>
      </c>
      <c r="EP16" s="17">
        <v>0.0</v>
      </c>
      <c r="EQ16" s="17">
        <v>1.0</v>
      </c>
      <c r="ER16" s="17">
        <v>1.0</v>
      </c>
      <c r="ES16" s="17">
        <v>0.0</v>
      </c>
      <c r="ET16" s="17">
        <v>1.0</v>
      </c>
      <c r="EU16" s="17">
        <v>0.0</v>
      </c>
      <c r="EV16" s="17">
        <v>1.0</v>
      </c>
      <c r="EW16" s="17">
        <v>1.0</v>
      </c>
      <c r="EX16" s="17">
        <v>0.0</v>
      </c>
      <c r="EY16" s="17">
        <v>1.0</v>
      </c>
      <c r="EZ16" s="17">
        <v>1.0</v>
      </c>
      <c r="FA16" s="17">
        <v>0.0</v>
      </c>
      <c r="FB16" s="17">
        <v>1.0</v>
      </c>
      <c r="FC16" s="17">
        <v>1.0</v>
      </c>
      <c r="FD16" s="17">
        <v>1.0</v>
      </c>
      <c r="FE16" s="17">
        <v>1.0</v>
      </c>
      <c r="FF16" s="17">
        <v>0.0</v>
      </c>
      <c r="FG16" s="17">
        <v>0.0</v>
      </c>
      <c r="FH16" s="17">
        <v>1.0</v>
      </c>
      <c r="FI16" s="17">
        <v>1.0</v>
      </c>
      <c r="FJ16" s="17">
        <v>0.0</v>
      </c>
      <c r="FK16" s="17">
        <v>0.0</v>
      </c>
      <c r="FL16" s="17">
        <v>0.0</v>
      </c>
      <c r="FM16" s="17">
        <v>1.0</v>
      </c>
      <c r="FN16" s="17">
        <v>0.0</v>
      </c>
      <c r="FO16" s="17">
        <v>0.0</v>
      </c>
      <c r="FP16" s="17">
        <v>0.0</v>
      </c>
      <c r="FQ16" s="17">
        <v>1.0</v>
      </c>
      <c r="FR16" s="17">
        <v>0.0</v>
      </c>
      <c r="FS16" s="17">
        <v>0.0</v>
      </c>
      <c r="FT16" s="17">
        <v>1.0</v>
      </c>
      <c r="FU16" s="17">
        <v>1.0</v>
      </c>
      <c r="FV16" s="17">
        <v>1.0</v>
      </c>
      <c r="FW16" s="17">
        <v>0.0</v>
      </c>
      <c r="FX16" s="17">
        <v>0.0</v>
      </c>
      <c r="FY16" s="17">
        <v>0.0</v>
      </c>
      <c r="FZ16" s="17">
        <v>0.0</v>
      </c>
      <c r="GA16" s="17">
        <v>0.0</v>
      </c>
      <c r="GB16" s="17">
        <v>0.0</v>
      </c>
      <c r="GC16" s="17">
        <v>1.0</v>
      </c>
      <c r="GD16" s="17">
        <v>1.0</v>
      </c>
      <c r="GE16" s="17">
        <v>1.0</v>
      </c>
      <c r="GF16" s="17">
        <v>0.0</v>
      </c>
      <c r="GG16" s="17">
        <v>1.0</v>
      </c>
      <c r="GH16" s="17">
        <v>0.0</v>
      </c>
      <c r="GI16" s="17">
        <v>1.0</v>
      </c>
      <c r="GJ16" s="17">
        <v>1.0</v>
      </c>
      <c r="GK16" s="17">
        <v>1.0</v>
      </c>
      <c r="GL16" s="17">
        <v>0.0</v>
      </c>
      <c r="GM16" s="17">
        <v>1.0</v>
      </c>
      <c r="GN16" s="17">
        <v>0.0</v>
      </c>
      <c r="GO16" s="17">
        <v>1.0</v>
      </c>
      <c r="GP16" s="17">
        <v>1.0</v>
      </c>
      <c r="GQ16" s="17">
        <v>1.0</v>
      </c>
      <c r="GR16" s="17">
        <v>0.0</v>
      </c>
      <c r="GS16" s="17">
        <v>1.0</v>
      </c>
      <c r="GT16" s="17">
        <v>1.0</v>
      </c>
      <c r="GU16" s="17">
        <v>1.0</v>
      </c>
      <c r="GV16" s="17">
        <v>0.0</v>
      </c>
      <c r="GW16" s="17">
        <v>0.0</v>
      </c>
      <c r="GX16" s="17">
        <v>0.0</v>
      </c>
      <c r="GY16" s="17">
        <v>0.0</v>
      </c>
      <c r="GZ16" s="17">
        <v>1.0</v>
      </c>
      <c r="HA16" s="17">
        <v>0.0</v>
      </c>
      <c r="HB16" s="17">
        <v>0.0</v>
      </c>
      <c r="HC16" s="17">
        <v>0.0</v>
      </c>
      <c r="HD16" s="17">
        <v>1.0</v>
      </c>
      <c r="HE16" s="17">
        <v>1.0</v>
      </c>
      <c r="HF16" s="17">
        <v>1.0</v>
      </c>
      <c r="HG16" s="17">
        <v>0.0</v>
      </c>
      <c r="HH16" s="17">
        <v>1.0</v>
      </c>
      <c r="HI16" s="17">
        <v>1.0</v>
      </c>
      <c r="HJ16" s="17">
        <v>1.0</v>
      </c>
      <c r="HK16" s="17">
        <v>1.0</v>
      </c>
      <c r="HL16" s="17">
        <v>1.0</v>
      </c>
      <c r="HM16" s="17">
        <v>1.0</v>
      </c>
      <c r="HN16" s="17">
        <v>0.0</v>
      </c>
      <c r="HO16" s="17">
        <v>0.0</v>
      </c>
      <c r="HP16" s="17">
        <v>0.0</v>
      </c>
      <c r="HQ16" s="17">
        <v>0.0</v>
      </c>
      <c r="HR16" s="17">
        <v>0.0</v>
      </c>
      <c r="HS16" s="17">
        <v>0.0</v>
      </c>
      <c r="HT16" s="17">
        <v>1.0</v>
      </c>
      <c r="HU16" s="17">
        <v>1.0</v>
      </c>
      <c r="HV16" s="17">
        <v>0.0</v>
      </c>
      <c r="HW16" s="17">
        <v>1.0</v>
      </c>
      <c r="HX16" s="17">
        <v>0.0</v>
      </c>
      <c r="HY16" s="17">
        <v>1.0</v>
      </c>
      <c r="HZ16" s="17">
        <v>0.0</v>
      </c>
      <c r="IA16" s="17">
        <v>1.0</v>
      </c>
      <c r="IB16" s="17">
        <v>1.0</v>
      </c>
      <c r="IC16" s="17">
        <v>1.0</v>
      </c>
      <c r="ID16" s="17">
        <v>0.0</v>
      </c>
      <c r="IE16" s="17">
        <v>1.0</v>
      </c>
      <c r="IF16" s="17">
        <v>1.0</v>
      </c>
      <c r="IG16" s="17">
        <v>1.0</v>
      </c>
      <c r="IH16" s="17">
        <v>0.0</v>
      </c>
      <c r="II16" s="17">
        <v>0.0</v>
      </c>
      <c r="IJ16" s="17">
        <v>0.0</v>
      </c>
      <c r="IK16" s="17">
        <v>0.0</v>
      </c>
      <c r="IL16" s="17">
        <v>1.0</v>
      </c>
      <c r="IM16" s="17">
        <v>1.0</v>
      </c>
      <c r="IN16" s="17">
        <v>0.0</v>
      </c>
      <c r="IO16" s="17">
        <v>1.0</v>
      </c>
      <c r="IP16" s="17">
        <v>1.0</v>
      </c>
      <c r="IQ16" s="17">
        <v>0.0</v>
      </c>
      <c r="IR16" s="17">
        <v>1.0</v>
      </c>
      <c r="IS16" s="17">
        <v>1.0</v>
      </c>
      <c r="IT16" s="17">
        <v>0.0</v>
      </c>
      <c r="IU16" s="17">
        <v>1.0</v>
      </c>
      <c r="IV16" s="17">
        <v>1.0</v>
      </c>
      <c r="IW16" s="17">
        <v>1.0</v>
      </c>
      <c r="IX16" s="17">
        <v>0.0</v>
      </c>
      <c r="IY16" s="17">
        <v>1.0</v>
      </c>
      <c r="IZ16" s="17">
        <v>0.0</v>
      </c>
      <c r="JA16" s="17">
        <v>0.0</v>
      </c>
      <c r="JB16" s="17">
        <v>1.0</v>
      </c>
      <c r="JC16" s="17">
        <v>0.0</v>
      </c>
      <c r="JD16" s="17">
        <v>0.0</v>
      </c>
      <c r="JE16" s="17">
        <v>0.0</v>
      </c>
      <c r="JF16" s="17">
        <v>1.0</v>
      </c>
      <c r="JG16" s="17">
        <v>1.0</v>
      </c>
      <c r="JH16" s="17">
        <v>1.0</v>
      </c>
      <c r="JI16" s="17">
        <v>1.0</v>
      </c>
      <c r="JJ16" s="17">
        <v>1.0</v>
      </c>
      <c r="JK16" s="17">
        <v>1.0</v>
      </c>
      <c r="JL16" s="17">
        <v>1.0</v>
      </c>
      <c r="JM16" s="17">
        <v>1.0</v>
      </c>
      <c r="JN16" s="17">
        <v>1.0</v>
      </c>
      <c r="JO16" s="17">
        <v>1.0</v>
      </c>
      <c r="JP16" s="17">
        <v>1.0</v>
      </c>
      <c r="JQ16" s="17">
        <v>1.0</v>
      </c>
      <c r="JR16" s="17">
        <v>1.0</v>
      </c>
      <c r="JS16" s="17">
        <v>1.0</v>
      </c>
      <c r="JT16" s="17">
        <v>1.0</v>
      </c>
      <c r="JU16" s="17">
        <v>1.0</v>
      </c>
      <c r="JV16" s="17">
        <v>1.0</v>
      </c>
      <c r="JW16" s="17">
        <v>1.0</v>
      </c>
      <c r="JX16" s="17">
        <v>0.0</v>
      </c>
      <c r="JY16" s="17">
        <v>1.0</v>
      </c>
      <c r="JZ16" s="17">
        <v>1.0</v>
      </c>
      <c r="KA16" s="17">
        <v>1.0</v>
      </c>
      <c r="KB16" s="17">
        <v>1.0</v>
      </c>
      <c r="KC16" s="17">
        <v>1.0</v>
      </c>
      <c r="KD16" s="17">
        <v>1.0</v>
      </c>
      <c r="KE16" s="17">
        <v>1.0</v>
      </c>
      <c r="KF16" s="17">
        <v>1.0</v>
      </c>
      <c r="KG16" s="17">
        <v>1.0</v>
      </c>
      <c r="KH16" s="17">
        <v>0.0</v>
      </c>
      <c r="KI16" s="17">
        <v>0.0</v>
      </c>
      <c r="KJ16" s="17">
        <v>1.0</v>
      </c>
      <c r="KK16" s="17">
        <v>0.0</v>
      </c>
      <c r="KL16" s="17">
        <v>1.0</v>
      </c>
      <c r="KM16" s="17">
        <v>1.0</v>
      </c>
      <c r="KN16" s="17">
        <v>1.0</v>
      </c>
      <c r="KO16" s="17">
        <v>1.0</v>
      </c>
      <c r="KP16" s="17">
        <v>1.0</v>
      </c>
      <c r="KQ16" s="17">
        <v>1.0</v>
      </c>
      <c r="KR16" s="17">
        <v>1.0</v>
      </c>
      <c r="KS16" s="17">
        <v>0.0</v>
      </c>
      <c r="KT16" s="17">
        <v>1.0</v>
      </c>
      <c r="KU16" s="17">
        <v>0.0</v>
      </c>
      <c r="KV16" s="17">
        <v>1.0</v>
      </c>
      <c r="KW16" s="17">
        <v>0.0</v>
      </c>
      <c r="KX16" s="17">
        <v>1.0</v>
      </c>
      <c r="KY16" s="17">
        <v>1.0</v>
      </c>
      <c r="KZ16" s="17">
        <v>1.0</v>
      </c>
      <c r="LA16" s="17">
        <v>1.0</v>
      </c>
      <c r="LB16" s="17">
        <v>1.0</v>
      </c>
      <c r="LC16" s="17">
        <v>1.0</v>
      </c>
      <c r="LD16" s="17">
        <v>1.0</v>
      </c>
      <c r="LE16" s="17">
        <v>1.0</v>
      </c>
      <c r="LF16" s="17">
        <v>1.0</v>
      </c>
      <c r="LG16" s="17">
        <v>0.0</v>
      </c>
      <c r="LH16" s="17">
        <v>1.0</v>
      </c>
      <c r="LI16" s="17">
        <v>0.0</v>
      </c>
      <c r="LJ16" s="17">
        <v>1.0</v>
      </c>
      <c r="LK16" s="17">
        <v>1.0</v>
      </c>
      <c r="LL16" s="17">
        <v>1.0</v>
      </c>
      <c r="LM16" s="17">
        <v>0.0</v>
      </c>
      <c r="LN16" s="17">
        <v>1.0</v>
      </c>
      <c r="LO16" s="17">
        <v>1.0</v>
      </c>
      <c r="LP16" s="17">
        <v>0.0</v>
      </c>
      <c r="LQ16" s="17">
        <v>0.0</v>
      </c>
      <c r="LR16" s="17">
        <v>1.0</v>
      </c>
      <c r="LS16" s="17">
        <v>0.0</v>
      </c>
      <c r="LT16" s="17">
        <v>0.0</v>
      </c>
      <c r="LU16" s="17">
        <v>1.0</v>
      </c>
      <c r="LV16" s="17">
        <v>0.0</v>
      </c>
      <c r="LW16" s="17">
        <v>1.0</v>
      </c>
      <c r="LX16" s="17">
        <v>1.0</v>
      </c>
      <c r="LY16" s="17">
        <v>0.0</v>
      </c>
      <c r="LZ16" s="17">
        <v>0.0</v>
      </c>
      <c r="MA16" s="17">
        <v>1.0</v>
      </c>
      <c r="MB16" s="17">
        <v>0.0</v>
      </c>
      <c r="MC16" s="17">
        <v>0.0</v>
      </c>
      <c r="MD16" s="17">
        <v>0.0</v>
      </c>
      <c r="ME16" s="17">
        <v>0.0</v>
      </c>
      <c r="MF16" s="17">
        <v>1.0</v>
      </c>
      <c r="MG16" s="17">
        <v>1.0</v>
      </c>
      <c r="MH16" s="17">
        <v>0.0</v>
      </c>
      <c r="MI16" s="17">
        <v>1.0</v>
      </c>
      <c r="MJ16" s="17">
        <v>1.0</v>
      </c>
      <c r="MK16" s="17">
        <v>1.0</v>
      </c>
      <c r="ML16" s="17">
        <v>1.0</v>
      </c>
      <c r="MM16" s="17">
        <v>0.0</v>
      </c>
      <c r="MN16" s="17">
        <v>1.0</v>
      </c>
      <c r="MO16" s="17">
        <v>0.0</v>
      </c>
      <c r="MP16" s="17">
        <v>0.0</v>
      </c>
      <c r="MQ16" s="17">
        <v>1.0</v>
      </c>
      <c r="MR16" s="17">
        <v>0.0</v>
      </c>
      <c r="MS16" s="17">
        <v>1.0</v>
      </c>
      <c r="MT16" s="17">
        <v>1.0</v>
      </c>
      <c r="MU16" s="17">
        <v>0.0</v>
      </c>
      <c r="MV16" s="17">
        <v>1.0</v>
      </c>
      <c r="MW16" s="17">
        <v>1.0</v>
      </c>
      <c r="MX16" s="17">
        <v>0.0</v>
      </c>
      <c r="MY16" s="17">
        <v>1.0</v>
      </c>
      <c r="MZ16" s="17">
        <v>1.0</v>
      </c>
      <c r="NA16" s="17">
        <v>1.0</v>
      </c>
      <c r="NB16" s="17">
        <v>1.0</v>
      </c>
      <c r="NC16" s="17">
        <v>0.0</v>
      </c>
      <c r="ND16" s="17">
        <v>1.0</v>
      </c>
      <c r="NE16" s="17">
        <v>1.0</v>
      </c>
      <c r="NF16" s="17">
        <v>0.0</v>
      </c>
      <c r="NG16" s="17">
        <v>1.0</v>
      </c>
      <c r="NH16" s="17">
        <v>0.0</v>
      </c>
      <c r="NI16" s="17">
        <v>0.0</v>
      </c>
      <c r="NJ16" s="17">
        <v>1.0</v>
      </c>
      <c r="NK16" s="17">
        <v>1.0</v>
      </c>
      <c r="NL16" s="17">
        <v>1.0</v>
      </c>
      <c r="NM16" s="17"/>
      <c r="NN16" s="17"/>
      <c r="NO16" s="17"/>
      <c r="NP16" s="17"/>
      <c r="NQ16" s="19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</row>
    <row r="17" ht="13.5" customHeight="1">
      <c r="A17" s="2"/>
      <c r="B17" s="25"/>
      <c r="C17" s="2"/>
      <c r="D17" s="13"/>
      <c r="E17" s="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</row>
    <row r="18" ht="13.5" customHeight="1">
      <c r="A18" s="2"/>
      <c r="B18" s="25"/>
      <c r="C18" s="2"/>
      <c r="D18" s="13"/>
      <c r="E18" s="3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</row>
    <row r="19" ht="13.5" customHeight="1">
      <c r="A19" s="2"/>
      <c r="B19" s="25"/>
      <c r="C19" s="2"/>
      <c r="D19" s="13"/>
      <c r="E19" s="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</row>
    <row r="20" ht="13.5" customHeight="1">
      <c r="A20" s="2"/>
      <c r="B20" s="13"/>
      <c r="C20" s="2"/>
      <c r="D20" s="13"/>
      <c r="E20" s="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</row>
    <row r="21" ht="13.5" customHeight="1">
      <c r="A21" s="2"/>
      <c r="B21" s="25"/>
      <c r="C21" s="2"/>
      <c r="D21" s="13"/>
      <c r="E21" s="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</row>
    <row r="22" ht="13.5" customHeight="1">
      <c r="A22" s="2"/>
      <c r="B22" s="25"/>
      <c r="C22" s="2"/>
      <c r="D22" s="13"/>
      <c r="E22" s="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</row>
    <row r="23" ht="13.5" customHeight="1">
      <c r="A23" s="2"/>
      <c r="B23" s="13"/>
      <c r="C23" s="2"/>
      <c r="D23" s="13"/>
      <c r="E23" s="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</row>
    <row r="24" ht="13.5" customHeight="1">
      <c r="A24" s="2"/>
      <c r="B24" s="25"/>
      <c r="C24" s="2"/>
      <c r="D24" s="13"/>
      <c r="E24" s="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</row>
    <row r="25" ht="13.5" customHeight="1">
      <c r="A25" s="2"/>
      <c r="B25" s="13"/>
      <c r="C25" s="2"/>
      <c r="D25" s="13"/>
      <c r="E25" s="3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</row>
    <row r="26" ht="13.5" customHeight="1">
      <c r="A26" s="2"/>
      <c r="B26" s="25"/>
      <c r="C26" s="2"/>
      <c r="D26" s="13"/>
      <c r="E26" s="3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</row>
    <row r="27" ht="13.5" customHeight="1">
      <c r="A27" s="2"/>
      <c r="B27" s="25"/>
      <c r="C27" s="2"/>
      <c r="D27" s="13"/>
      <c r="E27" s="3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</row>
    <row r="28" ht="13.5" customHeight="1">
      <c r="A28" s="2"/>
      <c r="B28" s="25"/>
      <c r="C28" s="2"/>
      <c r="D28" s="13"/>
      <c r="E28" s="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</row>
    <row r="29" ht="13.5" customHeight="1">
      <c r="A29" s="2"/>
      <c r="B29" s="25"/>
      <c r="C29" s="2"/>
      <c r="D29" s="13"/>
      <c r="E29" s="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</row>
    <row r="30" ht="13.5" customHeight="1">
      <c r="A30" s="2"/>
      <c r="B30" s="25"/>
      <c r="C30" s="2"/>
      <c r="D30" s="13"/>
      <c r="E30" s="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</row>
    <row r="31" ht="13.5" customHeight="1">
      <c r="A31" s="2"/>
      <c r="B31" s="25"/>
      <c r="C31" s="2"/>
      <c r="D31" s="13"/>
      <c r="E31" s="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4"/>
      <c r="NN31" s="24"/>
      <c r="NO31" s="24"/>
      <c r="NP31" s="24"/>
      <c r="NQ31" s="24"/>
      <c r="NR31" s="24"/>
      <c r="NS31" s="24"/>
      <c r="NT31" s="24"/>
      <c r="NU31" s="24"/>
      <c r="NV31" s="24"/>
      <c r="NW31" s="24"/>
      <c r="NX31" s="24"/>
      <c r="NY31" s="24"/>
      <c r="NZ31" s="24"/>
      <c r="OA31" s="24"/>
      <c r="OB31" s="24"/>
      <c r="OC31" s="24"/>
      <c r="OD31" s="24"/>
      <c r="OE31" s="24"/>
      <c r="OF31" s="24"/>
    </row>
    <row r="32" ht="13.5" customHeight="1">
      <c r="A32" s="2"/>
      <c r="B32" s="25"/>
      <c r="C32" s="2"/>
      <c r="D32" s="13"/>
      <c r="E32" s="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4"/>
      <c r="NN32" s="24"/>
      <c r="NO32" s="24"/>
      <c r="NP32" s="24"/>
      <c r="NQ32" s="24"/>
      <c r="NR32" s="24"/>
      <c r="NS32" s="24"/>
      <c r="NT32" s="24"/>
      <c r="NU32" s="24"/>
      <c r="NV32" s="24"/>
      <c r="NW32" s="24"/>
      <c r="NX32" s="24"/>
      <c r="NY32" s="24"/>
      <c r="NZ32" s="24"/>
      <c r="OA32" s="24"/>
      <c r="OB32" s="24"/>
      <c r="OC32" s="24"/>
      <c r="OD32" s="24"/>
      <c r="OE32" s="24"/>
      <c r="OF32" s="24"/>
    </row>
    <row r="33" ht="13.5" customHeight="1">
      <c r="A33" s="2"/>
      <c r="B33" s="25"/>
      <c r="C33" s="2"/>
      <c r="D33" s="13"/>
      <c r="E33" s="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20"/>
      <c r="JG33" s="20"/>
      <c r="JH33" s="20"/>
      <c r="JI33" s="20"/>
      <c r="JJ33" s="20"/>
      <c r="JK33" s="20"/>
      <c r="JL33" s="20"/>
      <c r="JM33" s="20"/>
      <c r="JN33" s="20"/>
      <c r="JO33" s="20"/>
      <c r="JP33" s="20"/>
      <c r="JQ33" s="20"/>
      <c r="JR33" s="20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0"/>
      <c r="KD33" s="20"/>
      <c r="KE33" s="20"/>
      <c r="KF33" s="20"/>
      <c r="KG33" s="20"/>
      <c r="KH33" s="20"/>
      <c r="KI33" s="20"/>
      <c r="KJ33" s="20"/>
      <c r="KK33" s="20"/>
      <c r="KL33" s="20"/>
      <c r="KM33" s="20"/>
      <c r="KN33" s="20"/>
      <c r="KO33" s="20"/>
      <c r="KP33" s="20"/>
      <c r="KQ33" s="20"/>
      <c r="KR33" s="20"/>
      <c r="KS33" s="20"/>
      <c r="KT33" s="20"/>
      <c r="KU33" s="20"/>
      <c r="KV33" s="20"/>
      <c r="KW33" s="20"/>
      <c r="KX33" s="20"/>
      <c r="KY33" s="20"/>
      <c r="KZ33" s="20"/>
      <c r="LA33" s="20"/>
      <c r="LB33" s="20"/>
      <c r="LC33" s="20"/>
      <c r="LD33" s="20"/>
      <c r="LE33" s="20"/>
      <c r="LF33" s="20"/>
      <c r="LG33" s="20"/>
      <c r="LH33" s="20"/>
      <c r="LI33" s="20"/>
      <c r="LJ33" s="20"/>
      <c r="LK33" s="20"/>
      <c r="LL33" s="20"/>
      <c r="LM33" s="20"/>
      <c r="LN33" s="20"/>
      <c r="LO33" s="20"/>
      <c r="LP33" s="20"/>
      <c r="LQ33" s="20"/>
      <c r="LR33" s="20"/>
      <c r="LS33" s="20"/>
      <c r="LT33" s="20"/>
      <c r="LU33" s="20"/>
      <c r="LV33" s="20"/>
      <c r="LW33" s="20"/>
      <c r="LX33" s="20"/>
      <c r="LY33" s="20"/>
      <c r="LZ33" s="20"/>
      <c r="MA33" s="20"/>
      <c r="MB33" s="20"/>
      <c r="MC33" s="20"/>
      <c r="MD33" s="20"/>
      <c r="ME33" s="20"/>
      <c r="MF33" s="20"/>
      <c r="MG33" s="20"/>
      <c r="MH33" s="20"/>
      <c r="MI33" s="20"/>
      <c r="MJ33" s="20"/>
      <c r="MK33" s="20"/>
      <c r="ML33" s="20"/>
      <c r="MM33" s="20"/>
      <c r="MN33" s="20"/>
      <c r="MO33" s="20"/>
      <c r="MP33" s="20"/>
      <c r="MQ33" s="20"/>
      <c r="MR33" s="20"/>
      <c r="MS33" s="20"/>
      <c r="MT33" s="20"/>
      <c r="MU33" s="20"/>
      <c r="MV33" s="20"/>
      <c r="MW33" s="20"/>
      <c r="MX33" s="20"/>
      <c r="MY33" s="20"/>
      <c r="MZ33" s="20"/>
      <c r="NA33" s="20"/>
      <c r="NB33" s="20"/>
      <c r="NC33" s="20"/>
      <c r="ND33" s="20"/>
      <c r="NE33" s="20"/>
      <c r="NF33" s="20"/>
      <c r="NG33" s="20"/>
      <c r="NH33" s="20"/>
      <c r="NI33" s="20"/>
      <c r="NJ33" s="20"/>
      <c r="NK33" s="20"/>
      <c r="NL33" s="20"/>
      <c r="NM33" s="24"/>
      <c r="NN33" s="24"/>
      <c r="NO33" s="24"/>
      <c r="NP33" s="24"/>
      <c r="NQ33" s="24"/>
      <c r="NR33" s="24"/>
      <c r="NS33" s="24"/>
      <c r="NT33" s="24"/>
      <c r="NU33" s="24"/>
      <c r="NV33" s="24"/>
      <c r="NW33" s="24"/>
      <c r="NX33" s="24"/>
      <c r="NY33" s="24"/>
      <c r="NZ33" s="24"/>
      <c r="OA33" s="24"/>
      <c r="OB33" s="24"/>
      <c r="OC33" s="24"/>
      <c r="OD33" s="24"/>
      <c r="OE33" s="24"/>
      <c r="OF33" s="24"/>
    </row>
    <row r="34" ht="13.5" customHeight="1">
      <c r="A34" s="2"/>
      <c r="B34" s="25"/>
      <c r="C34" s="2"/>
      <c r="D34" s="13"/>
      <c r="E34" s="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4"/>
      <c r="NN34" s="24"/>
      <c r="NO34" s="24"/>
      <c r="NP34" s="24"/>
      <c r="NQ34" s="24"/>
      <c r="NR34" s="24"/>
      <c r="NS34" s="24"/>
      <c r="NT34" s="24"/>
      <c r="NU34" s="24"/>
      <c r="NV34" s="24"/>
      <c r="NW34" s="24"/>
      <c r="NX34" s="24"/>
      <c r="NY34" s="24"/>
      <c r="NZ34" s="24"/>
      <c r="OA34" s="24"/>
      <c r="OB34" s="24"/>
      <c r="OC34" s="24"/>
      <c r="OD34" s="24"/>
      <c r="OE34" s="24"/>
      <c r="OF34" s="24"/>
    </row>
    <row r="35" ht="13.5" customHeight="1">
      <c r="A35" s="2"/>
      <c r="B35" s="25"/>
      <c r="C35" s="2"/>
      <c r="D35" s="13"/>
      <c r="E35" s="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4"/>
      <c r="NN35" s="24"/>
      <c r="NO35" s="24"/>
      <c r="NP35" s="24"/>
      <c r="NQ35" s="24"/>
      <c r="NR35" s="24"/>
      <c r="NS35" s="24"/>
      <c r="NT35" s="24"/>
      <c r="NU35" s="24"/>
      <c r="NV35" s="24"/>
      <c r="NW35" s="24"/>
      <c r="NX35" s="24"/>
      <c r="NY35" s="24"/>
      <c r="NZ35" s="24"/>
      <c r="OA35" s="24"/>
      <c r="OB35" s="24"/>
      <c r="OC35" s="24"/>
      <c r="OD35" s="24"/>
      <c r="OE35" s="24"/>
      <c r="OF35" s="24"/>
    </row>
    <row r="36" ht="13.5" customHeight="1">
      <c r="A36" s="2"/>
      <c r="B36" s="25"/>
      <c r="C36" s="2"/>
      <c r="D36" s="13"/>
      <c r="E36" s="3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4"/>
      <c r="NN36" s="24"/>
      <c r="NO36" s="24"/>
      <c r="NP36" s="24"/>
      <c r="NQ36" s="24"/>
      <c r="NR36" s="24"/>
      <c r="NS36" s="24"/>
      <c r="NT36" s="24"/>
      <c r="NU36" s="24"/>
      <c r="NV36" s="24"/>
      <c r="NW36" s="24"/>
      <c r="NX36" s="24"/>
      <c r="NY36" s="24"/>
      <c r="NZ36" s="24"/>
      <c r="OA36" s="24"/>
      <c r="OB36" s="24"/>
      <c r="OC36" s="24"/>
      <c r="OD36" s="24"/>
      <c r="OE36" s="24"/>
      <c r="OF36" s="24"/>
    </row>
    <row r="37" ht="13.5" customHeight="1">
      <c r="A37" s="2"/>
      <c r="B37" s="25"/>
      <c r="C37" s="2"/>
      <c r="D37" s="13"/>
      <c r="E37" s="3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</row>
    <row r="38" ht="13.5" customHeight="1">
      <c r="A38" s="2"/>
      <c r="B38" s="25"/>
      <c r="C38" s="2"/>
      <c r="D38" s="13"/>
      <c r="E38" s="3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4"/>
      <c r="NN38" s="24"/>
      <c r="NO38" s="24"/>
      <c r="NP38" s="24"/>
      <c r="NQ38" s="24"/>
      <c r="NR38" s="24"/>
      <c r="NS38" s="24"/>
      <c r="NT38" s="24"/>
      <c r="NU38" s="24"/>
      <c r="NV38" s="24"/>
      <c r="NW38" s="24"/>
      <c r="NX38" s="24"/>
      <c r="NY38" s="24"/>
      <c r="NZ38" s="24"/>
      <c r="OA38" s="24"/>
      <c r="OB38" s="24"/>
      <c r="OC38" s="24"/>
      <c r="OD38" s="24"/>
      <c r="OE38" s="24"/>
      <c r="OF38" s="24"/>
    </row>
    <row r="39" ht="13.5" customHeight="1">
      <c r="A39" s="2"/>
      <c r="B39" s="25"/>
      <c r="C39" s="2"/>
      <c r="D39" s="13"/>
      <c r="E39" s="3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</row>
    <row r="40" ht="13.5" customHeight="1">
      <c r="A40" s="2"/>
      <c r="B40" s="25"/>
      <c r="C40" s="2"/>
      <c r="D40" s="13"/>
      <c r="E40" s="3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4"/>
      <c r="NN40" s="24"/>
      <c r="NO40" s="24"/>
      <c r="NP40" s="24"/>
      <c r="NQ40" s="24"/>
      <c r="NR40" s="24"/>
      <c r="NS40" s="24"/>
      <c r="NT40" s="24"/>
      <c r="NU40" s="24"/>
      <c r="NV40" s="24"/>
      <c r="NW40" s="24"/>
      <c r="NX40" s="24"/>
      <c r="NY40" s="24"/>
      <c r="NZ40" s="24"/>
      <c r="OA40" s="24"/>
      <c r="OB40" s="24"/>
      <c r="OC40" s="24"/>
      <c r="OD40" s="24"/>
      <c r="OE40" s="24"/>
      <c r="OF40" s="24"/>
    </row>
    <row r="41" ht="13.5" customHeight="1">
      <c r="A41" s="2"/>
      <c r="B41" s="25"/>
      <c r="C41" s="2"/>
      <c r="D41" s="13"/>
      <c r="E41" s="3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4"/>
      <c r="NN41" s="24"/>
      <c r="NO41" s="24"/>
      <c r="NP41" s="24"/>
      <c r="NQ41" s="24"/>
      <c r="NR41" s="24"/>
      <c r="NS41" s="24"/>
      <c r="NT41" s="24"/>
      <c r="NU41" s="24"/>
      <c r="NV41" s="24"/>
      <c r="NW41" s="24"/>
      <c r="NX41" s="24"/>
      <c r="NY41" s="24"/>
      <c r="NZ41" s="24"/>
      <c r="OA41" s="24"/>
      <c r="OB41" s="24"/>
      <c r="OC41" s="24"/>
      <c r="OD41" s="24"/>
      <c r="OE41" s="24"/>
      <c r="OF41" s="24"/>
    </row>
    <row r="42" ht="13.5" customHeight="1">
      <c r="A42" s="2"/>
      <c r="B42" s="25"/>
      <c r="C42" s="2"/>
      <c r="D42" s="13"/>
      <c r="E42" s="3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4"/>
      <c r="NN42" s="24"/>
      <c r="NO42" s="24"/>
      <c r="NP42" s="24"/>
      <c r="NQ42" s="24"/>
      <c r="NR42" s="24"/>
      <c r="NS42" s="24"/>
      <c r="NT42" s="24"/>
      <c r="NU42" s="24"/>
      <c r="NV42" s="24"/>
      <c r="NW42" s="24"/>
      <c r="NX42" s="24"/>
      <c r="NY42" s="24"/>
      <c r="NZ42" s="24"/>
      <c r="OA42" s="24"/>
      <c r="OB42" s="24"/>
      <c r="OC42" s="24"/>
      <c r="OD42" s="24"/>
      <c r="OE42" s="24"/>
      <c r="OF42" s="24"/>
    </row>
    <row r="43" ht="13.5" customHeight="1">
      <c r="A43" s="2"/>
      <c r="B43" s="25"/>
      <c r="C43" s="2"/>
      <c r="D43" s="13"/>
      <c r="E43" s="3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4"/>
      <c r="NN43" s="24"/>
      <c r="NO43" s="24"/>
      <c r="NP43" s="24"/>
      <c r="NQ43" s="24"/>
      <c r="NR43" s="24"/>
      <c r="NS43" s="24"/>
      <c r="NT43" s="24"/>
      <c r="NU43" s="24"/>
      <c r="NV43" s="24"/>
      <c r="NW43" s="24"/>
      <c r="NX43" s="24"/>
      <c r="NY43" s="24"/>
      <c r="NZ43" s="24"/>
      <c r="OA43" s="24"/>
      <c r="OB43" s="24"/>
      <c r="OC43" s="24"/>
      <c r="OD43" s="24"/>
      <c r="OE43" s="24"/>
      <c r="OF43" s="24"/>
    </row>
    <row r="44" ht="13.5" customHeight="1">
      <c r="A44" s="2"/>
      <c r="B44" s="25"/>
      <c r="C44" s="2"/>
      <c r="D44" s="13"/>
      <c r="E44" s="3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4"/>
      <c r="NN44" s="24"/>
      <c r="NO44" s="24"/>
      <c r="NP44" s="24"/>
      <c r="NQ44" s="24"/>
      <c r="NR44" s="24"/>
      <c r="NS44" s="24"/>
      <c r="NT44" s="24"/>
      <c r="NU44" s="24"/>
      <c r="NV44" s="24"/>
      <c r="NW44" s="24"/>
      <c r="NX44" s="24"/>
      <c r="NY44" s="24"/>
      <c r="NZ44" s="24"/>
      <c r="OA44" s="24"/>
      <c r="OB44" s="24"/>
      <c r="OC44" s="24"/>
      <c r="OD44" s="24"/>
      <c r="OE44" s="24"/>
      <c r="OF44" s="24"/>
    </row>
    <row r="45" ht="13.5" customHeight="1">
      <c r="A45" s="2"/>
      <c r="B45" s="25"/>
      <c r="C45" s="2"/>
      <c r="D45" s="13"/>
      <c r="E45" s="3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4"/>
      <c r="NN45" s="24"/>
      <c r="NO45" s="24"/>
      <c r="NP45" s="24"/>
      <c r="NQ45" s="24"/>
      <c r="NR45" s="24"/>
      <c r="NS45" s="24"/>
      <c r="NT45" s="24"/>
      <c r="NU45" s="24"/>
      <c r="NV45" s="24"/>
      <c r="NW45" s="24"/>
      <c r="NX45" s="24"/>
      <c r="NY45" s="24"/>
      <c r="NZ45" s="24"/>
      <c r="OA45" s="24"/>
      <c r="OB45" s="24"/>
      <c r="OC45" s="24"/>
      <c r="OD45" s="24"/>
      <c r="OE45" s="24"/>
      <c r="OF45" s="24"/>
    </row>
    <row r="46" ht="13.5" customHeight="1">
      <c r="A46" s="2"/>
      <c r="B46" s="25"/>
      <c r="C46" s="2"/>
      <c r="D46" s="13"/>
      <c r="E46" s="3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4"/>
      <c r="NN46" s="24"/>
      <c r="NO46" s="24"/>
      <c r="NP46" s="24"/>
      <c r="NQ46" s="24"/>
      <c r="NR46" s="24"/>
      <c r="NS46" s="24"/>
      <c r="NT46" s="24"/>
      <c r="NU46" s="24"/>
      <c r="NV46" s="24"/>
      <c r="NW46" s="24"/>
      <c r="NX46" s="24"/>
      <c r="NY46" s="24"/>
      <c r="NZ46" s="24"/>
      <c r="OA46" s="24"/>
      <c r="OB46" s="24"/>
      <c r="OC46" s="24"/>
      <c r="OD46" s="24"/>
      <c r="OE46" s="24"/>
      <c r="OF46" s="24"/>
    </row>
    <row r="47" ht="13.5" customHeight="1">
      <c r="A47" s="2"/>
      <c r="B47" s="25"/>
      <c r="C47" s="2"/>
      <c r="D47" s="13"/>
      <c r="E47" s="3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4"/>
      <c r="NN47" s="24"/>
      <c r="NO47" s="24"/>
      <c r="NP47" s="24"/>
      <c r="NQ47" s="24"/>
      <c r="NR47" s="24"/>
      <c r="NS47" s="24"/>
      <c r="NT47" s="24"/>
      <c r="NU47" s="24"/>
      <c r="NV47" s="24"/>
      <c r="NW47" s="24"/>
      <c r="NX47" s="24"/>
      <c r="NY47" s="24"/>
      <c r="NZ47" s="24"/>
      <c r="OA47" s="24"/>
      <c r="OB47" s="24"/>
      <c r="OC47" s="24"/>
      <c r="OD47" s="24"/>
      <c r="OE47" s="24"/>
      <c r="OF47" s="24"/>
    </row>
    <row r="48" ht="13.5" customHeight="1">
      <c r="A48" s="2"/>
      <c r="B48" s="25"/>
      <c r="C48" s="2"/>
      <c r="D48" s="13"/>
      <c r="E48" s="3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4"/>
      <c r="NN48" s="24"/>
      <c r="NO48" s="24"/>
      <c r="NP48" s="24"/>
      <c r="NQ48" s="24"/>
      <c r="NR48" s="24"/>
      <c r="NS48" s="24"/>
      <c r="NT48" s="24"/>
      <c r="NU48" s="24"/>
      <c r="NV48" s="24"/>
      <c r="NW48" s="24"/>
      <c r="NX48" s="24"/>
      <c r="NY48" s="24"/>
      <c r="NZ48" s="24"/>
      <c r="OA48" s="24"/>
      <c r="OB48" s="24"/>
      <c r="OC48" s="24"/>
      <c r="OD48" s="24"/>
      <c r="OE48" s="24"/>
      <c r="OF48" s="24"/>
    </row>
    <row r="49" ht="13.5" customHeight="1">
      <c r="A49" s="2"/>
      <c r="B49" s="25"/>
      <c r="C49" s="2"/>
      <c r="D49" s="13"/>
      <c r="E49" s="3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4"/>
      <c r="NN49" s="24"/>
      <c r="NO49" s="24"/>
      <c r="NP49" s="24"/>
      <c r="NQ49" s="24"/>
      <c r="NR49" s="24"/>
      <c r="NS49" s="24"/>
      <c r="NT49" s="24"/>
      <c r="NU49" s="24"/>
      <c r="NV49" s="24"/>
      <c r="NW49" s="24"/>
      <c r="NX49" s="24"/>
      <c r="NY49" s="24"/>
      <c r="NZ49" s="24"/>
      <c r="OA49" s="24"/>
      <c r="OB49" s="24"/>
      <c r="OC49" s="24"/>
      <c r="OD49" s="24"/>
      <c r="OE49" s="24"/>
      <c r="OF49" s="24"/>
    </row>
    <row r="50" ht="13.5" customHeight="1">
      <c r="A50" s="2"/>
      <c r="B50" s="25"/>
      <c r="C50" s="2"/>
      <c r="D50" s="13"/>
      <c r="E50" s="3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4"/>
      <c r="NN50" s="24"/>
      <c r="NO50" s="24"/>
      <c r="NP50" s="24"/>
      <c r="NQ50" s="24"/>
      <c r="NR50" s="24"/>
      <c r="NS50" s="24"/>
      <c r="NT50" s="24"/>
      <c r="NU50" s="24"/>
      <c r="NV50" s="24"/>
      <c r="NW50" s="24"/>
      <c r="NX50" s="24"/>
      <c r="NY50" s="24"/>
      <c r="NZ50" s="24"/>
      <c r="OA50" s="24"/>
      <c r="OB50" s="24"/>
      <c r="OC50" s="24"/>
      <c r="OD50" s="24"/>
      <c r="OE50" s="24"/>
      <c r="OF50" s="24"/>
    </row>
    <row r="51" ht="13.5" customHeight="1">
      <c r="A51" s="2"/>
      <c r="B51" s="25"/>
      <c r="C51" s="2"/>
      <c r="D51" s="13"/>
      <c r="E51" s="3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  <c r="KT51" s="20"/>
      <c r="KU51" s="20"/>
      <c r="KV51" s="20"/>
      <c r="KW51" s="20"/>
      <c r="KX51" s="20"/>
      <c r="KY51" s="20"/>
      <c r="KZ51" s="20"/>
      <c r="LA51" s="20"/>
      <c r="LB51" s="20"/>
      <c r="LC51" s="20"/>
      <c r="LD51" s="20"/>
      <c r="LE51" s="20"/>
      <c r="LF51" s="20"/>
      <c r="LG51" s="20"/>
      <c r="LH51" s="20"/>
      <c r="LI51" s="20"/>
      <c r="LJ51" s="20"/>
      <c r="LK51" s="20"/>
      <c r="LL51" s="20"/>
      <c r="LM51" s="20"/>
      <c r="LN51" s="20"/>
      <c r="LO51" s="20"/>
      <c r="LP51" s="20"/>
      <c r="LQ51" s="20"/>
      <c r="LR51" s="20"/>
      <c r="LS51" s="20"/>
      <c r="LT51" s="20"/>
      <c r="LU51" s="20"/>
      <c r="LV51" s="20"/>
      <c r="LW51" s="20"/>
      <c r="LX51" s="20"/>
      <c r="LY51" s="20"/>
      <c r="LZ51" s="20"/>
      <c r="MA51" s="20"/>
      <c r="MB51" s="20"/>
      <c r="MC51" s="20"/>
      <c r="MD51" s="20"/>
      <c r="ME51" s="20"/>
      <c r="MF51" s="20"/>
      <c r="MG51" s="20"/>
      <c r="MH51" s="20"/>
      <c r="MI51" s="20"/>
      <c r="MJ51" s="20"/>
      <c r="MK51" s="20"/>
      <c r="ML51" s="20"/>
      <c r="MM51" s="20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4"/>
      <c r="NN51" s="24"/>
      <c r="NO51" s="24"/>
      <c r="NP51" s="24"/>
      <c r="NQ51" s="24"/>
      <c r="NR51" s="24"/>
      <c r="NS51" s="24"/>
      <c r="NT51" s="24"/>
      <c r="NU51" s="24"/>
      <c r="NV51" s="24"/>
      <c r="NW51" s="24"/>
      <c r="NX51" s="24"/>
      <c r="NY51" s="24"/>
      <c r="NZ51" s="24"/>
      <c r="OA51" s="24"/>
      <c r="OB51" s="24"/>
      <c r="OC51" s="24"/>
      <c r="OD51" s="24"/>
      <c r="OE51" s="24"/>
      <c r="OF51" s="24"/>
    </row>
    <row r="52" ht="13.5" customHeight="1">
      <c r="A52" s="2"/>
      <c r="B52" s="25"/>
      <c r="C52" s="2"/>
      <c r="D52" s="13"/>
      <c r="E52" s="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4"/>
      <c r="NN52" s="24"/>
      <c r="NO52" s="24"/>
      <c r="NP52" s="24"/>
      <c r="NQ52" s="24"/>
      <c r="NR52" s="24"/>
      <c r="NS52" s="24"/>
      <c r="NT52" s="24"/>
      <c r="NU52" s="24"/>
      <c r="NV52" s="24"/>
      <c r="NW52" s="24"/>
      <c r="NX52" s="24"/>
      <c r="NY52" s="24"/>
      <c r="NZ52" s="24"/>
      <c r="OA52" s="24"/>
      <c r="OB52" s="24"/>
      <c r="OC52" s="24"/>
      <c r="OD52" s="24"/>
      <c r="OE52" s="24"/>
      <c r="OF52" s="24"/>
    </row>
    <row r="53" ht="13.5" customHeight="1">
      <c r="A53" s="2"/>
      <c r="B53" s="25"/>
      <c r="C53" s="2"/>
      <c r="D53" s="13"/>
      <c r="E53" s="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4"/>
      <c r="NN53" s="24"/>
      <c r="NO53" s="24"/>
      <c r="NP53" s="24"/>
      <c r="NQ53" s="24"/>
      <c r="NR53" s="24"/>
      <c r="NS53" s="24"/>
      <c r="NT53" s="24"/>
      <c r="NU53" s="24"/>
      <c r="NV53" s="24"/>
      <c r="NW53" s="24"/>
      <c r="NX53" s="24"/>
      <c r="NY53" s="24"/>
      <c r="NZ53" s="24"/>
      <c r="OA53" s="24"/>
      <c r="OB53" s="24"/>
      <c r="OC53" s="24"/>
      <c r="OD53" s="24"/>
      <c r="OE53" s="24"/>
      <c r="OF53" s="24"/>
    </row>
    <row r="54" ht="13.5" customHeight="1">
      <c r="A54" s="2"/>
      <c r="B54" s="25"/>
      <c r="C54" s="2"/>
      <c r="D54" s="13"/>
      <c r="E54" s="3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4"/>
      <c r="NN54" s="24"/>
      <c r="NO54" s="24"/>
      <c r="NP54" s="24"/>
      <c r="NQ54" s="24"/>
      <c r="NR54" s="24"/>
      <c r="NS54" s="24"/>
      <c r="NT54" s="24"/>
      <c r="NU54" s="24"/>
      <c r="NV54" s="24"/>
      <c r="NW54" s="24"/>
      <c r="NX54" s="24"/>
      <c r="NY54" s="24"/>
      <c r="NZ54" s="24"/>
      <c r="OA54" s="24"/>
      <c r="OB54" s="24"/>
      <c r="OC54" s="24"/>
      <c r="OD54" s="24"/>
      <c r="OE54" s="24"/>
      <c r="OF54" s="24"/>
    </row>
    <row r="55" ht="13.5" customHeight="1">
      <c r="A55" s="2"/>
      <c r="B55" s="25"/>
      <c r="C55" s="2"/>
      <c r="D55" s="13"/>
      <c r="E55" s="3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  <c r="KT55" s="20"/>
      <c r="KU55" s="20"/>
      <c r="KV55" s="20"/>
      <c r="KW55" s="20"/>
      <c r="KX55" s="20"/>
      <c r="KY55" s="20"/>
      <c r="KZ55" s="20"/>
      <c r="LA55" s="20"/>
      <c r="LB55" s="20"/>
      <c r="LC55" s="20"/>
      <c r="LD55" s="20"/>
      <c r="LE55" s="20"/>
      <c r="LF55" s="20"/>
      <c r="LG55" s="20"/>
      <c r="LH55" s="20"/>
      <c r="LI55" s="20"/>
      <c r="LJ55" s="20"/>
      <c r="LK55" s="20"/>
      <c r="LL55" s="20"/>
      <c r="LM55" s="20"/>
      <c r="LN55" s="20"/>
      <c r="LO55" s="20"/>
      <c r="LP55" s="20"/>
      <c r="LQ55" s="20"/>
      <c r="LR55" s="20"/>
      <c r="LS55" s="20"/>
      <c r="LT55" s="20"/>
      <c r="LU55" s="20"/>
      <c r="LV55" s="20"/>
      <c r="LW55" s="20"/>
      <c r="LX55" s="20"/>
      <c r="LY55" s="20"/>
      <c r="LZ55" s="20"/>
      <c r="MA55" s="20"/>
      <c r="MB55" s="20"/>
      <c r="MC55" s="20"/>
      <c r="MD55" s="20"/>
      <c r="ME55" s="20"/>
      <c r="MF55" s="20"/>
      <c r="MG55" s="20"/>
      <c r="MH55" s="20"/>
      <c r="MI55" s="20"/>
      <c r="MJ55" s="20"/>
      <c r="MK55" s="20"/>
      <c r="ML55" s="20"/>
      <c r="MM55" s="20"/>
      <c r="MN55" s="20"/>
      <c r="MO55" s="20"/>
      <c r="MP55" s="20"/>
      <c r="MQ55" s="20"/>
      <c r="MR55" s="20"/>
      <c r="MS55" s="20"/>
      <c r="MT55" s="20"/>
      <c r="MU55" s="20"/>
      <c r="MV55" s="20"/>
      <c r="MW55" s="20"/>
      <c r="MX55" s="20"/>
      <c r="MY55" s="20"/>
      <c r="MZ55" s="20"/>
      <c r="NA55" s="20"/>
      <c r="NB55" s="20"/>
      <c r="NC55" s="20"/>
      <c r="ND55" s="20"/>
      <c r="NE55" s="20"/>
      <c r="NF55" s="20"/>
      <c r="NG55" s="20"/>
      <c r="NH55" s="20"/>
      <c r="NI55" s="20"/>
      <c r="NJ55" s="20"/>
      <c r="NK55" s="20"/>
      <c r="NL55" s="20"/>
      <c r="NM55" s="24"/>
      <c r="NN55" s="24"/>
      <c r="NO55" s="24"/>
      <c r="NP55" s="24"/>
      <c r="NQ55" s="24"/>
      <c r="NR55" s="24"/>
      <c r="NS55" s="24"/>
      <c r="NT55" s="24"/>
      <c r="NU55" s="24"/>
      <c r="NV55" s="24"/>
      <c r="NW55" s="24"/>
      <c r="NX55" s="24"/>
      <c r="NY55" s="24"/>
      <c r="NZ55" s="24"/>
      <c r="OA55" s="24"/>
      <c r="OB55" s="24"/>
      <c r="OC55" s="24"/>
      <c r="OD55" s="24"/>
      <c r="OE55" s="24"/>
      <c r="OF55" s="24"/>
    </row>
    <row r="56" ht="13.5" customHeight="1">
      <c r="A56" s="2"/>
      <c r="B56" s="25"/>
      <c r="C56" s="2"/>
      <c r="D56" s="13"/>
      <c r="E56" s="3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4"/>
      <c r="NN56" s="24"/>
      <c r="NO56" s="24"/>
      <c r="NP56" s="24"/>
      <c r="NQ56" s="24"/>
      <c r="NR56" s="24"/>
      <c r="NS56" s="24"/>
      <c r="NT56" s="24"/>
      <c r="NU56" s="24"/>
      <c r="NV56" s="24"/>
      <c r="NW56" s="24"/>
      <c r="NX56" s="24"/>
      <c r="NY56" s="24"/>
      <c r="NZ56" s="24"/>
      <c r="OA56" s="24"/>
      <c r="OB56" s="24"/>
      <c r="OC56" s="24"/>
      <c r="OD56" s="24"/>
      <c r="OE56" s="24"/>
      <c r="OF56" s="24"/>
    </row>
    <row r="57" ht="13.5" customHeight="1">
      <c r="A57" s="2"/>
      <c r="B57" s="25"/>
      <c r="C57" s="2"/>
      <c r="D57" s="13"/>
      <c r="E57" s="3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4"/>
      <c r="NN57" s="24"/>
      <c r="NO57" s="24"/>
      <c r="NP57" s="24"/>
      <c r="NQ57" s="24"/>
      <c r="NR57" s="24"/>
      <c r="NS57" s="24"/>
      <c r="NT57" s="24"/>
      <c r="NU57" s="24"/>
      <c r="NV57" s="24"/>
      <c r="NW57" s="24"/>
      <c r="NX57" s="24"/>
      <c r="NY57" s="24"/>
      <c r="NZ57" s="24"/>
      <c r="OA57" s="24"/>
      <c r="OB57" s="24"/>
      <c r="OC57" s="24"/>
      <c r="OD57" s="24"/>
      <c r="OE57" s="24"/>
      <c r="OF57" s="24"/>
    </row>
    <row r="58" ht="13.5" customHeight="1">
      <c r="A58" s="2"/>
      <c r="B58" s="25"/>
      <c r="C58" s="2"/>
      <c r="D58" s="13"/>
      <c r="E58" s="3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4"/>
      <c r="NN58" s="24"/>
      <c r="NO58" s="24"/>
      <c r="NP58" s="24"/>
      <c r="NQ58" s="24"/>
      <c r="NR58" s="24"/>
      <c r="NS58" s="24"/>
      <c r="NT58" s="24"/>
      <c r="NU58" s="24"/>
      <c r="NV58" s="24"/>
      <c r="NW58" s="24"/>
      <c r="NX58" s="24"/>
      <c r="NY58" s="24"/>
      <c r="NZ58" s="24"/>
      <c r="OA58" s="24"/>
      <c r="OB58" s="24"/>
      <c r="OC58" s="24"/>
      <c r="OD58" s="24"/>
      <c r="OE58" s="24"/>
      <c r="OF58" s="24"/>
    </row>
    <row r="59" ht="13.5" customHeight="1">
      <c r="A59" s="2"/>
      <c r="B59" s="25"/>
      <c r="C59" s="2"/>
      <c r="D59" s="13"/>
      <c r="E59" s="3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4"/>
      <c r="NN59" s="24"/>
      <c r="NO59" s="24"/>
      <c r="NP59" s="24"/>
      <c r="NQ59" s="24"/>
      <c r="NR59" s="24"/>
      <c r="NS59" s="24"/>
      <c r="NT59" s="24"/>
      <c r="NU59" s="24"/>
      <c r="NV59" s="24"/>
      <c r="NW59" s="24"/>
      <c r="NX59" s="24"/>
      <c r="NY59" s="24"/>
      <c r="NZ59" s="24"/>
      <c r="OA59" s="24"/>
      <c r="OB59" s="24"/>
      <c r="OC59" s="24"/>
      <c r="OD59" s="24"/>
      <c r="OE59" s="24"/>
      <c r="OF59" s="24"/>
    </row>
    <row r="60" ht="13.5" customHeight="1">
      <c r="A60" s="2"/>
      <c r="B60" s="25"/>
      <c r="C60" s="2"/>
      <c r="D60" s="13"/>
      <c r="E60" s="3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4"/>
      <c r="NN60" s="24"/>
      <c r="NO60" s="24"/>
      <c r="NP60" s="24"/>
      <c r="NQ60" s="24"/>
      <c r="NR60" s="24"/>
      <c r="NS60" s="24"/>
      <c r="NT60" s="24"/>
      <c r="NU60" s="24"/>
      <c r="NV60" s="24"/>
      <c r="NW60" s="24"/>
      <c r="NX60" s="24"/>
      <c r="NY60" s="24"/>
      <c r="NZ60" s="24"/>
      <c r="OA60" s="24"/>
      <c r="OB60" s="24"/>
      <c r="OC60" s="24"/>
      <c r="OD60" s="24"/>
      <c r="OE60" s="24"/>
      <c r="OF60" s="24"/>
    </row>
    <row r="61" ht="13.5" customHeight="1">
      <c r="A61" s="2"/>
      <c r="B61" s="25"/>
      <c r="C61" s="2"/>
      <c r="D61" s="13"/>
      <c r="E61" s="3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4"/>
      <c r="NN61" s="24"/>
      <c r="NO61" s="24"/>
      <c r="NP61" s="24"/>
      <c r="NQ61" s="24"/>
      <c r="NR61" s="24"/>
      <c r="NS61" s="24"/>
      <c r="NT61" s="24"/>
      <c r="NU61" s="24"/>
      <c r="NV61" s="24"/>
      <c r="NW61" s="24"/>
      <c r="NX61" s="24"/>
      <c r="NY61" s="24"/>
      <c r="NZ61" s="24"/>
      <c r="OA61" s="24"/>
      <c r="OB61" s="24"/>
      <c r="OC61" s="24"/>
      <c r="OD61" s="24"/>
      <c r="OE61" s="24"/>
      <c r="OF61" s="24"/>
    </row>
    <row r="62" ht="13.5" customHeight="1">
      <c r="A62" s="2"/>
      <c r="B62" s="25"/>
      <c r="C62" s="2"/>
      <c r="D62" s="13"/>
      <c r="E62" s="3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  <c r="KO62" s="20"/>
      <c r="KP62" s="20"/>
      <c r="KQ62" s="20"/>
      <c r="KR62" s="20"/>
      <c r="KS62" s="20"/>
      <c r="KT62" s="20"/>
      <c r="KU62" s="20"/>
      <c r="KV62" s="20"/>
      <c r="KW62" s="20"/>
      <c r="KX62" s="20"/>
      <c r="KY62" s="20"/>
      <c r="KZ62" s="20"/>
      <c r="LA62" s="20"/>
      <c r="LB62" s="20"/>
      <c r="LC62" s="20"/>
      <c r="LD62" s="20"/>
      <c r="LE62" s="20"/>
      <c r="LF62" s="20"/>
      <c r="LG62" s="20"/>
      <c r="LH62" s="20"/>
      <c r="LI62" s="20"/>
      <c r="LJ62" s="20"/>
      <c r="LK62" s="20"/>
      <c r="LL62" s="20"/>
      <c r="LM62" s="20"/>
      <c r="LN62" s="20"/>
      <c r="LO62" s="20"/>
      <c r="LP62" s="20"/>
      <c r="LQ62" s="20"/>
      <c r="LR62" s="20"/>
      <c r="LS62" s="20"/>
      <c r="LT62" s="20"/>
      <c r="LU62" s="20"/>
      <c r="LV62" s="20"/>
      <c r="LW62" s="20"/>
      <c r="LX62" s="20"/>
      <c r="LY62" s="20"/>
      <c r="LZ62" s="20"/>
      <c r="MA62" s="20"/>
      <c r="MB62" s="20"/>
      <c r="MC62" s="20"/>
      <c r="MD62" s="20"/>
      <c r="ME62" s="20"/>
      <c r="MF62" s="20"/>
      <c r="MG62" s="20"/>
      <c r="MH62" s="20"/>
      <c r="MI62" s="20"/>
      <c r="MJ62" s="20"/>
      <c r="MK62" s="20"/>
      <c r="ML62" s="20"/>
      <c r="MM62" s="20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4"/>
      <c r="NN62" s="24"/>
      <c r="NO62" s="24"/>
      <c r="NP62" s="24"/>
      <c r="NQ62" s="24"/>
      <c r="NR62" s="24"/>
      <c r="NS62" s="24"/>
      <c r="NT62" s="24"/>
      <c r="NU62" s="24"/>
      <c r="NV62" s="24"/>
      <c r="NW62" s="24"/>
      <c r="NX62" s="24"/>
      <c r="NY62" s="24"/>
      <c r="NZ62" s="24"/>
      <c r="OA62" s="24"/>
      <c r="OB62" s="24"/>
      <c r="OC62" s="24"/>
      <c r="OD62" s="24"/>
      <c r="OE62" s="24"/>
      <c r="OF62" s="24"/>
    </row>
    <row r="63" ht="13.5" customHeight="1">
      <c r="A63" s="2"/>
      <c r="B63" s="25"/>
      <c r="C63" s="2"/>
      <c r="D63" s="13"/>
      <c r="E63" s="3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4"/>
      <c r="NN63" s="24"/>
      <c r="NO63" s="24"/>
      <c r="NP63" s="24"/>
      <c r="NQ63" s="24"/>
      <c r="NR63" s="24"/>
      <c r="NS63" s="24"/>
      <c r="NT63" s="24"/>
      <c r="NU63" s="24"/>
      <c r="NV63" s="24"/>
      <c r="NW63" s="24"/>
      <c r="NX63" s="24"/>
      <c r="NY63" s="24"/>
      <c r="NZ63" s="24"/>
      <c r="OA63" s="24"/>
      <c r="OB63" s="24"/>
      <c r="OC63" s="24"/>
      <c r="OD63" s="24"/>
      <c r="OE63" s="24"/>
      <c r="OF63" s="24"/>
    </row>
    <row r="64" ht="13.5" customHeight="1">
      <c r="A64" s="2"/>
      <c r="B64" s="25"/>
      <c r="C64" s="2"/>
      <c r="D64" s="13"/>
      <c r="E64" s="3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4"/>
      <c r="NN64" s="24"/>
      <c r="NO64" s="24"/>
      <c r="NP64" s="24"/>
      <c r="NQ64" s="24"/>
      <c r="NR64" s="24"/>
      <c r="NS64" s="24"/>
      <c r="NT64" s="24"/>
      <c r="NU64" s="24"/>
      <c r="NV64" s="24"/>
      <c r="NW64" s="24"/>
      <c r="NX64" s="24"/>
      <c r="NY64" s="24"/>
      <c r="NZ64" s="24"/>
      <c r="OA64" s="24"/>
      <c r="OB64" s="24"/>
      <c r="OC64" s="24"/>
      <c r="OD64" s="24"/>
      <c r="OE64" s="24"/>
      <c r="OF64" s="24"/>
    </row>
    <row r="65" ht="13.5" customHeight="1">
      <c r="A65" s="2"/>
      <c r="B65" s="25"/>
      <c r="C65" s="2"/>
      <c r="D65" s="13"/>
      <c r="E65" s="3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4"/>
      <c r="NN65" s="24"/>
      <c r="NO65" s="24"/>
      <c r="NP65" s="24"/>
      <c r="NQ65" s="24"/>
      <c r="NR65" s="24"/>
      <c r="NS65" s="24"/>
      <c r="NT65" s="24"/>
      <c r="NU65" s="24"/>
      <c r="NV65" s="24"/>
      <c r="NW65" s="24"/>
      <c r="NX65" s="24"/>
      <c r="NY65" s="24"/>
      <c r="NZ65" s="24"/>
      <c r="OA65" s="24"/>
      <c r="OB65" s="24"/>
      <c r="OC65" s="24"/>
      <c r="OD65" s="24"/>
      <c r="OE65" s="24"/>
      <c r="OF65" s="24"/>
    </row>
    <row r="66" ht="13.5" customHeight="1">
      <c r="A66" s="2"/>
      <c r="B66" s="25"/>
      <c r="C66" s="2"/>
      <c r="D66" s="13"/>
      <c r="E66" s="3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4"/>
      <c r="NN66" s="24"/>
      <c r="NO66" s="24"/>
      <c r="NP66" s="24"/>
      <c r="NQ66" s="24"/>
      <c r="NR66" s="24"/>
      <c r="NS66" s="24"/>
      <c r="NT66" s="24"/>
      <c r="NU66" s="24"/>
      <c r="NV66" s="24"/>
      <c r="NW66" s="24"/>
      <c r="NX66" s="24"/>
      <c r="NY66" s="24"/>
      <c r="NZ66" s="24"/>
      <c r="OA66" s="24"/>
      <c r="OB66" s="24"/>
      <c r="OC66" s="24"/>
      <c r="OD66" s="24"/>
      <c r="OE66" s="24"/>
      <c r="OF66" s="24"/>
    </row>
    <row r="67" ht="13.5" customHeight="1">
      <c r="A67" s="2"/>
      <c r="B67" s="25"/>
      <c r="C67" s="2"/>
      <c r="D67" s="13"/>
      <c r="E67" s="3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4"/>
      <c r="NN67" s="24"/>
      <c r="NO67" s="24"/>
      <c r="NP67" s="24"/>
      <c r="NQ67" s="24"/>
      <c r="NR67" s="24"/>
      <c r="NS67" s="24"/>
      <c r="NT67" s="24"/>
      <c r="NU67" s="24"/>
      <c r="NV67" s="24"/>
      <c r="NW67" s="24"/>
      <c r="NX67" s="24"/>
      <c r="NY67" s="24"/>
      <c r="NZ67" s="24"/>
      <c r="OA67" s="24"/>
      <c r="OB67" s="24"/>
      <c r="OC67" s="24"/>
      <c r="OD67" s="24"/>
      <c r="OE67" s="24"/>
      <c r="OF67" s="24"/>
    </row>
    <row r="68" ht="13.5" customHeight="1">
      <c r="A68" s="2"/>
      <c r="B68" s="25"/>
      <c r="C68" s="2"/>
      <c r="D68" s="13"/>
      <c r="E68" s="3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4"/>
      <c r="NN68" s="24"/>
      <c r="NO68" s="24"/>
      <c r="NP68" s="24"/>
      <c r="NQ68" s="24"/>
      <c r="NR68" s="24"/>
      <c r="NS68" s="24"/>
      <c r="NT68" s="24"/>
      <c r="NU68" s="24"/>
      <c r="NV68" s="24"/>
      <c r="NW68" s="24"/>
      <c r="NX68" s="24"/>
      <c r="NY68" s="24"/>
      <c r="NZ68" s="24"/>
      <c r="OA68" s="24"/>
      <c r="OB68" s="24"/>
      <c r="OC68" s="24"/>
      <c r="OD68" s="24"/>
      <c r="OE68" s="24"/>
      <c r="OF68" s="24"/>
    </row>
    <row r="69" ht="13.5" customHeight="1">
      <c r="A69" s="2"/>
      <c r="B69" s="25"/>
      <c r="C69" s="2"/>
      <c r="D69" s="13"/>
      <c r="E69" s="3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</row>
    <row r="70" ht="13.5" customHeight="1">
      <c r="A70" s="2"/>
      <c r="B70" s="25"/>
      <c r="C70" s="2"/>
      <c r="D70" s="13"/>
      <c r="E70" s="3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</row>
    <row r="71" ht="13.5" customHeight="1">
      <c r="A71" s="2"/>
      <c r="B71" s="25"/>
      <c r="C71" s="2"/>
      <c r="D71" s="13"/>
      <c r="E71" s="3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</row>
    <row r="72" ht="13.5" customHeight="1">
      <c r="A72" s="2"/>
      <c r="B72" s="25"/>
      <c r="C72" s="2"/>
      <c r="D72" s="13"/>
      <c r="E72" s="3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</row>
    <row r="73" ht="13.5" customHeight="1">
      <c r="A73" s="2"/>
      <c r="B73" s="25"/>
      <c r="C73" s="2"/>
      <c r="D73" s="13"/>
      <c r="E73" s="3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</row>
    <row r="74" ht="13.5" customHeight="1">
      <c r="A74" s="2"/>
      <c r="B74" s="25"/>
      <c r="C74" s="2"/>
      <c r="D74" s="13"/>
      <c r="E74" s="3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4"/>
      <c r="NN74" s="24"/>
      <c r="NO74" s="24"/>
      <c r="NP74" s="24"/>
      <c r="NQ74" s="24"/>
      <c r="NR74" s="24"/>
      <c r="NS74" s="24"/>
      <c r="NT74" s="24"/>
      <c r="NU74" s="24"/>
      <c r="NV74" s="24"/>
      <c r="NW74" s="24"/>
      <c r="NX74" s="24"/>
      <c r="NY74" s="24"/>
      <c r="NZ74" s="24"/>
      <c r="OA74" s="24"/>
      <c r="OB74" s="24"/>
      <c r="OC74" s="24"/>
      <c r="OD74" s="24"/>
      <c r="OE74" s="24"/>
      <c r="OF74" s="24"/>
    </row>
    <row r="75" ht="13.5" customHeight="1">
      <c r="A75" s="2"/>
      <c r="B75" s="25"/>
      <c r="C75" s="2"/>
      <c r="D75" s="13"/>
      <c r="E75" s="3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4"/>
      <c r="NN75" s="24"/>
      <c r="NO75" s="24"/>
      <c r="NP75" s="24"/>
      <c r="NQ75" s="24"/>
      <c r="NR75" s="24"/>
      <c r="NS75" s="24"/>
      <c r="NT75" s="24"/>
      <c r="NU75" s="24"/>
      <c r="NV75" s="24"/>
      <c r="NW75" s="24"/>
      <c r="NX75" s="24"/>
      <c r="NY75" s="24"/>
      <c r="NZ75" s="24"/>
      <c r="OA75" s="24"/>
      <c r="OB75" s="24"/>
      <c r="OC75" s="24"/>
      <c r="OD75" s="24"/>
      <c r="OE75" s="24"/>
      <c r="OF75" s="24"/>
    </row>
    <row r="76" ht="13.5" customHeight="1">
      <c r="A76" s="2"/>
      <c r="B76" s="25"/>
      <c r="C76" s="2"/>
      <c r="D76" s="13"/>
      <c r="E76" s="3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4"/>
      <c r="NN76" s="24"/>
      <c r="NO76" s="24"/>
      <c r="NP76" s="24"/>
      <c r="NQ76" s="24"/>
      <c r="NR76" s="24"/>
      <c r="NS76" s="24"/>
      <c r="NT76" s="24"/>
      <c r="NU76" s="24"/>
      <c r="NV76" s="24"/>
      <c r="NW76" s="24"/>
      <c r="NX76" s="24"/>
      <c r="NY76" s="24"/>
      <c r="NZ76" s="24"/>
      <c r="OA76" s="24"/>
      <c r="OB76" s="24"/>
      <c r="OC76" s="24"/>
      <c r="OD76" s="24"/>
      <c r="OE76" s="24"/>
      <c r="OF76" s="24"/>
    </row>
    <row r="77" ht="13.5" customHeight="1">
      <c r="A77" s="2"/>
      <c r="B77" s="25"/>
      <c r="C77" s="2"/>
      <c r="D77" s="13"/>
      <c r="E77" s="3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4"/>
      <c r="NN77" s="24"/>
      <c r="NO77" s="24"/>
      <c r="NP77" s="24"/>
      <c r="NQ77" s="24"/>
      <c r="NR77" s="24"/>
      <c r="NS77" s="24"/>
      <c r="NT77" s="24"/>
      <c r="NU77" s="24"/>
      <c r="NV77" s="24"/>
      <c r="NW77" s="24"/>
      <c r="NX77" s="24"/>
      <c r="NY77" s="24"/>
      <c r="NZ77" s="24"/>
      <c r="OA77" s="24"/>
      <c r="OB77" s="24"/>
      <c r="OC77" s="24"/>
      <c r="OD77" s="24"/>
      <c r="OE77" s="24"/>
      <c r="OF77" s="24"/>
    </row>
    <row r="78" ht="13.5" customHeight="1">
      <c r="A78" s="2"/>
      <c r="B78" s="25"/>
      <c r="C78" s="2"/>
      <c r="D78" s="13"/>
      <c r="E78" s="3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4"/>
      <c r="NN78" s="24"/>
      <c r="NO78" s="24"/>
      <c r="NP78" s="24"/>
      <c r="NQ78" s="24"/>
      <c r="NR78" s="24"/>
      <c r="NS78" s="24"/>
      <c r="NT78" s="24"/>
      <c r="NU78" s="24"/>
      <c r="NV78" s="24"/>
      <c r="NW78" s="24"/>
      <c r="NX78" s="24"/>
      <c r="NY78" s="24"/>
      <c r="NZ78" s="24"/>
      <c r="OA78" s="24"/>
      <c r="OB78" s="24"/>
      <c r="OC78" s="24"/>
      <c r="OD78" s="24"/>
      <c r="OE78" s="24"/>
      <c r="OF78" s="24"/>
    </row>
    <row r="79" ht="13.5" customHeight="1">
      <c r="A79" s="2"/>
      <c r="B79" s="25"/>
      <c r="C79" s="2"/>
      <c r="D79" s="13"/>
      <c r="E79" s="3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4"/>
      <c r="NN79" s="24"/>
      <c r="NO79" s="24"/>
      <c r="NP79" s="24"/>
      <c r="NQ79" s="24"/>
      <c r="NR79" s="24"/>
      <c r="NS79" s="24"/>
      <c r="NT79" s="24"/>
      <c r="NU79" s="24"/>
      <c r="NV79" s="24"/>
      <c r="NW79" s="24"/>
      <c r="NX79" s="24"/>
      <c r="NY79" s="24"/>
      <c r="NZ79" s="24"/>
      <c r="OA79" s="24"/>
      <c r="OB79" s="24"/>
      <c r="OC79" s="24"/>
      <c r="OD79" s="24"/>
      <c r="OE79" s="24"/>
      <c r="OF79" s="24"/>
    </row>
    <row r="80" ht="13.5" customHeight="1">
      <c r="A80" s="2"/>
      <c r="B80" s="25"/>
      <c r="C80" s="2"/>
      <c r="D80" s="13"/>
      <c r="E80" s="3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4"/>
      <c r="NN80" s="24"/>
      <c r="NO80" s="24"/>
      <c r="NP80" s="24"/>
      <c r="NQ80" s="24"/>
      <c r="NR80" s="24"/>
      <c r="NS80" s="24"/>
      <c r="NT80" s="24"/>
      <c r="NU80" s="24"/>
      <c r="NV80" s="24"/>
      <c r="NW80" s="24"/>
      <c r="NX80" s="24"/>
      <c r="NY80" s="24"/>
      <c r="NZ80" s="24"/>
      <c r="OA80" s="24"/>
      <c r="OB80" s="24"/>
      <c r="OC80" s="24"/>
      <c r="OD80" s="24"/>
      <c r="OE80" s="24"/>
      <c r="OF80" s="24"/>
    </row>
    <row r="81" ht="13.5" customHeight="1">
      <c r="A81" s="2"/>
      <c r="B81" s="25"/>
      <c r="C81" s="2"/>
      <c r="D81" s="13"/>
      <c r="E81" s="3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4"/>
      <c r="NN81" s="24"/>
      <c r="NO81" s="24"/>
      <c r="NP81" s="24"/>
      <c r="NQ81" s="24"/>
      <c r="NR81" s="24"/>
      <c r="NS81" s="24"/>
      <c r="NT81" s="24"/>
      <c r="NU81" s="24"/>
      <c r="NV81" s="24"/>
      <c r="NW81" s="24"/>
      <c r="NX81" s="24"/>
      <c r="NY81" s="24"/>
      <c r="NZ81" s="24"/>
      <c r="OA81" s="24"/>
      <c r="OB81" s="24"/>
      <c r="OC81" s="24"/>
      <c r="OD81" s="24"/>
      <c r="OE81" s="24"/>
      <c r="OF81" s="24"/>
    </row>
    <row r="82" ht="13.5" customHeight="1">
      <c r="A82" s="2"/>
      <c r="B82" s="25"/>
      <c r="C82" s="2"/>
      <c r="D82" s="13"/>
      <c r="E82" s="3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4"/>
      <c r="NN82" s="24"/>
      <c r="NO82" s="24"/>
      <c r="NP82" s="24"/>
      <c r="NQ82" s="24"/>
      <c r="NR82" s="24"/>
      <c r="NS82" s="24"/>
      <c r="NT82" s="24"/>
      <c r="NU82" s="24"/>
      <c r="NV82" s="24"/>
      <c r="NW82" s="24"/>
      <c r="NX82" s="24"/>
      <c r="NY82" s="24"/>
      <c r="NZ82" s="24"/>
      <c r="OA82" s="24"/>
      <c r="OB82" s="24"/>
      <c r="OC82" s="24"/>
      <c r="OD82" s="24"/>
      <c r="OE82" s="24"/>
      <c r="OF82" s="24"/>
    </row>
    <row r="83" ht="13.5" customHeight="1">
      <c r="A83" s="2"/>
      <c r="B83" s="25"/>
      <c r="C83" s="2"/>
      <c r="D83" s="13"/>
      <c r="E83" s="3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4"/>
      <c r="NN83" s="24"/>
      <c r="NO83" s="24"/>
      <c r="NP83" s="24"/>
      <c r="NQ83" s="24"/>
      <c r="NR83" s="24"/>
      <c r="NS83" s="24"/>
      <c r="NT83" s="24"/>
      <c r="NU83" s="24"/>
      <c r="NV83" s="24"/>
      <c r="NW83" s="24"/>
      <c r="NX83" s="24"/>
      <c r="NY83" s="24"/>
      <c r="NZ83" s="24"/>
      <c r="OA83" s="24"/>
      <c r="OB83" s="24"/>
      <c r="OC83" s="24"/>
      <c r="OD83" s="24"/>
      <c r="OE83" s="24"/>
      <c r="OF83" s="24"/>
    </row>
    <row r="84" ht="13.5" customHeight="1">
      <c r="A84" s="2"/>
      <c r="B84" s="25"/>
      <c r="C84" s="2"/>
      <c r="D84" s="13"/>
      <c r="E84" s="3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4"/>
      <c r="NN84" s="24"/>
      <c r="NO84" s="24"/>
      <c r="NP84" s="24"/>
      <c r="NQ84" s="24"/>
      <c r="NR84" s="24"/>
      <c r="NS84" s="24"/>
      <c r="NT84" s="24"/>
      <c r="NU84" s="24"/>
      <c r="NV84" s="24"/>
      <c r="NW84" s="24"/>
      <c r="NX84" s="24"/>
      <c r="NY84" s="24"/>
      <c r="NZ84" s="24"/>
      <c r="OA84" s="24"/>
      <c r="OB84" s="24"/>
      <c r="OC84" s="24"/>
      <c r="OD84" s="24"/>
      <c r="OE84" s="24"/>
      <c r="OF84" s="24"/>
    </row>
    <row r="85" ht="13.5" customHeight="1">
      <c r="A85" s="2"/>
      <c r="B85" s="25"/>
      <c r="C85" s="2"/>
      <c r="D85" s="13"/>
      <c r="E85" s="3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4"/>
      <c r="NN85" s="24"/>
      <c r="NO85" s="24"/>
      <c r="NP85" s="24"/>
      <c r="NQ85" s="24"/>
      <c r="NR85" s="24"/>
      <c r="NS85" s="24"/>
      <c r="NT85" s="24"/>
      <c r="NU85" s="24"/>
      <c r="NV85" s="24"/>
      <c r="NW85" s="24"/>
      <c r="NX85" s="24"/>
      <c r="NY85" s="24"/>
      <c r="NZ85" s="24"/>
      <c r="OA85" s="24"/>
      <c r="OB85" s="24"/>
      <c r="OC85" s="24"/>
      <c r="OD85" s="24"/>
      <c r="OE85" s="24"/>
      <c r="OF85" s="24"/>
    </row>
    <row r="86" ht="13.5" customHeight="1">
      <c r="A86" s="2"/>
      <c r="B86" s="25"/>
      <c r="C86" s="2"/>
      <c r="D86" s="13"/>
      <c r="E86" s="3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20"/>
      <c r="KN86" s="20"/>
      <c r="KO86" s="20"/>
      <c r="KP86" s="20"/>
      <c r="KQ86" s="20"/>
      <c r="KR86" s="20"/>
      <c r="KS86" s="20"/>
      <c r="KT86" s="20"/>
      <c r="KU86" s="20"/>
      <c r="KV86" s="20"/>
      <c r="KW86" s="20"/>
      <c r="KX86" s="20"/>
      <c r="KY86" s="20"/>
      <c r="KZ86" s="20"/>
      <c r="LA86" s="20"/>
      <c r="LB86" s="20"/>
      <c r="LC86" s="20"/>
      <c r="LD86" s="20"/>
      <c r="LE86" s="20"/>
      <c r="LF86" s="20"/>
      <c r="LG86" s="20"/>
      <c r="LH86" s="20"/>
      <c r="LI86" s="20"/>
      <c r="LJ86" s="20"/>
      <c r="LK86" s="20"/>
      <c r="LL86" s="20"/>
      <c r="LM86" s="20"/>
      <c r="LN86" s="20"/>
      <c r="LO86" s="20"/>
      <c r="LP86" s="20"/>
      <c r="LQ86" s="20"/>
      <c r="LR86" s="20"/>
      <c r="LS86" s="20"/>
      <c r="LT86" s="20"/>
      <c r="LU86" s="20"/>
      <c r="LV86" s="20"/>
      <c r="LW86" s="20"/>
      <c r="LX86" s="20"/>
      <c r="LY86" s="20"/>
      <c r="LZ86" s="20"/>
      <c r="MA86" s="20"/>
      <c r="MB86" s="20"/>
      <c r="MC86" s="20"/>
      <c r="MD86" s="20"/>
      <c r="ME86" s="20"/>
      <c r="MF86" s="20"/>
      <c r="MG86" s="20"/>
      <c r="MH86" s="20"/>
      <c r="MI86" s="20"/>
      <c r="MJ86" s="20"/>
      <c r="MK86" s="20"/>
      <c r="ML86" s="20"/>
      <c r="MM86" s="20"/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4"/>
      <c r="NN86" s="24"/>
      <c r="NO86" s="24"/>
      <c r="NP86" s="24"/>
      <c r="NQ86" s="24"/>
      <c r="NR86" s="24"/>
      <c r="NS86" s="24"/>
      <c r="NT86" s="24"/>
      <c r="NU86" s="24"/>
      <c r="NV86" s="24"/>
      <c r="NW86" s="24"/>
      <c r="NX86" s="24"/>
      <c r="NY86" s="24"/>
      <c r="NZ86" s="24"/>
      <c r="OA86" s="24"/>
      <c r="OB86" s="24"/>
      <c r="OC86" s="24"/>
      <c r="OD86" s="24"/>
      <c r="OE86" s="24"/>
      <c r="OF86" s="24"/>
    </row>
    <row r="87" ht="13.5" customHeight="1">
      <c r="A87" s="2"/>
      <c r="B87" s="25"/>
      <c r="C87" s="2"/>
      <c r="D87" s="13"/>
      <c r="E87" s="3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4"/>
      <c r="NN87" s="24"/>
      <c r="NO87" s="24"/>
      <c r="NP87" s="24"/>
      <c r="NQ87" s="24"/>
      <c r="NR87" s="24"/>
      <c r="NS87" s="24"/>
      <c r="NT87" s="24"/>
      <c r="NU87" s="24"/>
      <c r="NV87" s="24"/>
      <c r="NW87" s="24"/>
      <c r="NX87" s="24"/>
      <c r="NY87" s="24"/>
      <c r="NZ87" s="24"/>
      <c r="OA87" s="24"/>
      <c r="OB87" s="24"/>
      <c r="OC87" s="24"/>
      <c r="OD87" s="24"/>
      <c r="OE87" s="24"/>
      <c r="OF87" s="24"/>
    </row>
    <row r="88" ht="13.5" customHeight="1">
      <c r="A88" s="2"/>
      <c r="B88" s="25"/>
      <c r="C88" s="2"/>
      <c r="D88" s="13"/>
      <c r="E88" s="3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4"/>
      <c r="NN88" s="24"/>
      <c r="NO88" s="24"/>
      <c r="NP88" s="24"/>
      <c r="NQ88" s="24"/>
      <c r="NR88" s="24"/>
      <c r="NS88" s="24"/>
      <c r="NT88" s="24"/>
      <c r="NU88" s="24"/>
      <c r="NV88" s="24"/>
      <c r="NW88" s="24"/>
      <c r="NX88" s="24"/>
      <c r="NY88" s="24"/>
      <c r="NZ88" s="24"/>
      <c r="OA88" s="24"/>
      <c r="OB88" s="24"/>
      <c r="OC88" s="24"/>
      <c r="OD88" s="24"/>
      <c r="OE88" s="24"/>
      <c r="OF88" s="24"/>
    </row>
    <row r="89" ht="13.5" customHeight="1">
      <c r="A89" s="2"/>
      <c r="B89" s="25"/>
      <c r="C89" s="2"/>
      <c r="D89" s="13"/>
      <c r="E89" s="3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4"/>
      <c r="NN89" s="24"/>
      <c r="NO89" s="24"/>
      <c r="NP89" s="24"/>
      <c r="NQ89" s="24"/>
      <c r="NR89" s="24"/>
      <c r="NS89" s="24"/>
      <c r="NT89" s="24"/>
      <c r="NU89" s="24"/>
      <c r="NV89" s="24"/>
      <c r="NW89" s="24"/>
      <c r="NX89" s="24"/>
      <c r="NY89" s="24"/>
      <c r="NZ89" s="24"/>
      <c r="OA89" s="24"/>
      <c r="OB89" s="24"/>
      <c r="OC89" s="24"/>
      <c r="OD89" s="24"/>
      <c r="OE89" s="24"/>
      <c r="OF89" s="24"/>
    </row>
    <row r="90" ht="13.5" customHeight="1">
      <c r="A90" s="2"/>
      <c r="B90" s="25"/>
      <c r="C90" s="2"/>
      <c r="D90" s="13"/>
      <c r="E90" s="3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4"/>
      <c r="NN90" s="24"/>
      <c r="NO90" s="24"/>
      <c r="NP90" s="24"/>
      <c r="NQ90" s="24"/>
      <c r="NR90" s="24"/>
      <c r="NS90" s="24"/>
      <c r="NT90" s="24"/>
      <c r="NU90" s="24"/>
      <c r="NV90" s="24"/>
      <c r="NW90" s="24"/>
      <c r="NX90" s="24"/>
      <c r="NY90" s="24"/>
      <c r="NZ90" s="24"/>
      <c r="OA90" s="24"/>
      <c r="OB90" s="24"/>
      <c r="OC90" s="24"/>
      <c r="OD90" s="24"/>
      <c r="OE90" s="24"/>
      <c r="OF90" s="24"/>
    </row>
    <row r="91" ht="13.5" customHeight="1">
      <c r="A91" s="2"/>
      <c r="B91" s="25"/>
      <c r="C91" s="2"/>
      <c r="D91" s="13"/>
      <c r="E91" s="3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</row>
    <row r="92" ht="13.5" customHeight="1">
      <c r="A92" s="2"/>
      <c r="B92" s="25"/>
      <c r="C92" s="2"/>
      <c r="D92" s="13"/>
      <c r="E92" s="3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4"/>
      <c r="NN92" s="24"/>
      <c r="NO92" s="24"/>
      <c r="NP92" s="24"/>
      <c r="NQ92" s="24"/>
      <c r="NR92" s="24"/>
      <c r="NS92" s="24"/>
      <c r="NT92" s="24"/>
      <c r="NU92" s="24"/>
      <c r="NV92" s="24"/>
      <c r="NW92" s="24"/>
      <c r="NX92" s="24"/>
      <c r="NY92" s="24"/>
      <c r="NZ92" s="24"/>
      <c r="OA92" s="24"/>
      <c r="OB92" s="24"/>
      <c r="OC92" s="24"/>
      <c r="OD92" s="24"/>
      <c r="OE92" s="24"/>
      <c r="OF92" s="24"/>
    </row>
    <row r="93" ht="13.5" customHeight="1">
      <c r="A93" s="2"/>
      <c r="B93" s="25"/>
      <c r="C93" s="2"/>
      <c r="D93" s="13"/>
      <c r="E93" s="3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  <c r="IU93" s="20"/>
      <c r="IV93" s="20"/>
      <c r="IW93" s="20"/>
      <c r="IX93" s="20"/>
      <c r="IY93" s="20"/>
      <c r="IZ93" s="20"/>
      <c r="JA93" s="20"/>
      <c r="JB93" s="20"/>
      <c r="JC93" s="20"/>
      <c r="JD93" s="20"/>
      <c r="JE93" s="20"/>
      <c r="JF93" s="20"/>
      <c r="JG93" s="20"/>
      <c r="JH93" s="20"/>
      <c r="JI93" s="20"/>
      <c r="JJ93" s="20"/>
      <c r="JK93" s="20"/>
      <c r="JL93" s="20"/>
      <c r="JM93" s="20"/>
      <c r="JN93" s="20"/>
      <c r="JO93" s="20"/>
      <c r="JP93" s="20"/>
      <c r="JQ93" s="20"/>
      <c r="JR93" s="20"/>
      <c r="JS93" s="20"/>
      <c r="JT93" s="20"/>
      <c r="JU93" s="20"/>
      <c r="JV93" s="20"/>
      <c r="JW93" s="20"/>
      <c r="JX93" s="20"/>
      <c r="JY93" s="20"/>
      <c r="JZ93" s="20"/>
      <c r="KA93" s="20"/>
      <c r="KB93" s="20"/>
      <c r="KC93" s="20"/>
      <c r="KD93" s="20"/>
      <c r="KE93" s="20"/>
      <c r="KF93" s="20"/>
      <c r="KG93" s="20"/>
      <c r="KH93" s="20"/>
      <c r="KI93" s="20"/>
      <c r="KJ93" s="20"/>
      <c r="KK93" s="20"/>
      <c r="KL93" s="20"/>
      <c r="KM93" s="20"/>
      <c r="KN93" s="20"/>
      <c r="KO93" s="20"/>
      <c r="KP93" s="20"/>
      <c r="KQ93" s="20"/>
      <c r="KR93" s="20"/>
      <c r="KS93" s="20"/>
      <c r="KT93" s="20"/>
      <c r="KU93" s="20"/>
      <c r="KV93" s="20"/>
      <c r="KW93" s="20"/>
      <c r="KX93" s="20"/>
      <c r="KY93" s="20"/>
      <c r="KZ93" s="20"/>
      <c r="LA93" s="20"/>
      <c r="LB93" s="20"/>
      <c r="LC93" s="20"/>
      <c r="LD93" s="20"/>
      <c r="LE93" s="20"/>
      <c r="LF93" s="20"/>
      <c r="LG93" s="20"/>
      <c r="LH93" s="20"/>
      <c r="LI93" s="20"/>
      <c r="LJ93" s="20"/>
      <c r="LK93" s="20"/>
      <c r="LL93" s="20"/>
      <c r="LM93" s="20"/>
      <c r="LN93" s="20"/>
      <c r="LO93" s="20"/>
      <c r="LP93" s="20"/>
      <c r="LQ93" s="20"/>
      <c r="LR93" s="20"/>
      <c r="LS93" s="20"/>
      <c r="LT93" s="20"/>
      <c r="LU93" s="20"/>
      <c r="LV93" s="20"/>
      <c r="LW93" s="20"/>
      <c r="LX93" s="20"/>
      <c r="LY93" s="20"/>
      <c r="LZ93" s="20"/>
      <c r="MA93" s="20"/>
      <c r="MB93" s="20"/>
      <c r="MC93" s="20"/>
      <c r="MD93" s="20"/>
      <c r="ME93" s="20"/>
      <c r="MF93" s="20"/>
      <c r="MG93" s="20"/>
      <c r="MH93" s="20"/>
      <c r="MI93" s="20"/>
      <c r="MJ93" s="20"/>
      <c r="MK93" s="20"/>
      <c r="ML93" s="20"/>
      <c r="MM93" s="20"/>
      <c r="MN93" s="20"/>
      <c r="MO93" s="20"/>
      <c r="MP93" s="20"/>
      <c r="MQ93" s="20"/>
      <c r="MR93" s="20"/>
      <c r="MS93" s="20"/>
      <c r="MT93" s="20"/>
      <c r="MU93" s="20"/>
      <c r="MV93" s="20"/>
      <c r="MW93" s="20"/>
      <c r="MX93" s="20"/>
      <c r="MY93" s="20"/>
      <c r="MZ93" s="20"/>
      <c r="NA93" s="20"/>
      <c r="NB93" s="20"/>
      <c r="NC93" s="20"/>
      <c r="ND93" s="20"/>
      <c r="NE93" s="20"/>
      <c r="NF93" s="20"/>
      <c r="NG93" s="20"/>
      <c r="NH93" s="20"/>
      <c r="NI93" s="20"/>
      <c r="NJ93" s="20"/>
      <c r="NK93" s="20"/>
      <c r="NL93" s="20"/>
      <c r="NM93" s="24"/>
      <c r="NN93" s="24"/>
      <c r="NO93" s="24"/>
      <c r="NP93" s="24"/>
      <c r="NQ93" s="24"/>
      <c r="NR93" s="24"/>
      <c r="NS93" s="24"/>
      <c r="NT93" s="24"/>
      <c r="NU93" s="24"/>
      <c r="NV93" s="24"/>
      <c r="NW93" s="24"/>
      <c r="NX93" s="24"/>
      <c r="NY93" s="24"/>
      <c r="NZ93" s="24"/>
      <c r="OA93" s="24"/>
      <c r="OB93" s="24"/>
      <c r="OC93" s="24"/>
      <c r="OD93" s="24"/>
      <c r="OE93" s="24"/>
      <c r="OF93" s="24"/>
    </row>
    <row r="94" ht="13.5" customHeight="1">
      <c r="A94" s="2"/>
      <c r="B94" s="25"/>
      <c r="C94" s="2"/>
      <c r="D94" s="13"/>
      <c r="E94" s="3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  <c r="IU94" s="20"/>
      <c r="IV94" s="20"/>
      <c r="IW94" s="20"/>
      <c r="IX94" s="20"/>
      <c r="IY94" s="20"/>
      <c r="IZ94" s="20"/>
      <c r="JA94" s="20"/>
      <c r="JB94" s="20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0"/>
      <c r="JN94" s="20"/>
      <c r="JO94" s="20"/>
      <c r="JP94" s="20"/>
      <c r="JQ94" s="20"/>
      <c r="JR94" s="20"/>
      <c r="JS94" s="20"/>
      <c r="JT94" s="20"/>
      <c r="JU94" s="20"/>
      <c r="JV94" s="20"/>
      <c r="JW94" s="20"/>
      <c r="JX94" s="20"/>
      <c r="JY94" s="20"/>
      <c r="JZ94" s="20"/>
      <c r="KA94" s="20"/>
      <c r="KB94" s="20"/>
      <c r="KC94" s="20"/>
      <c r="KD94" s="20"/>
      <c r="KE94" s="20"/>
      <c r="KF94" s="20"/>
      <c r="KG94" s="20"/>
      <c r="KH94" s="20"/>
      <c r="KI94" s="20"/>
      <c r="KJ94" s="20"/>
      <c r="KK94" s="20"/>
      <c r="KL94" s="20"/>
      <c r="KM94" s="20"/>
      <c r="KN94" s="20"/>
      <c r="KO94" s="20"/>
      <c r="KP94" s="20"/>
      <c r="KQ94" s="20"/>
      <c r="KR94" s="20"/>
      <c r="KS94" s="20"/>
      <c r="KT94" s="20"/>
      <c r="KU94" s="20"/>
      <c r="KV94" s="20"/>
      <c r="KW94" s="20"/>
      <c r="KX94" s="20"/>
      <c r="KY94" s="20"/>
      <c r="KZ94" s="20"/>
      <c r="LA94" s="20"/>
      <c r="LB94" s="20"/>
      <c r="LC94" s="20"/>
      <c r="LD94" s="20"/>
      <c r="LE94" s="20"/>
      <c r="LF94" s="20"/>
      <c r="LG94" s="20"/>
      <c r="LH94" s="20"/>
      <c r="LI94" s="20"/>
      <c r="LJ94" s="20"/>
      <c r="LK94" s="20"/>
      <c r="LL94" s="20"/>
      <c r="LM94" s="20"/>
      <c r="LN94" s="20"/>
      <c r="LO94" s="20"/>
      <c r="LP94" s="20"/>
      <c r="LQ94" s="20"/>
      <c r="LR94" s="20"/>
      <c r="LS94" s="20"/>
      <c r="LT94" s="20"/>
      <c r="LU94" s="20"/>
      <c r="LV94" s="20"/>
      <c r="LW94" s="20"/>
      <c r="LX94" s="20"/>
      <c r="LY94" s="20"/>
      <c r="LZ94" s="20"/>
      <c r="MA94" s="20"/>
      <c r="MB94" s="20"/>
      <c r="MC94" s="20"/>
      <c r="MD94" s="20"/>
      <c r="ME94" s="20"/>
      <c r="MF94" s="20"/>
      <c r="MG94" s="20"/>
      <c r="MH94" s="20"/>
      <c r="MI94" s="20"/>
      <c r="MJ94" s="20"/>
      <c r="MK94" s="20"/>
      <c r="ML94" s="20"/>
      <c r="MM94" s="20"/>
      <c r="MN94" s="20"/>
      <c r="MO94" s="20"/>
      <c r="MP94" s="20"/>
      <c r="MQ94" s="20"/>
      <c r="MR94" s="20"/>
      <c r="MS94" s="20"/>
      <c r="MT94" s="20"/>
      <c r="MU94" s="20"/>
      <c r="MV94" s="20"/>
      <c r="MW94" s="20"/>
      <c r="MX94" s="20"/>
      <c r="MY94" s="20"/>
      <c r="MZ94" s="20"/>
      <c r="NA94" s="20"/>
      <c r="NB94" s="20"/>
      <c r="NC94" s="20"/>
      <c r="ND94" s="20"/>
      <c r="NE94" s="20"/>
      <c r="NF94" s="20"/>
      <c r="NG94" s="20"/>
      <c r="NH94" s="20"/>
      <c r="NI94" s="20"/>
      <c r="NJ94" s="20"/>
      <c r="NK94" s="20"/>
      <c r="NL94" s="20"/>
      <c r="NM94" s="24"/>
      <c r="NN94" s="24"/>
      <c r="NO94" s="24"/>
      <c r="NP94" s="24"/>
      <c r="NQ94" s="24"/>
      <c r="NR94" s="24"/>
      <c r="NS94" s="24"/>
      <c r="NT94" s="24"/>
      <c r="NU94" s="24"/>
      <c r="NV94" s="24"/>
      <c r="NW94" s="24"/>
      <c r="NX94" s="24"/>
      <c r="NY94" s="24"/>
      <c r="NZ94" s="24"/>
      <c r="OA94" s="24"/>
      <c r="OB94" s="24"/>
      <c r="OC94" s="24"/>
      <c r="OD94" s="24"/>
      <c r="OE94" s="24"/>
      <c r="OF94" s="24"/>
    </row>
    <row r="95" ht="13.5" customHeight="1">
      <c r="A95" s="2"/>
      <c r="B95" s="25"/>
      <c r="C95" s="2"/>
      <c r="D95" s="13"/>
      <c r="E95" s="3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4"/>
      <c r="NN95" s="24"/>
      <c r="NO95" s="24"/>
      <c r="NP95" s="24"/>
      <c r="NQ95" s="24"/>
      <c r="NR95" s="24"/>
      <c r="NS95" s="24"/>
      <c r="NT95" s="24"/>
      <c r="NU95" s="24"/>
      <c r="NV95" s="24"/>
      <c r="NW95" s="24"/>
      <c r="NX95" s="24"/>
      <c r="NY95" s="24"/>
      <c r="NZ95" s="24"/>
      <c r="OA95" s="24"/>
      <c r="OB95" s="24"/>
      <c r="OC95" s="24"/>
      <c r="OD95" s="24"/>
      <c r="OE95" s="24"/>
      <c r="OF95" s="24"/>
    </row>
    <row r="96" ht="13.5" customHeight="1">
      <c r="A96" s="2"/>
      <c r="B96" s="25"/>
      <c r="C96" s="2"/>
      <c r="D96" s="13"/>
      <c r="E96" s="3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4"/>
      <c r="NN96" s="24"/>
      <c r="NO96" s="24"/>
      <c r="NP96" s="24"/>
      <c r="NQ96" s="24"/>
      <c r="NR96" s="24"/>
      <c r="NS96" s="24"/>
      <c r="NT96" s="24"/>
      <c r="NU96" s="24"/>
      <c r="NV96" s="24"/>
      <c r="NW96" s="24"/>
      <c r="NX96" s="24"/>
      <c r="NY96" s="24"/>
      <c r="NZ96" s="24"/>
      <c r="OA96" s="24"/>
      <c r="OB96" s="24"/>
      <c r="OC96" s="24"/>
      <c r="OD96" s="24"/>
      <c r="OE96" s="24"/>
      <c r="OF96" s="24"/>
    </row>
    <row r="97" ht="13.5" customHeight="1">
      <c r="A97" s="2"/>
      <c r="B97" s="25"/>
      <c r="C97" s="2"/>
      <c r="D97" s="13"/>
      <c r="E97" s="3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4"/>
      <c r="NN97" s="24"/>
      <c r="NO97" s="24"/>
      <c r="NP97" s="24"/>
      <c r="NQ97" s="24"/>
      <c r="NR97" s="24"/>
      <c r="NS97" s="24"/>
      <c r="NT97" s="24"/>
      <c r="NU97" s="24"/>
      <c r="NV97" s="24"/>
      <c r="NW97" s="24"/>
      <c r="NX97" s="24"/>
      <c r="NY97" s="24"/>
      <c r="NZ97" s="24"/>
      <c r="OA97" s="24"/>
      <c r="OB97" s="24"/>
      <c r="OC97" s="24"/>
      <c r="OD97" s="24"/>
      <c r="OE97" s="24"/>
      <c r="OF97" s="24"/>
    </row>
    <row r="98" ht="13.5" customHeight="1">
      <c r="A98" s="2"/>
      <c r="B98" s="25"/>
      <c r="C98" s="2"/>
      <c r="D98" s="13"/>
      <c r="E98" s="3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20"/>
      <c r="KN98" s="20"/>
      <c r="KO98" s="20"/>
      <c r="KP98" s="20"/>
      <c r="KQ98" s="20"/>
      <c r="KR98" s="20"/>
      <c r="KS98" s="20"/>
      <c r="KT98" s="20"/>
      <c r="KU98" s="20"/>
      <c r="KV98" s="20"/>
      <c r="KW98" s="20"/>
      <c r="KX98" s="20"/>
      <c r="KY98" s="20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4"/>
      <c r="NN98" s="24"/>
      <c r="NO98" s="24"/>
      <c r="NP98" s="24"/>
      <c r="NQ98" s="24"/>
      <c r="NR98" s="24"/>
      <c r="NS98" s="24"/>
      <c r="NT98" s="24"/>
      <c r="NU98" s="24"/>
      <c r="NV98" s="24"/>
      <c r="NW98" s="24"/>
      <c r="NX98" s="24"/>
      <c r="NY98" s="24"/>
      <c r="NZ98" s="24"/>
      <c r="OA98" s="24"/>
      <c r="OB98" s="24"/>
      <c r="OC98" s="24"/>
      <c r="OD98" s="24"/>
      <c r="OE98" s="24"/>
      <c r="OF98" s="24"/>
    </row>
    <row r="99" ht="13.5" customHeight="1">
      <c r="A99" s="2"/>
      <c r="B99" s="25"/>
      <c r="C99" s="2"/>
      <c r="D99" s="13"/>
      <c r="E99" s="3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4"/>
      <c r="NN99" s="24"/>
      <c r="NO99" s="24"/>
      <c r="NP99" s="24"/>
      <c r="NQ99" s="24"/>
      <c r="NR99" s="24"/>
      <c r="NS99" s="24"/>
      <c r="NT99" s="24"/>
      <c r="NU99" s="24"/>
      <c r="NV99" s="24"/>
      <c r="NW99" s="24"/>
      <c r="NX99" s="24"/>
      <c r="NY99" s="24"/>
      <c r="NZ99" s="24"/>
      <c r="OA99" s="24"/>
      <c r="OB99" s="24"/>
      <c r="OC99" s="24"/>
      <c r="OD99" s="24"/>
      <c r="OE99" s="24"/>
      <c r="OF99" s="24"/>
    </row>
    <row r="100" ht="13.5" customHeight="1">
      <c r="A100" s="2"/>
      <c r="B100" s="25"/>
      <c r="C100" s="2"/>
      <c r="D100" s="13"/>
      <c r="E100" s="3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20"/>
      <c r="KN100" s="20"/>
      <c r="KO100" s="20"/>
      <c r="KP100" s="20"/>
      <c r="KQ100" s="20"/>
      <c r="KR100" s="20"/>
      <c r="KS100" s="20"/>
      <c r="KT100" s="20"/>
      <c r="KU100" s="20"/>
      <c r="KV100" s="20"/>
      <c r="KW100" s="20"/>
      <c r="KX100" s="20"/>
      <c r="KY100" s="20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4"/>
      <c r="NN100" s="24"/>
      <c r="NO100" s="24"/>
      <c r="NP100" s="24"/>
      <c r="NQ100" s="24"/>
      <c r="NR100" s="24"/>
      <c r="NS100" s="24"/>
      <c r="NT100" s="24"/>
      <c r="NU100" s="24"/>
      <c r="NV100" s="24"/>
      <c r="NW100" s="24"/>
      <c r="NX100" s="24"/>
      <c r="NY100" s="24"/>
      <c r="NZ100" s="24"/>
      <c r="OA100" s="24"/>
      <c r="OB100" s="24"/>
      <c r="OC100" s="24"/>
      <c r="OD100" s="24"/>
      <c r="OE100" s="24"/>
      <c r="OF100" s="24"/>
    </row>
    <row r="101" ht="13.5" customHeight="1">
      <c r="A101" s="2"/>
      <c r="B101" s="25"/>
      <c r="C101" s="2"/>
      <c r="D101" s="13"/>
      <c r="E101" s="3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20"/>
      <c r="KN101" s="20"/>
      <c r="KO101" s="20"/>
      <c r="KP101" s="20"/>
      <c r="KQ101" s="20"/>
      <c r="KR101" s="20"/>
      <c r="KS101" s="20"/>
      <c r="KT101" s="20"/>
      <c r="KU101" s="20"/>
      <c r="KV101" s="20"/>
      <c r="KW101" s="20"/>
      <c r="KX101" s="20"/>
      <c r="KY101" s="20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4"/>
      <c r="NN101" s="24"/>
      <c r="NO101" s="24"/>
      <c r="NP101" s="24"/>
      <c r="NQ101" s="24"/>
      <c r="NR101" s="24"/>
      <c r="NS101" s="24"/>
      <c r="NT101" s="24"/>
      <c r="NU101" s="24"/>
      <c r="NV101" s="24"/>
      <c r="NW101" s="24"/>
      <c r="NX101" s="24"/>
      <c r="NY101" s="24"/>
      <c r="NZ101" s="24"/>
      <c r="OA101" s="24"/>
      <c r="OB101" s="24"/>
      <c r="OC101" s="24"/>
      <c r="OD101" s="24"/>
      <c r="OE101" s="24"/>
      <c r="OF101" s="24"/>
    </row>
    <row r="102" ht="13.5" customHeight="1">
      <c r="A102" s="2"/>
      <c r="B102" s="25"/>
      <c r="C102" s="2"/>
      <c r="D102" s="13"/>
      <c r="E102" s="3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20"/>
      <c r="KN102" s="20"/>
      <c r="KO102" s="20"/>
      <c r="KP102" s="20"/>
      <c r="KQ102" s="20"/>
      <c r="KR102" s="20"/>
      <c r="KS102" s="20"/>
      <c r="KT102" s="20"/>
      <c r="KU102" s="20"/>
      <c r="KV102" s="20"/>
      <c r="KW102" s="20"/>
      <c r="KX102" s="20"/>
      <c r="KY102" s="20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4"/>
      <c r="NN102" s="24"/>
      <c r="NO102" s="24"/>
      <c r="NP102" s="24"/>
      <c r="NQ102" s="24"/>
      <c r="NR102" s="24"/>
      <c r="NS102" s="24"/>
      <c r="NT102" s="24"/>
      <c r="NU102" s="24"/>
      <c r="NV102" s="24"/>
      <c r="NW102" s="24"/>
      <c r="NX102" s="24"/>
      <c r="NY102" s="24"/>
      <c r="NZ102" s="24"/>
      <c r="OA102" s="24"/>
      <c r="OB102" s="24"/>
      <c r="OC102" s="24"/>
      <c r="OD102" s="24"/>
      <c r="OE102" s="24"/>
      <c r="OF102" s="24"/>
    </row>
    <row r="103" ht="13.5" customHeight="1">
      <c r="A103" s="2"/>
      <c r="B103" s="25"/>
      <c r="C103" s="2"/>
      <c r="D103" s="13"/>
      <c r="E103" s="3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4"/>
      <c r="NN103" s="24"/>
      <c r="NO103" s="24"/>
      <c r="NP103" s="24"/>
      <c r="NQ103" s="24"/>
      <c r="NR103" s="24"/>
      <c r="NS103" s="24"/>
      <c r="NT103" s="24"/>
      <c r="NU103" s="24"/>
      <c r="NV103" s="24"/>
      <c r="NW103" s="24"/>
      <c r="NX103" s="24"/>
      <c r="NY103" s="24"/>
      <c r="NZ103" s="24"/>
      <c r="OA103" s="24"/>
      <c r="OB103" s="24"/>
      <c r="OC103" s="24"/>
      <c r="OD103" s="24"/>
      <c r="OE103" s="24"/>
      <c r="OF103" s="24"/>
    </row>
    <row r="104" ht="13.5" customHeight="1">
      <c r="A104" s="2"/>
      <c r="B104" s="25"/>
      <c r="C104" s="2"/>
      <c r="D104" s="13"/>
      <c r="E104" s="3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4"/>
      <c r="NN104" s="24"/>
      <c r="NO104" s="24"/>
      <c r="NP104" s="24"/>
      <c r="NQ104" s="24"/>
      <c r="NR104" s="24"/>
      <c r="NS104" s="24"/>
      <c r="NT104" s="24"/>
      <c r="NU104" s="24"/>
      <c r="NV104" s="24"/>
      <c r="NW104" s="24"/>
      <c r="NX104" s="24"/>
      <c r="NY104" s="24"/>
      <c r="NZ104" s="24"/>
      <c r="OA104" s="24"/>
      <c r="OB104" s="24"/>
      <c r="OC104" s="24"/>
      <c r="OD104" s="24"/>
      <c r="OE104" s="24"/>
      <c r="OF104" s="24"/>
    </row>
    <row r="105" ht="13.5" customHeight="1">
      <c r="A105" s="2"/>
      <c r="B105" s="25"/>
      <c r="C105" s="2"/>
      <c r="D105" s="13"/>
      <c r="E105" s="3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  <c r="JE105" s="20"/>
      <c r="JF105" s="20"/>
      <c r="JG105" s="20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20"/>
      <c r="KN105" s="20"/>
      <c r="KO105" s="20"/>
      <c r="KP105" s="20"/>
      <c r="KQ105" s="20"/>
      <c r="KR105" s="20"/>
      <c r="KS105" s="20"/>
      <c r="KT105" s="20"/>
      <c r="KU105" s="20"/>
      <c r="KV105" s="20"/>
      <c r="KW105" s="20"/>
      <c r="KX105" s="20"/>
      <c r="KY105" s="20"/>
      <c r="KZ105" s="20"/>
      <c r="LA105" s="20"/>
      <c r="LB105" s="20"/>
      <c r="LC105" s="20"/>
      <c r="LD105" s="20"/>
      <c r="LE105" s="20"/>
      <c r="LF105" s="20"/>
      <c r="LG105" s="20"/>
      <c r="LH105" s="20"/>
      <c r="LI105" s="20"/>
      <c r="LJ105" s="20"/>
      <c r="LK105" s="20"/>
      <c r="LL105" s="20"/>
      <c r="LM105" s="20"/>
      <c r="LN105" s="20"/>
      <c r="LO105" s="20"/>
      <c r="LP105" s="20"/>
      <c r="LQ105" s="20"/>
      <c r="LR105" s="20"/>
      <c r="LS105" s="20"/>
      <c r="LT105" s="20"/>
      <c r="LU105" s="20"/>
      <c r="LV105" s="20"/>
      <c r="LW105" s="20"/>
      <c r="LX105" s="20"/>
      <c r="LY105" s="20"/>
      <c r="LZ105" s="20"/>
      <c r="MA105" s="20"/>
      <c r="MB105" s="20"/>
      <c r="MC105" s="20"/>
      <c r="MD105" s="20"/>
      <c r="ME105" s="20"/>
      <c r="MF105" s="20"/>
      <c r="MG105" s="20"/>
      <c r="MH105" s="20"/>
      <c r="MI105" s="20"/>
      <c r="MJ105" s="20"/>
      <c r="MK105" s="20"/>
      <c r="ML105" s="20"/>
      <c r="MM105" s="20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4"/>
      <c r="NN105" s="24"/>
      <c r="NO105" s="24"/>
      <c r="NP105" s="24"/>
      <c r="NQ105" s="24"/>
      <c r="NR105" s="24"/>
      <c r="NS105" s="24"/>
      <c r="NT105" s="24"/>
      <c r="NU105" s="24"/>
      <c r="NV105" s="24"/>
      <c r="NW105" s="24"/>
      <c r="NX105" s="24"/>
      <c r="NY105" s="24"/>
      <c r="NZ105" s="24"/>
      <c r="OA105" s="24"/>
      <c r="OB105" s="24"/>
      <c r="OC105" s="24"/>
      <c r="OD105" s="24"/>
      <c r="OE105" s="24"/>
      <c r="OF105" s="24"/>
    </row>
    <row r="106" ht="13.5" customHeight="1">
      <c r="A106" s="2"/>
      <c r="B106" s="25"/>
      <c r="C106" s="2"/>
      <c r="D106" s="13"/>
      <c r="E106" s="3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4"/>
      <c r="NN106" s="24"/>
      <c r="NO106" s="24"/>
      <c r="NP106" s="24"/>
      <c r="NQ106" s="24"/>
      <c r="NR106" s="24"/>
      <c r="NS106" s="24"/>
      <c r="NT106" s="24"/>
      <c r="NU106" s="24"/>
      <c r="NV106" s="24"/>
      <c r="NW106" s="24"/>
      <c r="NX106" s="24"/>
      <c r="NY106" s="24"/>
      <c r="NZ106" s="24"/>
      <c r="OA106" s="24"/>
      <c r="OB106" s="24"/>
      <c r="OC106" s="24"/>
      <c r="OD106" s="24"/>
      <c r="OE106" s="24"/>
      <c r="OF106" s="24"/>
    </row>
    <row r="107" ht="13.5" customHeight="1">
      <c r="A107" s="2"/>
      <c r="B107" s="25"/>
      <c r="C107" s="2"/>
      <c r="D107" s="13"/>
      <c r="E107" s="3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4"/>
      <c r="NN107" s="24"/>
      <c r="NO107" s="24"/>
      <c r="NP107" s="24"/>
      <c r="NQ107" s="24"/>
      <c r="NR107" s="24"/>
      <c r="NS107" s="24"/>
      <c r="NT107" s="24"/>
      <c r="NU107" s="24"/>
      <c r="NV107" s="24"/>
      <c r="NW107" s="24"/>
      <c r="NX107" s="24"/>
      <c r="NY107" s="24"/>
      <c r="NZ107" s="24"/>
      <c r="OA107" s="24"/>
      <c r="OB107" s="24"/>
      <c r="OC107" s="24"/>
      <c r="OD107" s="24"/>
      <c r="OE107" s="24"/>
      <c r="OF107" s="24"/>
    </row>
    <row r="108" ht="13.5" customHeight="1">
      <c r="A108" s="2"/>
      <c r="B108" s="25"/>
      <c r="C108" s="2"/>
      <c r="D108" s="13"/>
      <c r="E108" s="3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4"/>
      <c r="NN108" s="24"/>
      <c r="NO108" s="24"/>
      <c r="NP108" s="24"/>
      <c r="NQ108" s="24"/>
      <c r="NR108" s="24"/>
      <c r="NS108" s="24"/>
      <c r="NT108" s="24"/>
      <c r="NU108" s="24"/>
      <c r="NV108" s="24"/>
      <c r="NW108" s="24"/>
      <c r="NX108" s="24"/>
      <c r="NY108" s="24"/>
      <c r="NZ108" s="24"/>
      <c r="OA108" s="24"/>
      <c r="OB108" s="24"/>
      <c r="OC108" s="24"/>
      <c r="OD108" s="24"/>
      <c r="OE108" s="24"/>
      <c r="OF108" s="24"/>
    </row>
    <row r="109" ht="13.5" customHeight="1">
      <c r="A109" s="2"/>
      <c r="B109" s="25"/>
      <c r="C109" s="2"/>
      <c r="D109" s="13"/>
      <c r="E109" s="3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  <c r="JE109" s="20"/>
      <c r="JF109" s="20"/>
      <c r="JG109" s="20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20"/>
      <c r="KN109" s="20"/>
      <c r="KO109" s="20"/>
      <c r="KP109" s="20"/>
      <c r="KQ109" s="20"/>
      <c r="KR109" s="20"/>
      <c r="KS109" s="20"/>
      <c r="KT109" s="20"/>
      <c r="KU109" s="20"/>
      <c r="KV109" s="20"/>
      <c r="KW109" s="20"/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/>
      <c r="LK109" s="20"/>
      <c r="LL109" s="20"/>
      <c r="LM109" s="20"/>
      <c r="LN109" s="20"/>
      <c r="LO109" s="20"/>
      <c r="LP109" s="20"/>
      <c r="LQ109" s="20"/>
      <c r="LR109" s="20"/>
      <c r="LS109" s="20"/>
      <c r="LT109" s="20"/>
      <c r="LU109" s="20"/>
      <c r="LV109" s="20"/>
      <c r="LW109" s="20"/>
      <c r="LX109" s="20"/>
      <c r="LY109" s="20"/>
      <c r="LZ109" s="20"/>
      <c r="MA109" s="20"/>
      <c r="MB109" s="20"/>
      <c r="MC109" s="20"/>
      <c r="MD109" s="20"/>
      <c r="ME109" s="20"/>
      <c r="MF109" s="20"/>
      <c r="MG109" s="20"/>
      <c r="MH109" s="20"/>
      <c r="MI109" s="20"/>
      <c r="MJ109" s="20"/>
      <c r="MK109" s="20"/>
      <c r="ML109" s="20"/>
      <c r="MM109" s="20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4"/>
      <c r="NN109" s="24"/>
      <c r="NO109" s="24"/>
      <c r="NP109" s="24"/>
      <c r="NQ109" s="24"/>
      <c r="NR109" s="24"/>
      <c r="NS109" s="24"/>
      <c r="NT109" s="24"/>
      <c r="NU109" s="24"/>
      <c r="NV109" s="24"/>
      <c r="NW109" s="24"/>
      <c r="NX109" s="24"/>
      <c r="NY109" s="24"/>
      <c r="NZ109" s="24"/>
      <c r="OA109" s="24"/>
      <c r="OB109" s="24"/>
      <c r="OC109" s="24"/>
      <c r="OD109" s="24"/>
      <c r="OE109" s="24"/>
      <c r="OF109" s="24"/>
    </row>
    <row r="110" ht="13.5" customHeight="1">
      <c r="A110" s="2"/>
      <c r="B110" s="25"/>
      <c r="C110" s="2"/>
      <c r="D110" s="13"/>
      <c r="E110" s="3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  <c r="JE110" s="20"/>
      <c r="JF110" s="20"/>
      <c r="JG110" s="20"/>
      <c r="JH110" s="20"/>
      <c r="JI110" s="20"/>
      <c r="JJ110" s="20"/>
      <c r="JK110" s="20"/>
      <c r="JL110" s="20"/>
      <c r="JM110" s="20"/>
      <c r="JN110" s="20"/>
      <c r="JO110" s="20"/>
      <c r="JP110" s="20"/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20"/>
      <c r="KN110" s="20"/>
      <c r="KO110" s="20"/>
      <c r="KP110" s="20"/>
      <c r="KQ110" s="20"/>
      <c r="KR110" s="20"/>
      <c r="KS110" s="20"/>
      <c r="KT110" s="20"/>
      <c r="KU110" s="20"/>
      <c r="KV110" s="20"/>
      <c r="KW110" s="20"/>
      <c r="KX110" s="20"/>
      <c r="KY110" s="20"/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/>
      <c r="LK110" s="20"/>
      <c r="LL110" s="20"/>
      <c r="LM110" s="20"/>
      <c r="LN110" s="20"/>
      <c r="LO110" s="20"/>
      <c r="LP110" s="20"/>
      <c r="LQ110" s="20"/>
      <c r="LR110" s="20"/>
      <c r="LS110" s="20"/>
      <c r="LT110" s="20"/>
      <c r="LU110" s="20"/>
      <c r="LV110" s="20"/>
      <c r="LW110" s="20"/>
      <c r="LX110" s="20"/>
      <c r="LY110" s="20"/>
      <c r="LZ110" s="20"/>
      <c r="MA110" s="20"/>
      <c r="MB110" s="20"/>
      <c r="MC110" s="20"/>
      <c r="MD110" s="20"/>
      <c r="ME110" s="20"/>
      <c r="MF110" s="20"/>
      <c r="MG110" s="20"/>
      <c r="MH110" s="20"/>
      <c r="MI110" s="20"/>
      <c r="MJ110" s="20"/>
      <c r="MK110" s="20"/>
      <c r="ML110" s="20"/>
      <c r="MM110" s="20"/>
      <c r="MN110" s="20"/>
      <c r="MO110" s="20"/>
      <c r="MP110" s="20"/>
      <c r="MQ110" s="20"/>
      <c r="MR110" s="20"/>
      <c r="MS110" s="20"/>
      <c r="MT110" s="20"/>
      <c r="MU110" s="20"/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4"/>
      <c r="NN110" s="24"/>
      <c r="NO110" s="24"/>
      <c r="NP110" s="24"/>
      <c r="NQ110" s="24"/>
      <c r="NR110" s="24"/>
      <c r="NS110" s="24"/>
      <c r="NT110" s="24"/>
      <c r="NU110" s="24"/>
      <c r="NV110" s="24"/>
      <c r="NW110" s="24"/>
      <c r="NX110" s="24"/>
      <c r="NY110" s="24"/>
      <c r="NZ110" s="24"/>
      <c r="OA110" s="24"/>
      <c r="OB110" s="24"/>
      <c r="OC110" s="24"/>
      <c r="OD110" s="24"/>
      <c r="OE110" s="24"/>
      <c r="OF110" s="24"/>
    </row>
    <row r="111" ht="13.5" customHeight="1">
      <c r="A111" s="2"/>
      <c r="B111" s="25"/>
      <c r="C111" s="2"/>
      <c r="D111" s="13"/>
      <c r="E111" s="3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20"/>
      <c r="IZ111" s="20"/>
      <c r="JA111" s="20"/>
      <c r="JB111" s="20"/>
      <c r="JC111" s="20"/>
      <c r="JD111" s="20"/>
      <c r="JE111" s="20"/>
      <c r="JF111" s="20"/>
      <c r="JG111" s="20"/>
      <c r="JH111" s="20"/>
      <c r="JI111" s="20"/>
      <c r="JJ111" s="20"/>
      <c r="JK111" s="20"/>
      <c r="JL111" s="20"/>
      <c r="JM111" s="20"/>
      <c r="JN111" s="20"/>
      <c r="JO111" s="20"/>
      <c r="JP111" s="20"/>
      <c r="JQ111" s="20"/>
      <c r="JR111" s="20"/>
      <c r="JS111" s="20"/>
      <c r="JT111" s="20"/>
      <c r="JU111" s="20"/>
      <c r="JV111" s="20"/>
      <c r="JW111" s="20"/>
      <c r="JX111" s="20"/>
      <c r="JY111" s="20"/>
      <c r="JZ111" s="20"/>
      <c r="KA111" s="20"/>
      <c r="KB111" s="20"/>
      <c r="KC111" s="20"/>
      <c r="KD111" s="20"/>
      <c r="KE111" s="20"/>
      <c r="KF111" s="20"/>
      <c r="KG111" s="20"/>
      <c r="KH111" s="20"/>
      <c r="KI111" s="20"/>
      <c r="KJ111" s="20"/>
      <c r="KK111" s="20"/>
      <c r="KL111" s="20"/>
      <c r="KM111" s="20"/>
      <c r="KN111" s="20"/>
      <c r="KO111" s="20"/>
      <c r="KP111" s="20"/>
      <c r="KQ111" s="20"/>
      <c r="KR111" s="20"/>
      <c r="KS111" s="20"/>
      <c r="KT111" s="20"/>
      <c r="KU111" s="20"/>
      <c r="KV111" s="20"/>
      <c r="KW111" s="20"/>
      <c r="KX111" s="20"/>
      <c r="KY111" s="20"/>
      <c r="KZ111" s="20"/>
      <c r="LA111" s="20"/>
      <c r="LB111" s="20"/>
      <c r="LC111" s="20"/>
      <c r="LD111" s="20"/>
      <c r="LE111" s="20"/>
      <c r="LF111" s="20"/>
      <c r="LG111" s="20"/>
      <c r="LH111" s="20"/>
      <c r="LI111" s="20"/>
      <c r="LJ111" s="20"/>
      <c r="LK111" s="20"/>
      <c r="LL111" s="20"/>
      <c r="LM111" s="20"/>
      <c r="LN111" s="20"/>
      <c r="LO111" s="20"/>
      <c r="LP111" s="20"/>
      <c r="LQ111" s="20"/>
      <c r="LR111" s="20"/>
      <c r="LS111" s="20"/>
      <c r="LT111" s="20"/>
      <c r="LU111" s="20"/>
      <c r="LV111" s="20"/>
      <c r="LW111" s="20"/>
      <c r="LX111" s="20"/>
      <c r="LY111" s="20"/>
      <c r="LZ111" s="20"/>
      <c r="MA111" s="20"/>
      <c r="MB111" s="20"/>
      <c r="MC111" s="20"/>
      <c r="MD111" s="20"/>
      <c r="ME111" s="20"/>
      <c r="MF111" s="20"/>
      <c r="MG111" s="20"/>
      <c r="MH111" s="20"/>
      <c r="MI111" s="20"/>
      <c r="MJ111" s="20"/>
      <c r="MK111" s="20"/>
      <c r="ML111" s="20"/>
      <c r="MM111" s="20"/>
      <c r="MN111" s="20"/>
      <c r="MO111" s="20"/>
      <c r="MP111" s="20"/>
      <c r="MQ111" s="20"/>
      <c r="MR111" s="20"/>
      <c r="MS111" s="20"/>
      <c r="MT111" s="20"/>
      <c r="MU111" s="20"/>
      <c r="MV111" s="20"/>
      <c r="MW111" s="20"/>
      <c r="MX111" s="20"/>
      <c r="MY111" s="20"/>
      <c r="MZ111" s="20"/>
      <c r="NA111" s="20"/>
      <c r="NB111" s="20"/>
      <c r="NC111" s="20"/>
      <c r="ND111" s="20"/>
      <c r="NE111" s="20"/>
      <c r="NF111" s="20"/>
      <c r="NG111" s="20"/>
      <c r="NH111" s="20"/>
      <c r="NI111" s="20"/>
      <c r="NJ111" s="20"/>
      <c r="NK111" s="20"/>
      <c r="NL111" s="20"/>
      <c r="NM111" s="24"/>
      <c r="NN111" s="24"/>
      <c r="NO111" s="24"/>
      <c r="NP111" s="24"/>
      <c r="NQ111" s="24"/>
      <c r="NR111" s="24"/>
      <c r="NS111" s="24"/>
      <c r="NT111" s="24"/>
      <c r="NU111" s="24"/>
      <c r="NV111" s="24"/>
      <c r="NW111" s="24"/>
      <c r="NX111" s="24"/>
      <c r="NY111" s="24"/>
      <c r="NZ111" s="24"/>
      <c r="OA111" s="24"/>
      <c r="OB111" s="24"/>
      <c r="OC111" s="24"/>
      <c r="OD111" s="24"/>
      <c r="OE111" s="24"/>
      <c r="OF111" s="24"/>
    </row>
    <row r="112" ht="13.5" customHeight="1">
      <c r="A112" s="2"/>
      <c r="B112" s="25"/>
      <c r="C112" s="2"/>
      <c r="D112" s="13"/>
      <c r="E112" s="3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20"/>
      <c r="KN112" s="20"/>
      <c r="KO112" s="20"/>
      <c r="KP112" s="20"/>
      <c r="KQ112" s="20"/>
      <c r="KR112" s="20"/>
      <c r="KS112" s="20"/>
      <c r="KT112" s="20"/>
      <c r="KU112" s="20"/>
      <c r="KV112" s="20"/>
      <c r="KW112" s="20"/>
      <c r="KX112" s="20"/>
      <c r="KY112" s="20"/>
      <c r="KZ112" s="20"/>
      <c r="LA112" s="20"/>
      <c r="LB112" s="20"/>
      <c r="LC112" s="20"/>
      <c r="LD112" s="20"/>
      <c r="LE112" s="20"/>
      <c r="LF112" s="20"/>
      <c r="LG112" s="20"/>
      <c r="LH112" s="20"/>
      <c r="LI112" s="20"/>
      <c r="LJ112" s="20"/>
      <c r="LK112" s="20"/>
      <c r="LL112" s="20"/>
      <c r="LM112" s="20"/>
      <c r="LN112" s="20"/>
      <c r="LO112" s="20"/>
      <c r="LP112" s="20"/>
      <c r="LQ112" s="20"/>
      <c r="LR112" s="20"/>
      <c r="LS112" s="20"/>
      <c r="LT112" s="20"/>
      <c r="LU112" s="20"/>
      <c r="LV112" s="20"/>
      <c r="LW112" s="20"/>
      <c r="LX112" s="20"/>
      <c r="LY112" s="20"/>
      <c r="LZ112" s="20"/>
      <c r="MA112" s="20"/>
      <c r="MB112" s="20"/>
      <c r="MC112" s="20"/>
      <c r="MD112" s="20"/>
      <c r="ME112" s="20"/>
      <c r="MF112" s="20"/>
      <c r="MG112" s="20"/>
      <c r="MH112" s="20"/>
      <c r="MI112" s="20"/>
      <c r="MJ112" s="20"/>
      <c r="MK112" s="20"/>
      <c r="ML112" s="20"/>
      <c r="MM112" s="20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4"/>
      <c r="NN112" s="24"/>
      <c r="NO112" s="24"/>
      <c r="NP112" s="24"/>
      <c r="NQ112" s="24"/>
      <c r="NR112" s="24"/>
      <c r="NS112" s="24"/>
      <c r="NT112" s="24"/>
      <c r="NU112" s="24"/>
      <c r="NV112" s="24"/>
      <c r="NW112" s="24"/>
      <c r="NX112" s="24"/>
      <c r="NY112" s="24"/>
      <c r="NZ112" s="24"/>
      <c r="OA112" s="24"/>
      <c r="OB112" s="24"/>
      <c r="OC112" s="24"/>
      <c r="OD112" s="24"/>
      <c r="OE112" s="24"/>
      <c r="OF112" s="24"/>
    </row>
    <row r="113" ht="13.5" customHeight="1">
      <c r="A113" s="2"/>
      <c r="B113" s="25"/>
      <c r="C113" s="2"/>
      <c r="D113" s="13"/>
      <c r="E113" s="3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20"/>
      <c r="KN113" s="20"/>
      <c r="KO113" s="20"/>
      <c r="KP113" s="20"/>
      <c r="KQ113" s="20"/>
      <c r="KR113" s="20"/>
      <c r="KS113" s="20"/>
      <c r="KT113" s="20"/>
      <c r="KU113" s="20"/>
      <c r="KV113" s="20"/>
      <c r="KW113" s="20"/>
      <c r="KX113" s="20"/>
      <c r="KY113" s="20"/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/>
      <c r="LK113" s="20"/>
      <c r="LL113" s="20"/>
      <c r="LM113" s="20"/>
      <c r="LN113" s="20"/>
      <c r="LO113" s="20"/>
      <c r="LP113" s="20"/>
      <c r="LQ113" s="20"/>
      <c r="LR113" s="20"/>
      <c r="LS113" s="20"/>
      <c r="LT113" s="20"/>
      <c r="LU113" s="20"/>
      <c r="LV113" s="20"/>
      <c r="LW113" s="20"/>
      <c r="LX113" s="20"/>
      <c r="LY113" s="20"/>
      <c r="LZ113" s="20"/>
      <c r="MA113" s="20"/>
      <c r="MB113" s="20"/>
      <c r="MC113" s="20"/>
      <c r="MD113" s="20"/>
      <c r="ME113" s="20"/>
      <c r="MF113" s="20"/>
      <c r="MG113" s="20"/>
      <c r="MH113" s="20"/>
      <c r="MI113" s="20"/>
      <c r="MJ113" s="20"/>
      <c r="MK113" s="20"/>
      <c r="ML113" s="20"/>
      <c r="MM113" s="20"/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4"/>
      <c r="NN113" s="24"/>
      <c r="NO113" s="24"/>
      <c r="NP113" s="24"/>
      <c r="NQ113" s="24"/>
      <c r="NR113" s="24"/>
      <c r="NS113" s="24"/>
      <c r="NT113" s="24"/>
      <c r="NU113" s="24"/>
      <c r="NV113" s="24"/>
      <c r="NW113" s="24"/>
      <c r="NX113" s="24"/>
      <c r="NY113" s="24"/>
      <c r="NZ113" s="24"/>
      <c r="OA113" s="24"/>
      <c r="OB113" s="24"/>
      <c r="OC113" s="24"/>
      <c r="OD113" s="24"/>
      <c r="OE113" s="24"/>
      <c r="OF113" s="24"/>
    </row>
    <row r="114" ht="13.5" customHeight="1">
      <c r="A114" s="2"/>
      <c r="B114" s="25"/>
      <c r="C114" s="2"/>
      <c r="D114" s="13"/>
      <c r="E114" s="3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20"/>
      <c r="KN114" s="20"/>
      <c r="KO114" s="20"/>
      <c r="KP114" s="20"/>
      <c r="KQ114" s="20"/>
      <c r="KR114" s="20"/>
      <c r="KS114" s="20"/>
      <c r="KT114" s="20"/>
      <c r="KU114" s="20"/>
      <c r="KV114" s="20"/>
      <c r="KW114" s="20"/>
      <c r="KX114" s="20"/>
      <c r="KY114" s="20"/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/>
      <c r="LK114" s="20"/>
      <c r="LL114" s="20"/>
      <c r="LM114" s="20"/>
      <c r="LN114" s="20"/>
      <c r="LO114" s="20"/>
      <c r="LP114" s="20"/>
      <c r="LQ114" s="20"/>
      <c r="LR114" s="20"/>
      <c r="LS114" s="20"/>
      <c r="LT114" s="20"/>
      <c r="LU114" s="20"/>
      <c r="LV114" s="20"/>
      <c r="LW114" s="20"/>
      <c r="LX114" s="20"/>
      <c r="LY114" s="20"/>
      <c r="LZ114" s="20"/>
      <c r="MA114" s="20"/>
      <c r="MB114" s="20"/>
      <c r="MC114" s="20"/>
      <c r="MD114" s="20"/>
      <c r="ME114" s="20"/>
      <c r="MF114" s="20"/>
      <c r="MG114" s="20"/>
      <c r="MH114" s="20"/>
      <c r="MI114" s="20"/>
      <c r="MJ114" s="20"/>
      <c r="MK114" s="20"/>
      <c r="ML114" s="20"/>
      <c r="MM114" s="20"/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4"/>
      <c r="NN114" s="24"/>
      <c r="NO114" s="24"/>
      <c r="NP114" s="24"/>
      <c r="NQ114" s="24"/>
      <c r="NR114" s="24"/>
      <c r="NS114" s="24"/>
      <c r="NT114" s="24"/>
      <c r="NU114" s="24"/>
      <c r="NV114" s="24"/>
      <c r="NW114" s="24"/>
      <c r="NX114" s="24"/>
      <c r="NY114" s="24"/>
      <c r="NZ114" s="24"/>
      <c r="OA114" s="24"/>
      <c r="OB114" s="24"/>
      <c r="OC114" s="24"/>
      <c r="OD114" s="24"/>
      <c r="OE114" s="24"/>
      <c r="OF114" s="24"/>
    </row>
    <row r="115" ht="13.5" customHeight="1">
      <c r="A115" s="2"/>
      <c r="B115" s="25"/>
      <c r="C115" s="2"/>
      <c r="D115" s="13"/>
      <c r="E115" s="3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20"/>
      <c r="KN115" s="20"/>
      <c r="KO115" s="20"/>
      <c r="KP115" s="20"/>
      <c r="KQ115" s="20"/>
      <c r="KR115" s="20"/>
      <c r="KS115" s="20"/>
      <c r="KT115" s="20"/>
      <c r="KU115" s="20"/>
      <c r="KV115" s="20"/>
      <c r="KW115" s="20"/>
      <c r="KX115" s="20"/>
      <c r="KY115" s="20"/>
      <c r="KZ115" s="20"/>
      <c r="LA115" s="20"/>
      <c r="LB115" s="20"/>
      <c r="LC115" s="20"/>
      <c r="LD115" s="20"/>
      <c r="LE115" s="20"/>
      <c r="LF115" s="20"/>
      <c r="LG115" s="20"/>
      <c r="LH115" s="20"/>
      <c r="LI115" s="20"/>
      <c r="LJ115" s="20"/>
      <c r="LK115" s="20"/>
      <c r="LL115" s="20"/>
      <c r="LM115" s="20"/>
      <c r="LN115" s="20"/>
      <c r="LO115" s="20"/>
      <c r="LP115" s="20"/>
      <c r="LQ115" s="20"/>
      <c r="LR115" s="20"/>
      <c r="LS115" s="20"/>
      <c r="LT115" s="20"/>
      <c r="LU115" s="20"/>
      <c r="LV115" s="20"/>
      <c r="LW115" s="20"/>
      <c r="LX115" s="20"/>
      <c r="LY115" s="20"/>
      <c r="LZ115" s="20"/>
      <c r="MA115" s="20"/>
      <c r="MB115" s="20"/>
      <c r="MC115" s="20"/>
      <c r="MD115" s="20"/>
      <c r="ME115" s="20"/>
      <c r="MF115" s="20"/>
      <c r="MG115" s="20"/>
      <c r="MH115" s="20"/>
      <c r="MI115" s="20"/>
      <c r="MJ115" s="20"/>
      <c r="MK115" s="20"/>
      <c r="ML115" s="20"/>
      <c r="MM115" s="20"/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4"/>
      <c r="NN115" s="24"/>
      <c r="NO115" s="24"/>
      <c r="NP115" s="24"/>
      <c r="NQ115" s="24"/>
      <c r="NR115" s="24"/>
      <c r="NS115" s="24"/>
      <c r="NT115" s="24"/>
      <c r="NU115" s="24"/>
      <c r="NV115" s="24"/>
      <c r="NW115" s="24"/>
      <c r="NX115" s="24"/>
      <c r="NY115" s="24"/>
      <c r="NZ115" s="24"/>
      <c r="OA115" s="24"/>
      <c r="OB115" s="24"/>
      <c r="OC115" s="24"/>
      <c r="OD115" s="24"/>
      <c r="OE115" s="24"/>
      <c r="OF115" s="24"/>
    </row>
    <row r="116" ht="13.5" customHeight="1">
      <c r="A116" s="2"/>
      <c r="B116" s="25"/>
      <c r="C116" s="2"/>
      <c r="D116" s="13"/>
      <c r="E116" s="3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20"/>
      <c r="KN116" s="20"/>
      <c r="KO116" s="20"/>
      <c r="KP116" s="20"/>
      <c r="KQ116" s="20"/>
      <c r="KR116" s="20"/>
      <c r="KS116" s="20"/>
      <c r="KT116" s="20"/>
      <c r="KU116" s="20"/>
      <c r="KV116" s="20"/>
      <c r="KW116" s="20"/>
      <c r="KX116" s="20"/>
      <c r="KY116" s="20"/>
      <c r="KZ116" s="20"/>
      <c r="LA116" s="20"/>
      <c r="LB116" s="20"/>
      <c r="LC116" s="20"/>
      <c r="LD116" s="20"/>
      <c r="LE116" s="20"/>
      <c r="LF116" s="20"/>
      <c r="LG116" s="20"/>
      <c r="LH116" s="20"/>
      <c r="LI116" s="20"/>
      <c r="LJ116" s="20"/>
      <c r="LK116" s="20"/>
      <c r="LL116" s="20"/>
      <c r="LM116" s="20"/>
      <c r="LN116" s="20"/>
      <c r="LO116" s="20"/>
      <c r="LP116" s="20"/>
      <c r="LQ116" s="20"/>
      <c r="LR116" s="20"/>
      <c r="LS116" s="20"/>
      <c r="LT116" s="20"/>
      <c r="LU116" s="20"/>
      <c r="LV116" s="20"/>
      <c r="LW116" s="20"/>
      <c r="LX116" s="20"/>
      <c r="LY116" s="20"/>
      <c r="LZ116" s="20"/>
      <c r="MA116" s="20"/>
      <c r="MB116" s="20"/>
      <c r="MC116" s="20"/>
      <c r="MD116" s="20"/>
      <c r="ME116" s="20"/>
      <c r="MF116" s="20"/>
      <c r="MG116" s="20"/>
      <c r="MH116" s="20"/>
      <c r="MI116" s="20"/>
      <c r="MJ116" s="20"/>
      <c r="MK116" s="20"/>
      <c r="ML116" s="20"/>
      <c r="MM116" s="20"/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4"/>
      <c r="NN116" s="24"/>
      <c r="NO116" s="24"/>
      <c r="NP116" s="24"/>
      <c r="NQ116" s="24"/>
      <c r="NR116" s="24"/>
      <c r="NS116" s="24"/>
      <c r="NT116" s="24"/>
      <c r="NU116" s="24"/>
      <c r="NV116" s="24"/>
      <c r="NW116" s="24"/>
      <c r="NX116" s="24"/>
      <c r="NY116" s="24"/>
      <c r="NZ116" s="24"/>
      <c r="OA116" s="24"/>
      <c r="OB116" s="24"/>
      <c r="OC116" s="24"/>
      <c r="OD116" s="24"/>
      <c r="OE116" s="24"/>
      <c r="OF116" s="24"/>
    </row>
    <row r="117" ht="13.5" customHeight="1">
      <c r="A117" s="2"/>
      <c r="B117" s="25"/>
      <c r="C117" s="2"/>
      <c r="D117" s="13"/>
      <c r="E117" s="3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4"/>
      <c r="NN117" s="24"/>
      <c r="NO117" s="24"/>
      <c r="NP117" s="24"/>
      <c r="NQ117" s="24"/>
      <c r="NR117" s="24"/>
      <c r="NS117" s="24"/>
      <c r="NT117" s="24"/>
      <c r="NU117" s="24"/>
      <c r="NV117" s="24"/>
      <c r="NW117" s="24"/>
      <c r="NX117" s="24"/>
      <c r="NY117" s="24"/>
      <c r="NZ117" s="24"/>
      <c r="OA117" s="24"/>
      <c r="OB117" s="24"/>
      <c r="OC117" s="24"/>
      <c r="OD117" s="24"/>
      <c r="OE117" s="24"/>
      <c r="OF117" s="24"/>
    </row>
    <row r="118" ht="13.5" customHeight="1">
      <c r="A118" s="2"/>
      <c r="B118" s="25"/>
      <c r="C118" s="2"/>
      <c r="D118" s="13"/>
      <c r="E118" s="3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4"/>
      <c r="NN118" s="24"/>
      <c r="NO118" s="24"/>
      <c r="NP118" s="24"/>
      <c r="NQ118" s="24"/>
      <c r="NR118" s="24"/>
      <c r="NS118" s="24"/>
      <c r="NT118" s="24"/>
      <c r="NU118" s="24"/>
      <c r="NV118" s="24"/>
      <c r="NW118" s="24"/>
      <c r="NX118" s="24"/>
      <c r="NY118" s="24"/>
      <c r="NZ118" s="24"/>
      <c r="OA118" s="24"/>
      <c r="OB118" s="24"/>
      <c r="OC118" s="24"/>
      <c r="OD118" s="24"/>
      <c r="OE118" s="24"/>
      <c r="OF118" s="24"/>
    </row>
    <row r="119" ht="13.5" customHeight="1">
      <c r="A119" s="2"/>
      <c r="B119" s="25"/>
      <c r="C119" s="2"/>
      <c r="D119" s="13"/>
      <c r="E119" s="3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20"/>
      <c r="KN119" s="20"/>
      <c r="KO119" s="20"/>
      <c r="KP119" s="20"/>
      <c r="KQ119" s="20"/>
      <c r="KR119" s="20"/>
      <c r="KS119" s="20"/>
      <c r="KT119" s="20"/>
      <c r="KU119" s="20"/>
      <c r="KV119" s="20"/>
      <c r="KW119" s="20"/>
      <c r="KX119" s="20"/>
      <c r="KY119" s="20"/>
      <c r="KZ119" s="20"/>
      <c r="LA119" s="20"/>
      <c r="LB119" s="20"/>
      <c r="LC119" s="20"/>
      <c r="LD119" s="20"/>
      <c r="LE119" s="20"/>
      <c r="LF119" s="20"/>
      <c r="LG119" s="20"/>
      <c r="LH119" s="20"/>
      <c r="LI119" s="20"/>
      <c r="LJ119" s="20"/>
      <c r="LK119" s="20"/>
      <c r="LL119" s="20"/>
      <c r="LM119" s="20"/>
      <c r="LN119" s="20"/>
      <c r="LO119" s="20"/>
      <c r="LP119" s="20"/>
      <c r="LQ119" s="20"/>
      <c r="LR119" s="20"/>
      <c r="LS119" s="20"/>
      <c r="LT119" s="20"/>
      <c r="LU119" s="20"/>
      <c r="LV119" s="20"/>
      <c r="LW119" s="20"/>
      <c r="LX119" s="20"/>
      <c r="LY119" s="20"/>
      <c r="LZ119" s="20"/>
      <c r="MA119" s="20"/>
      <c r="MB119" s="20"/>
      <c r="MC119" s="20"/>
      <c r="MD119" s="20"/>
      <c r="ME119" s="20"/>
      <c r="MF119" s="20"/>
      <c r="MG119" s="20"/>
      <c r="MH119" s="20"/>
      <c r="MI119" s="20"/>
      <c r="MJ119" s="20"/>
      <c r="MK119" s="20"/>
      <c r="ML119" s="20"/>
      <c r="MM119" s="20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4"/>
      <c r="NN119" s="24"/>
      <c r="NO119" s="24"/>
      <c r="NP119" s="24"/>
      <c r="NQ119" s="24"/>
      <c r="NR119" s="24"/>
      <c r="NS119" s="24"/>
      <c r="NT119" s="24"/>
      <c r="NU119" s="24"/>
      <c r="NV119" s="24"/>
      <c r="NW119" s="24"/>
      <c r="NX119" s="24"/>
      <c r="NY119" s="24"/>
      <c r="NZ119" s="24"/>
      <c r="OA119" s="24"/>
      <c r="OB119" s="24"/>
      <c r="OC119" s="24"/>
      <c r="OD119" s="24"/>
      <c r="OE119" s="24"/>
      <c r="OF119" s="24"/>
    </row>
    <row r="120" ht="13.5" customHeight="1">
      <c r="A120" s="2"/>
      <c r="B120" s="25"/>
      <c r="C120" s="2"/>
      <c r="D120" s="13"/>
      <c r="E120" s="3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20"/>
      <c r="KN120" s="20"/>
      <c r="KO120" s="20"/>
      <c r="KP120" s="20"/>
      <c r="KQ120" s="20"/>
      <c r="KR120" s="20"/>
      <c r="KS120" s="20"/>
      <c r="KT120" s="20"/>
      <c r="KU120" s="20"/>
      <c r="KV120" s="20"/>
      <c r="KW120" s="20"/>
      <c r="KX120" s="20"/>
      <c r="KY120" s="20"/>
      <c r="KZ120" s="20"/>
      <c r="LA120" s="20"/>
      <c r="LB120" s="20"/>
      <c r="LC120" s="20"/>
      <c r="LD120" s="20"/>
      <c r="LE120" s="20"/>
      <c r="LF120" s="20"/>
      <c r="LG120" s="20"/>
      <c r="LH120" s="20"/>
      <c r="LI120" s="20"/>
      <c r="LJ120" s="20"/>
      <c r="LK120" s="20"/>
      <c r="LL120" s="20"/>
      <c r="LM120" s="20"/>
      <c r="LN120" s="20"/>
      <c r="LO120" s="20"/>
      <c r="LP120" s="20"/>
      <c r="LQ120" s="20"/>
      <c r="LR120" s="20"/>
      <c r="LS120" s="20"/>
      <c r="LT120" s="20"/>
      <c r="LU120" s="20"/>
      <c r="LV120" s="20"/>
      <c r="LW120" s="20"/>
      <c r="LX120" s="20"/>
      <c r="LY120" s="20"/>
      <c r="LZ120" s="20"/>
      <c r="MA120" s="20"/>
      <c r="MB120" s="20"/>
      <c r="MC120" s="20"/>
      <c r="MD120" s="20"/>
      <c r="ME120" s="20"/>
      <c r="MF120" s="20"/>
      <c r="MG120" s="20"/>
      <c r="MH120" s="20"/>
      <c r="MI120" s="20"/>
      <c r="MJ120" s="20"/>
      <c r="MK120" s="20"/>
      <c r="ML120" s="20"/>
      <c r="MM120" s="20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4"/>
      <c r="NN120" s="24"/>
      <c r="NO120" s="24"/>
      <c r="NP120" s="24"/>
      <c r="NQ120" s="24"/>
      <c r="NR120" s="24"/>
      <c r="NS120" s="24"/>
      <c r="NT120" s="24"/>
      <c r="NU120" s="24"/>
      <c r="NV120" s="24"/>
      <c r="NW120" s="24"/>
      <c r="NX120" s="24"/>
      <c r="NY120" s="24"/>
      <c r="NZ120" s="24"/>
      <c r="OA120" s="24"/>
      <c r="OB120" s="24"/>
      <c r="OC120" s="24"/>
      <c r="OD120" s="24"/>
      <c r="OE120" s="24"/>
      <c r="OF120" s="24"/>
    </row>
    <row r="121" ht="13.5" customHeight="1">
      <c r="A121" s="2"/>
      <c r="B121" s="25"/>
      <c r="C121" s="2"/>
      <c r="D121" s="13"/>
      <c r="E121" s="3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20"/>
      <c r="KN121" s="20"/>
      <c r="KO121" s="20"/>
      <c r="KP121" s="20"/>
      <c r="KQ121" s="20"/>
      <c r="KR121" s="20"/>
      <c r="KS121" s="20"/>
      <c r="KT121" s="20"/>
      <c r="KU121" s="20"/>
      <c r="KV121" s="20"/>
      <c r="KW121" s="20"/>
      <c r="KX121" s="20"/>
      <c r="KY121" s="20"/>
      <c r="KZ121" s="20"/>
      <c r="LA121" s="20"/>
      <c r="LB121" s="20"/>
      <c r="LC121" s="20"/>
      <c r="LD121" s="20"/>
      <c r="LE121" s="20"/>
      <c r="LF121" s="20"/>
      <c r="LG121" s="20"/>
      <c r="LH121" s="20"/>
      <c r="LI121" s="20"/>
      <c r="LJ121" s="20"/>
      <c r="LK121" s="20"/>
      <c r="LL121" s="20"/>
      <c r="LM121" s="20"/>
      <c r="LN121" s="20"/>
      <c r="LO121" s="20"/>
      <c r="LP121" s="20"/>
      <c r="LQ121" s="20"/>
      <c r="LR121" s="20"/>
      <c r="LS121" s="20"/>
      <c r="LT121" s="20"/>
      <c r="LU121" s="20"/>
      <c r="LV121" s="20"/>
      <c r="LW121" s="20"/>
      <c r="LX121" s="20"/>
      <c r="LY121" s="20"/>
      <c r="LZ121" s="20"/>
      <c r="MA121" s="20"/>
      <c r="MB121" s="20"/>
      <c r="MC121" s="20"/>
      <c r="MD121" s="20"/>
      <c r="ME121" s="20"/>
      <c r="MF121" s="20"/>
      <c r="MG121" s="20"/>
      <c r="MH121" s="20"/>
      <c r="MI121" s="20"/>
      <c r="MJ121" s="20"/>
      <c r="MK121" s="20"/>
      <c r="ML121" s="20"/>
      <c r="MM121" s="20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4"/>
      <c r="NN121" s="24"/>
      <c r="NO121" s="24"/>
      <c r="NP121" s="24"/>
      <c r="NQ121" s="24"/>
      <c r="NR121" s="24"/>
      <c r="NS121" s="24"/>
      <c r="NT121" s="24"/>
      <c r="NU121" s="24"/>
      <c r="NV121" s="24"/>
      <c r="NW121" s="24"/>
      <c r="NX121" s="24"/>
      <c r="NY121" s="24"/>
      <c r="NZ121" s="24"/>
      <c r="OA121" s="24"/>
      <c r="OB121" s="24"/>
      <c r="OC121" s="24"/>
      <c r="OD121" s="24"/>
      <c r="OE121" s="24"/>
      <c r="OF121" s="24"/>
    </row>
    <row r="122" ht="13.5" customHeight="1">
      <c r="A122" s="2"/>
      <c r="B122" s="25"/>
      <c r="C122" s="2"/>
      <c r="D122" s="13"/>
      <c r="E122" s="3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20"/>
      <c r="KN122" s="20"/>
      <c r="KO122" s="20"/>
      <c r="KP122" s="20"/>
      <c r="KQ122" s="20"/>
      <c r="KR122" s="20"/>
      <c r="KS122" s="20"/>
      <c r="KT122" s="20"/>
      <c r="KU122" s="20"/>
      <c r="KV122" s="20"/>
      <c r="KW122" s="20"/>
      <c r="KX122" s="20"/>
      <c r="KY122" s="20"/>
      <c r="KZ122" s="20"/>
      <c r="LA122" s="20"/>
      <c r="LB122" s="20"/>
      <c r="LC122" s="20"/>
      <c r="LD122" s="20"/>
      <c r="LE122" s="20"/>
      <c r="LF122" s="20"/>
      <c r="LG122" s="20"/>
      <c r="LH122" s="20"/>
      <c r="LI122" s="20"/>
      <c r="LJ122" s="20"/>
      <c r="LK122" s="20"/>
      <c r="LL122" s="20"/>
      <c r="LM122" s="20"/>
      <c r="LN122" s="20"/>
      <c r="LO122" s="20"/>
      <c r="LP122" s="20"/>
      <c r="LQ122" s="20"/>
      <c r="LR122" s="20"/>
      <c r="LS122" s="20"/>
      <c r="LT122" s="20"/>
      <c r="LU122" s="20"/>
      <c r="LV122" s="20"/>
      <c r="LW122" s="20"/>
      <c r="LX122" s="20"/>
      <c r="LY122" s="20"/>
      <c r="LZ122" s="20"/>
      <c r="MA122" s="20"/>
      <c r="MB122" s="20"/>
      <c r="MC122" s="20"/>
      <c r="MD122" s="20"/>
      <c r="ME122" s="20"/>
      <c r="MF122" s="20"/>
      <c r="MG122" s="20"/>
      <c r="MH122" s="20"/>
      <c r="MI122" s="20"/>
      <c r="MJ122" s="20"/>
      <c r="MK122" s="20"/>
      <c r="ML122" s="20"/>
      <c r="MM122" s="20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4"/>
      <c r="NN122" s="24"/>
      <c r="NO122" s="24"/>
      <c r="NP122" s="24"/>
      <c r="NQ122" s="24"/>
      <c r="NR122" s="24"/>
      <c r="NS122" s="24"/>
      <c r="NT122" s="24"/>
      <c r="NU122" s="24"/>
      <c r="NV122" s="24"/>
      <c r="NW122" s="24"/>
      <c r="NX122" s="24"/>
      <c r="NY122" s="24"/>
      <c r="NZ122" s="24"/>
      <c r="OA122" s="24"/>
      <c r="OB122" s="24"/>
      <c r="OC122" s="24"/>
      <c r="OD122" s="24"/>
      <c r="OE122" s="24"/>
      <c r="OF122" s="24"/>
    </row>
    <row r="123" ht="13.5" customHeight="1">
      <c r="A123" s="2"/>
      <c r="B123" s="25"/>
      <c r="C123" s="2"/>
      <c r="D123" s="13"/>
      <c r="E123" s="3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4"/>
      <c r="NN123" s="24"/>
      <c r="NO123" s="24"/>
      <c r="NP123" s="24"/>
      <c r="NQ123" s="24"/>
      <c r="NR123" s="24"/>
      <c r="NS123" s="24"/>
      <c r="NT123" s="24"/>
      <c r="NU123" s="24"/>
      <c r="NV123" s="24"/>
      <c r="NW123" s="24"/>
      <c r="NX123" s="24"/>
      <c r="NY123" s="24"/>
      <c r="NZ123" s="24"/>
      <c r="OA123" s="24"/>
      <c r="OB123" s="24"/>
      <c r="OC123" s="24"/>
      <c r="OD123" s="24"/>
      <c r="OE123" s="24"/>
      <c r="OF123" s="24"/>
    </row>
    <row r="124" ht="13.5" customHeight="1">
      <c r="A124" s="2"/>
      <c r="B124" s="25"/>
      <c r="C124" s="2"/>
      <c r="D124" s="13"/>
      <c r="E124" s="3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4"/>
      <c r="NN124" s="24"/>
      <c r="NO124" s="24"/>
      <c r="NP124" s="24"/>
      <c r="NQ124" s="24"/>
      <c r="NR124" s="24"/>
      <c r="NS124" s="24"/>
      <c r="NT124" s="24"/>
      <c r="NU124" s="24"/>
      <c r="NV124" s="24"/>
      <c r="NW124" s="24"/>
      <c r="NX124" s="24"/>
      <c r="NY124" s="24"/>
      <c r="NZ124" s="24"/>
      <c r="OA124" s="24"/>
      <c r="OB124" s="24"/>
      <c r="OC124" s="24"/>
      <c r="OD124" s="24"/>
      <c r="OE124" s="24"/>
      <c r="OF124" s="24"/>
    </row>
    <row r="125" ht="13.5" customHeight="1">
      <c r="A125" s="2"/>
      <c r="B125" s="25"/>
      <c r="C125" s="2"/>
      <c r="D125" s="13"/>
      <c r="E125" s="3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4"/>
      <c r="NN125" s="24"/>
      <c r="NO125" s="24"/>
      <c r="NP125" s="24"/>
      <c r="NQ125" s="24"/>
      <c r="NR125" s="24"/>
      <c r="NS125" s="24"/>
      <c r="NT125" s="24"/>
      <c r="NU125" s="24"/>
      <c r="NV125" s="24"/>
      <c r="NW125" s="24"/>
      <c r="NX125" s="24"/>
      <c r="NY125" s="24"/>
      <c r="NZ125" s="24"/>
      <c r="OA125" s="24"/>
      <c r="OB125" s="24"/>
      <c r="OC125" s="24"/>
      <c r="OD125" s="24"/>
      <c r="OE125" s="24"/>
      <c r="OF125" s="24"/>
    </row>
    <row r="126" ht="13.5" customHeight="1">
      <c r="A126" s="2"/>
      <c r="B126" s="25"/>
      <c r="C126" s="2"/>
      <c r="D126" s="13"/>
      <c r="E126" s="3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20"/>
      <c r="KN126" s="20"/>
      <c r="KO126" s="20"/>
      <c r="KP126" s="20"/>
      <c r="KQ126" s="20"/>
      <c r="KR126" s="20"/>
      <c r="KS126" s="20"/>
      <c r="KT126" s="20"/>
      <c r="KU126" s="20"/>
      <c r="KV126" s="20"/>
      <c r="KW126" s="20"/>
      <c r="KX126" s="20"/>
      <c r="KY126" s="20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4"/>
      <c r="NN126" s="24"/>
      <c r="NO126" s="24"/>
      <c r="NP126" s="24"/>
      <c r="NQ126" s="24"/>
      <c r="NR126" s="24"/>
      <c r="NS126" s="24"/>
      <c r="NT126" s="24"/>
      <c r="NU126" s="24"/>
      <c r="NV126" s="24"/>
      <c r="NW126" s="24"/>
      <c r="NX126" s="24"/>
      <c r="NY126" s="24"/>
      <c r="NZ126" s="24"/>
      <c r="OA126" s="24"/>
      <c r="OB126" s="24"/>
      <c r="OC126" s="24"/>
      <c r="OD126" s="24"/>
      <c r="OE126" s="24"/>
      <c r="OF126" s="24"/>
    </row>
    <row r="127" ht="13.5" customHeight="1">
      <c r="A127" s="2"/>
      <c r="B127" s="25"/>
      <c r="C127" s="2"/>
      <c r="D127" s="13"/>
      <c r="E127" s="3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4"/>
      <c r="NN127" s="24"/>
      <c r="NO127" s="24"/>
      <c r="NP127" s="24"/>
      <c r="NQ127" s="24"/>
      <c r="NR127" s="24"/>
      <c r="NS127" s="24"/>
      <c r="NT127" s="24"/>
      <c r="NU127" s="24"/>
      <c r="NV127" s="24"/>
      <c r="NW127" s="24"/>
      <c r="NX127" s="24"/>
      <c r="NY127" s="24"/>
      <c r="NZ127" s="24"/>
      <c r="OA127" s="24"/>
      <c r="OB127" s="24"/>
      <c r="OC127" s="24"/>
      <c r="OD127" s="24"/>
      <c r="OE127" s="24"/>
      <c r="OF127" s="24"/>
    </row>
    <row r="128" ht="13.5" customHeight="1">
      <c r="A128" s="2"/>
      <c r="B128" s="25"/>
      <c r="C128" s="2"/>
      <c r="D128" s="13"/>
      <c r="E128" s="3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  <c r="JE128" s="20"/>
      <c r="JF128" s="20"/>
      <c r="JG128" s="20"/>
      <c r="JH128" s="20"/>
      <c r="JI128" s="20"/>
      <c r="JJ128" s="20"/>
      <c r="JK128" s="20"/>
      <c r="JL128" s="20"/>
      <c r="JM128" s="20"/>
      <c r="JN128" s="20"/>
      <c r="JO128" s="20"/>
      <c r="JP128" s="20"/>
      <c r="JQ128" s="20"/>
      <c r="JR128" s="20"/>
      <c r="JS128" s="20"/>
      <c r="JT128" s="20"/>
      <c r="JU128" s="20"/>
      <c r="JV128" s="20"/>
      <c r="JW128" s="20"/>
      <c r="JX128" s="20"/>
      <c r="JY128" s="20"/>
      <c r="JZ128" s="20"/>
      <c r="KA128" s="20"/>
      <c r="KB128" s="20"/>
      <c r="KC128" s="20"/>
      <c r="KD128" s="20"/>
      <c r="KE128" s="20"/>
      <c r="KF128" s="20"/>
      <c r="KG128" s="20"/>
      <c r="KH128" s="20"/>
      <c r="KI128" s="20"/>
      <c r="KJ128" s="20"/>
      <c r="KK128" s="20"/>
      <c r="KL128" s="20"/>
      <c r="KM128" s="20"/>
      <c r="KN128" s="20"/>
      <c r="KO128" s="20"/>
      <c r="KP128" s="20"/>
      <c r="KQ128" s="20"/>
      <c r="KR128" s="20"/>
      <c r="KS128" s="20"/>
      <c r="KT128" s="20"/>
      <c r="KU128" s="20"/>
      <c r="KV128" s="20"/>
      <c r="KW128" s="20"/>
      <c r="KX128" s="20"/>
      <c r="KY128" s="20"/>
      <c r="KZ128" s="20"/>
      <c r="LA128" s="20"/>
      <c r="LB128" s="20"/>
      <c r="LC128" s="20"/>
      <c r="LD128" s="20"/>
      <c r="LE128" s="20"/>
      <c r="LF128" s="20"/>
      <c r="LG128" s="20"/>
      <c r="LH128" s="20"/>
      <c r="LI128" s="20"/>
      <c r="LJ128" s="20"/>
      <c r="LK128" s="20"/>
      <c r="LL128" s="20"/>
      <c r="LM128" s="20"/>
      <c r="LN128" s="20"/>
      <c r="LO128" s="20"/>
      <c r="LP128" s="20"/>
      <c r="LQ128" s="20"/>
      <c r="LR128" s="20"/>
      <c r="LS128" s="20"/>
      <c r="LT128" s="20"/>
      <c r="LU128" s="20"/>
      <c r="LV128" s="20"/>
      <c r="LW128" s="20"/>
      <c r="LX128" s="20"/>
      <c r="LY128" s="20"/>
      <c r="LZ128" s="20"/>
      <c r="MA128" s="20"/>
      <c r="MB128" s="20"/>
      <c r="MC128" s="20"/>
      <c r="MD128" s="20"/>
      <c r="ME128" s="20"/>
      <c r="MF128" s="20"/>
      <c r="MG128" s="20"/>
      <c r="MH128" s="20"/>
      <c r="MI128" s="20"/>
      <c r="MJ128" s="20"/>
      <c r="MK128" s="20"/>
      <c r="ML128" s="20"/>
      <c r="MM128" s="20"/>
      <c r="MN128" s="20"/>
      <c r="MO128" s="20"/>
      <c r="MP128" s="20"/>
      <c r="MQ128" s="20"/>
      <c r="MR128" s="20"/>
      <c r="MS128" s="20"/>
      <c r="MT128" s="20"/>
      <c r="MU128" s="20"/>
      <c r="MV128" s="20"/>
      <c r="MW128" s="20"/>
      <c r="MX128" s="20"/>
      <c r="MY128" s="20"/>
      <c r="MZ128" s="20"/>
      <c r="NA128" s="20"/>
      <c r="NB128" s="20"/>
      <c r="NC128" s="20"/>
      <c r="ND128" s="20"/>
      <c r="NE128" s="20"/>
      <c r="NF128" s="20"/>
      <c r="NG128" s="20"/>
      <c r="NH128" s="20"/>
      <c r="NI128" s="20"/>
      <c r="NJ128" s="20"/>
      <c r="NK128" s="20"/>
      <c r="NL128" s="20"/>
      <c r="NM128" s="24"/>
      <c r="NN128" s="24"/>
      <c r="NO128" s="24"/>
      <c r="NP128" s="24"/>
      <c r="NQ128" s="24"/>
      <c r="NR128" s="24"/>
      <c r="NS128" s="24"/>
      <c r="NT128" s="24"/>
      <c r="NU128" s="24"/>
      <c r="NV128" s="24"/>
      <c r="NW128" s="24"/>
      <c r="NX128" s="24"/>
      <c r="NY128" s="24"/>
      <c r="NZ128" s="24"/>
      <c r="OA128" s="24"/>
      <c r="OB128" s="24"/>
      <c r="OC128" s="24"/>
      <c r="OD128" s="24"/>
      <c r="OE128" s="24"/>
      <c r="OF128" s="24"/>
    </row>
    <row r="129" ht="13.5" customHeight="1">
      <c r="A129" s="2"/>
      <c r="B129" s="25"/>
      <c r="C129" s="2"/>
      <c r="D129" s="13"/>
      <c r="E129" s="3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4"/>
      <c r="NN129" s="24"/>
      <c r="NO129" s="24"/>
      <c r="NP129" s="24"/>
      <c r="NQ129" s="24"/>
      <c r="NR129" s="24"/>
      <c r="NS129" s="24"/>
      <c r="NT129" s="24"/>
      <c r="NU129" s="24"/>
      <c r="NV129" s="24"/>
      <c r="NW129" s="24"/>
      <c r="NX129" s="24"/>
      <c r="NY129" s="24"/>
      <c r="NZ129" s="24"/>
      <c r="OA129" s="24"/>
      <c r="OB129" s="24"/>
      <c r="OC129" s="24"/>
      <c r="OD129" s="24"/>
      <c r="OE129" s="24"/>
      <c r="OF129" s="24"/>
    </row>
    <row r="130" ht="13.5" customHeight="1">
      <c r="A130" s="2"/>
      <c r="B130" s="25"/>
      <c r="C130" s="2"/>
      <c r="D130" s="13"/>
      <c r="E130" s="3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4"/>
      <c r="NN130" s="24"/>
      <c r="NO130" s="24"/>
      <c r="NP130" s="24"/>
      <c r="NQ130" s="24"/>
      <c r="NR130" s="24"/>
      <c r="NS130" s="24"/>
      <c r="NT130" s="24"/>
      <c r="NU130" s="24"/>
      <c r="NV130" s="24"/>
      <c r="NW130" s="24"/>
      <c r="NX130" s="24"/>
      <c r="NY130" s="24"/>
      <c r="NZ130" s="24"/>
      <c r="OA130" s="24"/>
      <c r="OB130" s="24"/>
      <c r="OC130" s="24"/>
      <c r="OD130" s="24"/>
      <c r="OE130" s="24"/>
      <c r="OF130" s="24"/>
    </row>
    <row r="131" ht="13.5" customHeight="1">
      <c r="A131" s="2"/>
      <c r="B131" s="25"/>
      <c r="C131" s="2"/>
      <c r="D131" s="13"/>
      <c r="E131" s="3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20"/>
      <c r="KN131" s="20"/>
      <c r="KO131" s="20"/>
      <c r="KP131" s="20"/>
      <c r="KQ131" s="20"/>
      <c r="KR131" s="20"/>
      <c r="KS131" s="20"/>
      <c r="KT131" s="20"/>
      <c r="KU131" s="20"/>
      <c r="KV131" s="20"/>
      <c r="KW131" s="20"/>
      <c r="KX131" s="20"/>
      <c r="KY131" s="20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4"/>
      <c r="NN131" s="24"/>
      <c r="NO131" s="24"/>
      <c r="NP131" s="24"/>
      <c r="NQ131" s="24"/>
      <c r="NR131" s="24"/>
      <c r="NS131" s="24"/>
      <c r="NT131" s="24"/>
      <c r="NU131" s="24"/>
      <c r="NV131" s="24"/>
      <c r="NW131" s="24"/>
      <c r="NX131" s="24"/>
      <c r="NY131" s="24"/>
      <c r="NZ131" s="24"/>
      <c r="OA131" s="24"/>
      <c r="OB131" s="24"/>
      <c r="OC131" s="24"/>
      <c r="OD131" s="24"/>
      <c r="OE131" s="24"/>
      <c r="OF131" s="24"/>
    </row>
    <row r="132" ht="13.5" customHeight="1">
      <c r="A132" s="2"/>
      <c r="B132" s="25"/>
      <c r="C132" s="2"/>
      <c r="D132" s="13"/>
      <c r="E132" s="3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4"/>
      <c r="NN132" s="24"/>
      <c r="NO132" s="24"/>
      <c r="NP132" s="24"/>
      <c r="NQ132" s="24"/>
      <c r="NR132" s="24"/>
      <c r="NS132" s="24"/>
      <c r="NT132" s="24"/>
      <c r="NU132" s="24"/>
      <c r="NV132" s="24"/>
      <c r="NW132" s="24"/>
      <c r="NX132" s="24"/>
      <c r="NY132" s="24"/>
      <c r="NZ132" s="24"/>
      <c r="OA132" s="24"/>
      <c r="OB132" s="24"/>
      <c r="OC132" s="24"/>
      <c r="OD132" s="24"/>
      <c r="OE132" s="24"/>
      <c r="OF132" s="24"/>
    </row>
    <row r="133" ht="13.5" customHeight="1">
      <c r="A133" s="2"/>
      <c r="B133" s="25"/>
      <c r="C133" s="2"/>
      <c r="D133" s="13"/>
      <c r="E133" s="3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20"/>
      <c r="KN133" s="20"/>
      <c r="KO133" s="20"/>
      <c r="KP133" s="20"/>
      <c r="KQ133" s="20"/>
      <c r="KR133" s="20"/>
      <c r="KS133" s="20"/>
      <c r="KT133" s="20"/>
      <c r="KU133" s="20"/>
      <c r="KV133" s="20"/>
      <c r="KW133" s="20"/>
      <c r="KX133" s="20"/>
      <c r="KY133" s="20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4"/>
      <c r="NN133" s="24"/>
      <c r="NO133" s="24"/>
      <c r="NP133" s="24"/>
      <c r="NQ133" s="24"/>
      <c r="NR133" s="24"/>
      <c r="NS133" s="24"/>
      <c r="NT133" s="24"/>
      <c r="NU133" s="24"/>
      <c r="NV133" s="24"/>
      <c r="NW133" s="24"/>
      <c r="NX133" s="24"/>
      <c r="NY133" s="24"/>
      <c r="NZ133" s="24"/>
      <c r="OA133" s="24"/>
      <c r="OB133" s="24"/>
      <c r="OC133" s="24"/>
      <c r="OD133" s="24"/>
      <c r="OE133" s="24"/>
      <c r="OF133" s="24"/>
    </row>
    <row r="134" ht="13.5" customHeight="1">
      <c r="A134" s="2"/>
      <c r="B134" s="25"/>
      <c r="C134" s="2"/>
      <c r="D134" s="13"/>
      <c r="E134" s="3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4"/>
      <c r="NN134" s="24"/>
      <c r="NO134" s="24"/>
      <c r="NP134" s="24"/>
      <c r="NQ134" s="24"/>
      <c r="NR134" s="24"/>
      <c r="NS134" s="24"/>
      <c r="NT134" s="24"/>
      <c r="NU134" s="24"/>
      <c r="NV134" s="24"/>
      <c r="NW134" s="24"/>
      <c r="NX134" s="24"/>
      <c r="NY134" s="24"/>
      <c r="NZ134" s="24"/>
      <c r="OA134" s="24"/>
      <c r="OB134" s="24"/>
      <c r="OC134" s="24"/>
      <c r="OD134" s="24"/>
      <c r="OE134" s="24"/>
      <c r="OF134" s="24"/>
    </row>
    <row r="135" ht="13.5" customHeight="1">
      <c r="A135" s="2"/>
      <c r="B135" s="25"/>
      <c r="C135" s="2"/>
      <c r="D135" s="13"/>
      <c r="E135" s="3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4"/>
      <c r="NN135" s="24"/>
      <c r="NO135" s="24"/>
      <c r="NP135" s="24"/>
      <c r="NQ135" s="24"/>
      <c r="NR135" s="24"/>
      <c r="NS135" s="24"/>
      <c r="NT135" s="24"/>
      <c r="NU135" s="24"/>
      <c r="NV135" s="24"/>
      <c r="NW135" s="24"/>
      <c r="NX135" s="24"/>
      <c r="NY135" s="24"/>
      <c r="NZ135" s="24"/>
      <c r="OA135" s="24"/>
      <c r="OB135" s="24"/>
      <c r="OC135" s="24"/>
      <c r="OD135" s="24"/>
      <c r="OE135" s="24"/>
      <c r="OF135" s="24"/>
    </row>
    <row r="136" ht="13.5" customHeight="1">
      <c r="A136" s="2"/>
      <c r="B136" s="25"/>
      <c r="C136" s="2"/>
      <c r="D136" s="13"/>
      <c r="E136" s="3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4"/>
      <c r="NN136" s="24"/>
      <c r="NO136" s="24"/>
      <c r="NP136" s="24"/>
      <c r="NQ136" s="24"/>
      <c r="NR136" s="24"/>
      <c r="NS136" s="24"/>
      <c r="NT136" s="24"/>
      <c r="NU136" s="24"/>
      <c r="NV136" s="24"/>
      <c r="NW136" s="24"/>
      <c r="NX136" s="24"/>
      <c r="NY136" s="24"/>
      <c r="NZ136" s="24"/>
      <c r="OA136" s="24"/>
      <c r="OB136" s="24"/>
      <c r="OC136" s="24"/>
      <c r="OD136" s="24"/>
      <c r="OE136" s="24"/>
      <c r="OF136" s="24"/>
    </row>
    <row r="137" ht="13.5" customHeight="1">
      <c r="A137" s="2"/>
      <c r="B137" s="25"/>
      <c r="C137" s="2"/>
      <c r="D137" s="13"/>
      <c r="E137" s="3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4"/>
      <c r="NN137" s="24"/>
      <c r="NO137" s="24"/>
      <c r="NP137" s="24"/>
      <c r="NQ137" s="24"/>
      <c r="NR137" s="24"/>
      <c r="NS137" s="24"/>
      <c r="NT137" s="24"/>
      <c r="NU137" s="24"/>
      <c r="NV137" s="24"/>
      <c r="NW137" s="24"/>
      <c r="NX137" s="24"/>
      <c r="NY137" s="24"/>
      <c r="NZ137" s="24"/>
      <c r="OA137" s="24"/>
      <c r="OB137" s="24"/>
      <c r="OC137" s="24"/>
      <c r="OD137" s="24"/>
      <c r="OE137" s="24"/>
      <c r="OF137" s="24"/>
    </row>
    <row r="138" ht="13.5" customHeight="1">
      <c r="A138" s="2"/>
      <c r="B138" s="25"/>
      <c r="C138" s="2"/>
      <c r="D138" s="13"/>
      <c r="E138" s="3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4"/>
      <c r="NN138" s="24"/>
      <c r="NO138" s="24"/>
      <c r="NP138" s="24"/>
      <c r="NQ138" s="24"/>
      <c r="NR138" s="24"/>
      <c r="NS138" s="24"/>
      <c r="NT138" s="24"/>
      <c r="NU138" s="24"/>
      <c r="NV138" s="24"/>
      <c r="NW138" s="24"/>
      <c r="NX138" s="24"/>
      <c r="NY138" s="24"/>
      <c r="NZ138" s="24"/>
      <c r="OA138" s="24"/>
      <c r="OB138" s="24"/>
      <c r="OC138" s="24"/>
      <c r="OD138" s="24"/>
      <c r="OE138" s="24"/>
      <c r="OF138" s="24"/>
    </row>
    <row r="139" ht="13.5" customHeight="1">
      <c r="A139" s="2"/>
      <c r="B139" s="25"/>
      <c r="C139" s="2"/>
      <c r="D139" s="13"/>
      <c r="E139" s="3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4"/>
      <c r="NN139" s="24"/>
      <c r="NO139" s="24"/>
      <c r="NP139" s="24"/>
      <c r="NQ139" s="24"/>
      <c r="NR139" s="24"/>
      <c r="NS139" s="24"/>
      <c r="NT139" s="24"/>
      <c r="NU139" s="24"/>
      <c r="NV139" s="24"/>
      <c r="NW139" s="24"/>
      <c r="NX139" s="24"/>
      <c r="NY139" s="24"/>
      <c r="NZ139" s="24"/>
      <c r="OA139" s="24"/>
      <c r="OB139" s="24"/>
      <c r="OC139" s="24"/>
      <c r="OD139" s="24"/>
      <c r="OE139" s="24"/>
      <c r="OF139" s="24"/>
    </row>
    <row r="140" ht="13.5" customHeight="1">
      <c r="A140" s="2"/>
      <c r="B140" s="25"/>
      <c r="C140" s="2"/>
      <c r="D140" s="13"/>
      <c r="E140" s="3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0"/>
      <c r="JT140" s="20"/>
      <c r="JU140" s="20"/>
      <c r="JV140" s="20"/>
      <c r="JW140" s="20"/>
      <c r="JX140" s="20"/>
      <c r="JY140" s="20"/>
      <c r="JZ140" s="20"/>
      <c r="KA140" s="20"/>
      <c r="KB140" s="20"/>
      <c r="KC140" s="20"/>
      <c r="KD140" s="20"/>
      <c r="KE140" s="20"/>
      <c r="KF140" s="20"/>
      <c r="KG140" s="20"/>
      <c r="KH140" s="20"/>
      <c r="KI140" s="20"/>
      <c r="KJ140" s="20"/>
      <c r="KK140" s="20"/>
      <c r="KL140" s="20"/>
      <c r="KM140" s="20"/>
      <c r="KN140" s="20"/>
      <c r="KO140" s="20"/>
      <c r="KP140" s="20"/>
      <c r="KQ140" s="20"/>
      <c r="KR140" s="20"/>
      <c r="KS140" s="20"/>
      <c r="KT140" s="20"/>
      <c r="KU140" s="20"/>
      <c r="KV140" s="20"/>
      <c r="KW140" s="20"/>
      <c r="KX140" s="20"/>
      <c r="KY140" s="20"/>
      <c r="KZ140" s="20"/>
      <c r="LA140" s="20"/>
      <c r="LB140" s="20"/>
      <c r="LC140" s="20"/>
      <c r="LD140" s="20"/>
      <c r="LE140" s="20"/>
      <c r="LF140" s="20"/>
      <c r="LG140" s="20"/>
      <c r="LH140" s="20"/>
      <c r="LI140" s="20"/>
      <c r="LJ140" s="20"/>
      <c r="LK140" s="20"/>
      <c r="LL140" s="20"/>
      <c r="LM140" s="20"/>
      <c r="LN140" s="20"/>
      <c r="LO140" s="20"/>
      <c r="LP140" s="20"/>
      <c r="LQ140" s="20"/>
      <c r="LR140" s="20"/>
      <c r="LS140" s="20"/>
      <c r="LT140" s="20"/>
      <c r="LU140" s="20"/>
      <c r="LV140" s="20"/>
      <c r="LW140" s="20"/>
      <c r="LX140" s="20"/>
      <c r="LY140" s="20"/>
      <c r="LZ140" s="20"/>
      <c r="MA140" s="20"/>
      <c r="MB140" s="20"/>
      <c r="MC140" s="20"/>
      <c r="MD140" s="20"/>
      <c r="ME140" s="20"/>
      <c r="MF140" s="20"/>
      <c r="MG140" s="20"/>
      <c r="MH140" s="20"/>
      <c r="MI140" s="20"/>
      <c r="MJ140" s="20"/>
      <c r="MK140" s="20"/>
      <c r="ML140" s="20"/>
      <c r="MM140" s="20"/>
      <c r="MN140" s="20"/>
      <c r="MO140" s="20"/>
      <c r="MP140" s="20"/>
      <c r="MQ140" s="20"/>
      <c r="MR140" s="20"/>
      <c r="MS140" s="20"/>
      <c r="MT140" s="20"/>
      <c r="MU140" s="20"/>
      <c r="MV140" s="20"/>
      <c r="MW140" s="20"/>
      <c r="MX140" s="20"/>
      <c r="MY140" s="20"/>
      <c r="MZ140" s="20"/>
      <c r="NA140" s="20"/>
      <c r="NB140" s="20"/>
      <c r="NC140" s="20"/>
      <c r="ND140" s="20"/>
      <c r="NE140" s="20"/>
      <c r="NF140" s="20"/>
      <c r="NG140" s="20"/>
      <c r="NH140" s="20"/>
      <c r="NI140" s="20"/>
      <c r="NJ140" s="20"/>
      <c r="NK140" s="20"/>
      <c r="NL140" s="20"/>
      <c r="NM140" s="24"/>
      <c r="NN140" s="24"/>
      <c r="NO140" s="24"/>
      <c r="NP140" s="24"/>
      <c r="NQ140" s="24"/>
      <c r="NR140" s="24"/>
      <c r="NS140" s="24"/>
      <c r="NT140" s="24"/>
      <c r="NU140" s="24"/>
      <c r="NV140" s="24"/>
      <c r="NW140" s="24"/>
      <c r="NX140" s="24"/>
      <c r="NY140" s="24"/>
      <c r="NZ140" s="24"/>
      <c r="OA140" s="24"/>
      <c r="OB140" s="24"/>
      <c r="OC140" s="24"/>
      <c r="OD140" s="24"/>
      <c r="OE140" s="24"/>
      <c r="OF140" s="24"/>
    </row>
    <row r="141" ht="13.5" customHeight="1">
      <c r="A141" s="2"/>
      <c r="B141" s="25"/>
      <c r="C141" s="2"/>
      <c r="D141" s="13"/>
      <c r="E141" s="3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4"/>
      <c r="NN141" s="24"/>
      <c r="NO141" s="24"/>
      <c r="NP141" s="24"/>
      <c r="NQ141" s="24"/>
      <c r="NR141" s="24"/>
      <c r="NS141" s="24"/>
      <c r="NT141" s="24"/>
      <c r="NU141" s="24"/>
      <c r="NV141" s="24"/>
      <c r="NW141" s="24"/>
      <c r="NX141" s="24"/>
      <c r="NY141" s="24"/>
      <c r="NZ141" s="24"/>
      <c r="OA141" s="24"/>
      <c r="OB141" s="24"/>
      <c r="OC141" s="24"/>
      <c r="OD141" s="24"/>
      <c r="OE141" s="24"/>
      <c r="OF141" s="24"/>
    </row>
    <row r="142" ht="13.5" customHeight="1">
      <c r="A142" s="2"/>
      <c r="B142" s="25"/>
      <c r="C142" s="2"/>
      <c r="D142" s="13"/>
      <c r="E142" s="3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4"/>
      <c r="NN142" s="24"/>
      <c r="NO142" s="24"/>
      <c r="NP142" s="24"/>
      <c r="NQ142" s="24"/>
      <c r="NR142" s="24"/>
      <c r="NS142" s="24"/>
      <c r="NT142" s="24"/>
      <c r="NU142" s="24"/>
      <c r="NV142" s="24"/>
      <c r="NW142" s="24"/>
      <c r="NX142" s="24"/>
      <c r="NY142" s="24"/>
      <c r="NZ142" s="24"/>
      <c r="OA142" s="24"/>
      <c r="OB142" s="24"/>
      <c r="OC142" s="24"/>
      <c r="OD142" s="24"/>
      <c r="OE142" s="24"/>
      <c r="OF142" s="24"/>
    </row>
    <row r="143" ht="13.5" customHeight="1">
      <c r="A143" s="2"/>
      <c r="B143" s="25"/>
      <c r="C143" s="2"/>
      <c r="D143" s="13"/>
      <c r="E143" s="3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4"/>
      <c r="NN143" s="24"/>
      <c r="NO143" s="24"/>
      <c r="NP143" s="24"/>
      <c r="NQ143" s="24"/>
      <c r="NR143" s="24"/>
      <c r="NS143" s="24"/>
      <c r="NT143" s="24"/>
      <c r="NU143" s="24"/>
      <c r="NV143" s="24"/>
      <c r="NW143" s="24"/>
      <c r="NX143" s="24"/>
      <c r="NY143" s="24"/>
      <c r="NZ143" s="24"/>
      <c r="OA143" s="24"/>
      <c r="OB143" s="24"/>
      <c r="OC143" s="24"/>
      <c r="OD143" s="24"/>
      <c r="OE143" s="24"/>
      <c r="OF143" s="24"/>
    </row>
    <row r="144" ht="13.5" customHeight="1">
      <c r="A144" s="2"/>
      <c r="B144" s="25"/>
      <c r="C144" s="2"/>
      <c r="D144" s="13"/>
      <c r="E144" s="3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20"/>
      <c r="KN144" s="20"/>
      <c r="KO144" s="20"/>
      <c r="KP144" s="20"/>
      <c r="KQ144" s="20"/>
      <c r="KR144" s="20"/>
      <c r="KS144" s="20"/>
      <c r="KT144" s="20"/>
      <c r="KU144" s="20"/>
      <c r="KV144" s="20"/>
      <c r="KW144" s="20"/>
      <c r="KX144" s="20"/>
      <c r="KY144" s="20"/>
      <c r="KZ144" s="20"/>
      <c r="LA144" s="20"/>
      <c r="LB144" s="20"/>
      <c r="LC144" s="20"/>
      <c r="LD144" s="20"/>
      <c r="LE144" s="20"/>
      <c r="LF144" s="20"/>
      <c r="LG144" s="20"/>
      <c r="LH144" s="20"/>
      <c r="LI144" s="20"/>
      <c r="LJ144" s="20"/>
      <c r="LK144" s="20"/>
      <c r="LL144" s="20"/>
      <c r="LM144" s="20"/>
      <c r="LN144" s="20"/>
      <c r="LO144" s="20"/>
      <c r="LP144" s="20"/>
      <c r="LQ144" s="20"/>
      <c r="LR144" s="20"/>
      <c r="LS144" s="20"/>
      <c r="LT144" s="20"/>
      <c r="LU144" s="20"/>
      <c r="LV144" s="20"/>
      <c r="LW144" s="20"/>
      <c r="LX144" s="20"/>
      <c r="LY144" s="20"/>
      <c r="LZ144" s="20"/>
      <c r="MA144" s="20"/>
      <c r="MB144" s="20"/>
      <c r="MC144" s="20"/>
      <c r="MD144" s="20"/>
      <c r="ME144" s="20"/>
      <c r="MF144" s="20"/>
      <c r="MG144" s="20"/>
      <c r="MH144" s="20"/>
      <c r="MI144" s="20"/>
      <c r="MJ144" s="20"/>
      <c r="MK144" s="20"/>
      <c r="ML144" s="20"/>
      <c r="MM144" s="20"/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4"/>
      <c r="NN144" s="24"/>
      <c r="NO144" s="24"/>
      <c r="NP144" s="24"/>
      <c r="NQ144" s="24"/>
      <c r="NR144" s="24"/>
      <c r="NS144" s="24"/>
      <c r="NT144" s="24"/>
      <c r="NU144" s="24"/>
      <c r="NV144" s="24"/>
      <c r="NW144" s="24"/>
      <c r="NX144" s="24"/>
      <c r="NY144" s="24"/>
      <c r="NZ144" s="24"/>
      <c r="OA144" s="24"/>
      <c r="OB144" s="24"/>
      <c r="OC144" s="24"/>
      <c r="OD144" s="24"/>
      <c r="OE144" s="24"/>
      <c r="OF144" s="24"/>
    </row>
    <row r="145" ht="13.5" customHeight="1">
      <c r="A145" s="2"/>
      <c r="B145" s="25"/>
      <c r="C145" s="2"/>
      <c r="D145" s="13"/>
      <c r="E145" s="3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  <c r="JE145" s="20"/>
      <c r="JF145" s="20"/>
      <c r="JG145" s="20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20"/>
      <c r="KN145" s="20"/>
      <c r="KO145" s="20"/>
      <c r="KP145" s="20"/>
      <c r="KQ145" s="20"/>
      <c r="KR145" s="20"/>
      <c r="KS145" s="20"/>
      <c r="KT145" s="20"/>
      <c r="KU145" s="20"/>
      <c r="KV145" s="20"/>
      <c r="KW145" s="20"/>
      <c r="KX145" s="20"/>
      <c r="KY145" s="20"/>
      <c r="KZ145" s="20"/>
      <c r="LA145" s="20"/>
      <c r="LB145" s="20"/>
      <c r="LC145" s="20"/>
      <c r="LD145" s="20"/>
      <c r="LE145" s="20"/>
      <c r="LF145" s="20"/>
      <c r="LG145" s="20"/>
      <c r="LH145" s="20"/>
      <c r="LI145" s="20"/>
      <c r="LJ145" s="20"/>
      <c r="LK145" s="20"/>
      <c r="LL145" s="20"/>
      <c r="LM145" s="20"/>
      <c r="LN145" s="20"/>
      <c r="LO145" s="20"/>
      <c r="LP145" s="20"/>
      <c r="LQ145" s="20"/>
      <c r="LR145" s="20"/>
      <c r="LS145" s="20"/>
      <c r="LT145" s="20"/>
      <c r="LU145" s="20"/>
      <c r="LV145" s="20"/>
      <c r="LW145" s="20"/>
      <c r="LX145" s="20"/>
      <c r="LY145" s="20"/>
      <c r="LZ145" s="20"/>
      <c r="MA145" s="20"/>
      <c r="MB145" s="20"/>
      <c r="MC145" s="20"/>
      <c r="MD145" s="20"/>
      <c r="ME145" s="20"/>
      <c r="MF145" s="20"/>
      <c r="MG145" s="20"/>
      <c r="MH145" s="20"/>
      <c r="MI145" s="20"/>
      <c r="MJ145" s="20"/>
      <c r="MK145" s="20"/>
      <c r="ML145" s="20"/>
      <c r="MM145" s="20"/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4"/>
      <c r="NN145" s="24"/>
      <c r="NO145" s="24"/>
      <c r="NP145" s="24"/>
      <c r="NQ145" s="24"/>
      <c r="NR145" s="24"/>
      <c r="NS145" s="24"/>
      <c r="NT145" s="24"/>
      <c r="NU145" s="24"/>
      <c r="NV145" s="24"/>
      <c r="NW145" s="24"/>
      <c r="NX145" s="24"/>
      <c r="NY145" s="24"/>
      <c r="NZ145" s="24"/>
      <c r="OA145" s="24"/>
      <c r="OB145" s="24"/>
      <c r="OC145" s="24"/>
      <c r="OD145" s="24"/>
      <c r="OE145" s="24"/>
      <c r="OF145" s="24"/>
    </row>
    <row r="146" ht="13.5" customHeight="1">
      <c r="A146" s="2"/>
      <c r="B146" s="25"/>
      <c r="C146" s="2"/>
      <c r="D146" s="13"/>
      <c r="E146" s="3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  <c r="IX146" s="20"/>
      <c r="IY146" s="20"/>
      <c r="IZ146" s="20"/>
      <c r="JA146" s="20"/>
      <c r="JB146" s="20"/>
      <c r="JC146" s="20"/>
      <c r="JD146" s="20"/>
      <c r="JE146" s="20"/>
      <c r="JF146" s="20"/>
      <c r="JG146" s="20"/>
      <c r="JH146" s="20"/>
      <c r="JI146" s="20"/>
      <c r="JJ146" s="20"/>
      <c r="JK146" s="20"/>
      <c r="JL146" s="20"/>
      <c r="JM146" s="20"/>
      <c r="JN146" s="20"/>
      <c r="JO146" s="20"/>
      <c r="JP146" s="20"/>
      <c r="JQ146" s="20"/>
      <c r="JR146" s="20"/>
      <c r="JS146" s="20"/>
      <c r="JT146" s="20"/>
      <c r="JU146" s="20"/>
      <c r="JV146" s="20"/>
      <c r="JW146" s="20"/>
      <c r="JX146" s="20"/>
      <c r="JY146" s="20"/>
      <c r="JZ146" s="20"/>
      <c r="KA146" s="20"/>
      <c r="KB146" s="20"/>
      <c r="KC146" s="20"/>
      <c r="KD146" s="20"/>
      <c r="KE146" s="20"/>
      <c r="KF146" s="20"/>
      <c r="KG146" s="20"/>
      <c r="KH146" s="20"/>
      <c r="KI146" s="20"/>
      <c r="KJ146" s="20"/>
      <c r="KK146" s="20"/>
      <c r="KL146" s="20"/>
      <c r="KM146" s="20"/>
      <c r="KN146" s="20"/>
      <c r="KO146" s="20"/>
      <c r="KP146" s="20"/>
      <c r="KQ146" s="20"/>
      <c r="KR146" s="20"/>
      <c r="KS146" s="20"/>
      <c r="KT146" s="20"/>
      <c r="KU146" s="20"/>
      <c r="KV146" s="20"/>
      <c r="KW146" s="20"/>
      <c r="KX146" s="20"/>
      <c r="KY146" s="20"/>
      <c r="KZ146" s="20"/>
      <c r="LA146" s="20"/>
      <c r="LB146" s="20"/>
      <c r="LC146" s="20"/>
      <c r="LD146" s="20"/>
      <c r="LE146" s="20"/>
      <c r="LF146" s="20"/>
      <c r="LG146" s="20"/>
      <c r="LH146" s="20"/>
      <c r="LI146" s="20"/>
      <c r="LJ146" s="20"/>
      <c r="LK146" s="20"/>
      <c r="LL146" s="20"/>
      <c r="LM146" s="20"/>
      <c r="LN146" s="20"/>
      <c r="LO146" s="20"/>
      <c r="LP146" s="20"/>
      <c r="LQ146" s="20"/>
      <c r="LR146" s="20"/>
      <c r="LS146" s="20"/>
      <c r="LT146" s="20"/>
      <c r="LU146" s="20"/>
      <c r="LV146" s="20"/>
      <c r="LW146" s="20"/>
      <c r="LX146" s="20"/>
      <c r="LY146" s="20"/>
      <c r="LZ146" s="20"/>
      <c r="MA146" s="20"/>
      <c r="MB146" s="20"/>
      <c r="MC146" s="20"/>
      <c r="MD146" s="20"/>
      <c r="ME146" s="20"/>
      <c r="MF146" s="20"/>
      <c r="MG146" s="20"/>
      <c r="MH146" s="20"/>
      <c r="MI146" s="20"/>
      <c r="MJ146" s="20"/>
      <c r="MK146" s="20"/>
      <c r="ML146" s="20"/>
      <c r="MM146" s="20"/>
      <c r="MN146" s="20"/>
      <c r="MO146" s="20"/>
      <c r="MP146" s="20"/>
      <c r="MQ146" s="20"/>
      <c r="MR146" s="20"/>
      <c r="MS146" s="20"/>
      <c r="MT146" s="20"/>
      <c r="MU146" s="20"/>
      <c r="MV146" s="20"/>
      <c r="MW146" s="20"/>
      <c r="MX146" s="20"/>
      <c r="MY146" s="20"/>
      <c r="MZ146" s="20"/>
      <c r="NA146" s="20"/>
      <c r="NB146" s="20"/>
      <c r="NC146" s="20"/>
      <c r="ND146" s="20"/>
      <c r="NE146" s="20"/>
      <c r="NF146" s="20"/>
      <c r="NG146" s="20"/>
      <c r="NH146" s="20"/>
      <c r="NI146" s="20"/>
      <c r="NJ146" s="20"/>
      <c r="NK146" s="20"/>
      <c r="NL146" s="20"/>
      <c r="NM146" s="24"/>
      <c r="NN146" s="24"/>
      <c r="NO146" s="24"/>
      <c r="NP146" s="24"/>
      <c r="NQ146" s="24"/>
      <c r="NR146" s="24"/>
      <c r="NS146" s="24"/>
      <c r="NT146" s="24"/>
      <c r="NU146" s="24"/>
      <c r="NV146" s="24"/>
      <c r="NW146" s="24"/>
      <c r="NX146" s="24"/>
      <c r="NY146" s="24"/>
      <c r="NZ146" s="24"/>
      <c r="OA146" s="24"/>
      <c r="OB146" s="24"/>
      <c r="OC146" s="24"/>
      <c r="OD146" s="24"/>
      <c r="OE146" s="24"/>
      <c r="OF146" s="24"/>
    </row>
    <row r="147" ht="13.5" customHeight="1">
      <c r="A147" s="2"/>
      <c r="B147" s="25"/>
      <c r="C147" s="2"/>
      <c r="D147" s="13"/>
      <c r="E147" s="3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  <c r="JE147" s="20"/>
      <c r="JF147" s="20"/>
      <c r="JG147" s="20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20"/>
      <c r="KN147" s="20"/>
      <c r="KO147" s="20"/>
      <c r="KP147" s="20"/>
      <c r="KQ147" s="20"/>
      <c r="KR147" s="20"/>
      <c r="KS147" s="20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/>
      <c r="LK147" s="20"/>
      <c r="LL147" s="20"/>
      <c r="LM147" s="20"/>
      <c r="LN147" s="20"/>
      <c r="LO147" s="20"/>
      <c r="LP147" s="20"/>
      <c r="LQ147" s="20"/>
      <c r="LR147" s="20"/>
      <c r="LS147" s="20"/>
      <c r="LT147" s="20"/>
      <c r="LU147" s="20"/>
      <c r="LV147" s="20"/>
      <c r="LW147" s="20"/>
      <c r="LX147" s="20"/>
      <c r="LY147" s="20"/>
      <c r="LZ147" s="20"/>
      <c r="MA147" s="20"/>
      <c r="MB147" s="20"/>
      <c r="MC147" s="20"/>
      <c r="MD147" s="20"/>
      <c r="ME147" s="20"/>
      <c r="MF147" s="20"/>
      <c r="MG147" s="20"/>
      <c r="MH147" s="20"/>
      <c r="MI147" s="20"/>
      <c r="MJ147" s="20"/>
      <c r="MK147" s="20"/>
      <c r="ML147" s="20"/>
      <c r="MM147" s="20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4"/>
      <c r="NN147" s="24"/>
      <c r="NO147" s="24"/>
      <c r="NP147" s="24"/>
      <c r="NQ147" s="24"/>
      <c r="NR147" s="24"/>
      <c r="NS147" s="24"/>
      <c r="NT147" s="24"/>
      <c r="NU147" s="24"/>
      <c r="NV147" s="24"/>
      <c r="NW147" s="24"/>
      <c r="NX147" s="24"/>
      <c r="NY147" s="24"/>
      <c r="NZ147" s="24"/>
      <c r="OA147" s="24"/>
      <c r="OB147" s="24"/>
      <c r="OC147" s="24"/>
      <c r="OD147" s="24"/>
      <c r="OE147" s="24"/>
      <c r="OF147" s="24"/>
    </row>
    <row r="148" ht="13.5" customHeight="1">
      <c r="A148" s="2"/>
      <c r="B148" s="25"/>
      <c r="C148" s="2"/>
      <c r="D148" s="13"/>
      <c r="E148" s="3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  <c r="IX148" s="20"/>
      <c r="IY148" s="20"/>
      <c r="IZ148" s="20"/>
      <c r="JA148" s="20"/>
      <c r="JB148" s="20"/>
      <c r="JC148" s="20"/>
      <c r="JD148" s="20"/>
      <c r="JE148" s="20"/>
      <c r="JF148" s="20"/>
      <c r="JG148" s="20"/>
      <c r="JH148" s="20"/>
      <c r="JI148" s="20"/>
      <c r="JJ148" s="20"/>
      <c r="JK148" s="20"/>
      <c r="JL148" s="20"/>
      <c r="JM148" s="20"/>
      <c r="JN148" s="20"/>
      <c r="JO148" s="20"/>
      <c r="JP148" s="20"/>
      <c r="JQ148" s="20"/>
      <c r="JR148" s="20"/>
      <c r="JS148" s="20"/>
      <c r="JT148" s="20"/>
      <c r="JU148" s="20"/>
      <c r="JV148" s="20"/>
      <c r="JW148" s="20"/>
      <c r="JX148" s="20"/>
      <c r="JY148" s="20"/>
      <c r="JZ148" s="20"/>
      <c r="KA148" s="20"/>
      <c r="KB148" s="20"/>
      <c r="KC148" s="20"/>
      <c r="KD148" s="20"/>
      <c r="KE148" s="20"/>
      <c r="KF148" s="20"/>
      <c r="KG148" s="20"/>
      <c r="KH148" s="20"/>
      <c r="KI148" s="20"/>
      <c r="KJ148" s="20"/>
      <c r="KK148" s="20"/>
      <c r="KL148" s="20"/>
      <c r="KM148" s="20"/>
      <c r="KN148" s="20"/>
      <c r="KO148" s="20"/>
      <c r="KP148" s="20"/>
      <c r="KQ148" s="20"/>
      <c r="KR148" s="20"/>
      <c r="KS148" s="20"/>
      <c r="KT148" s="20"/>
      <c r="KU148" s="20"/>
      <c r="KV148" s="20"/>
      <c r="KW148" s="20"/>
      <c r="KX148" s="20"/>
      <c r="KY148" s="20"/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0"/>
      <c r="LK148" s="20"/>
      <c r="LL148" s="20"/>
      <c r="LM148" s="20"/>
      <c r="LN148" s="20"/>
      <c r="LO148" s="20"/>
      <c r="LP148" s="20"/>
      <c r="LQ148" s="20"/>
      <c r="LR148" s="20"/>
      <c r="LS148" s="20"/>
      <c r="LT148" s="20"/>
      <c r="LU148" s="20"/>
      <c r="LV148" s="20"/>
      <c r="LW148" s="20"/>
      <c r="LX148" s="20"/>
      <c r="LY148" s="20"/>
      <c r="LZ148" s="20"/>
      <c r="MA148" s="20"/>
      <c r="MB148" s="20"/>
      <c r="MC148" s="20"/>
      <c r="MD148" s="20"/>
      <c r="ME148" s="20"/>
      <c r="MF148" s="20"/>
      <c r="MG148" s="20"/>
      <c r="MH148" s="20"/>
      <c r="MI148" s="20"/>
      <c r="MJ148" s="20"/>
      <c r="MK148" s="20"/>
      <c r="ML148" s="20"/>
      <c r="MM148" s="20"/>
      <c r="MN148" s="20"/>
      <c r="MO148" s="20"/>
      <c r="MP148" s="20"/>
      <c r="MQ148" s="20"/>
      <c r="MR148" s="20"/>
      <c r="MS148" s="20"/>
      <c r="MT148" s="20"/>
      <c r="MU148" s="20"/>
      <c r="MV148" s="20"/>
      <c r="MW148" s="20"/>
      <c r="MX148" s="20"/>
      <c r="MY148" s="20"/>
      <c r="MZ148" s="20"/>
      <c r="NA148" s="20"/>
      <c r="NB148" s="20"/>
      <c r="NC148" s="20"/>
      <c r="ND148" s="20"/>
      <c r="NE148" s="20"/>
      <c r="NF148" s="20"/>
      <c r="NG148" s="20"/>
      <c r="NH148" s="20"/>
      <c r="NI148" s="20"/>
      <c r="NJ148" s="20"/>
      <c r="NK148" s="20"/>
      <c r="NL148" s="20"/>
      <c r="NM148" s="24"/>
      <c r="NN148" s="24"/>
      <c r="NO148" s="24"/>
      <c r="NP148" s="24"/>
      <c r="NQ148" s="24"/>
      <c r="NR148" s="24"/>
      <c r="NS148" s="24"/>
      <c r="NT148" s="24"/>
      <c r="NU148" s="24"/>
      <c r="NV148" s="24"/>
      <c r="NW148" s="24"/>
      <c r="NX148" s="24"/>
      <c r="NY148" s="24"/>
      <c r="NZ148" s="24"/>
      <c r="OA148" s="24"/>
      <c r="OB148" s="24"/>
      <c r="OC148" s="24"/>
      <c r="OD148" s="24"/>
      <c r="OE148" s="24"/>
      <c r="OF148" s="24"/>
    </row>
    <row r="149" ht="13.5" customHeight="1">
      <c r="A149" s="2"/>
      <c r="B149" s="25"/>
      <c r="C149" s="2"/>
      <c r="D149" s="13"/>
      <c r="E149" s="3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  <c r="IX149" s="20"/>
      <c r="IY149" s="20"/>
      <c r="IZ149" s="20"/>
      <c r="JA149" s="20"/>
      <c r="JB149" s="20"/>
      <c r="JC149" s="20"/>
      <c r="JD149" s="20"/>
      <c r="JE149" s="20"/>
      <c r="JF149" s="20"/>
      <c r="JG149" s="20"/>
      <c r="JH149" s="20"/>
      <c r="JI149" s="20"/>
      <c r="JJ149" s="20"/>
      <c r="JK149" s="20"/>
      <c r="JL149" s="20"/>
      <c r="JM149" s="20"/>
      <c r="JN149" s="20"/>
      <c r="JO149" s="20"/>
      <c r="JP149" s="20"/>
      <c r="JQ149" s="20"/>
      <c r="JR149" s="20"/>
      <c r="JS149" s="20"/>
      <c r="JT149" s="20"/>
      <c r="JU149" s="20"/>
      <c r="JV149" s="20"/>
      <c r="JW149" s="20"/>
      <c r="JX149" s="20"/>
      <c r="JY149" s="20"/>
      <c r="JZ149" s="20"/>
      <c r="KA149" s="20"/>
      <c r="KB149" s="20"/>
      <c r="KC149" s="20"/>
      <c r="KD149" s="20"/>
      <c r="KE149" s="20"/>
      <c r="KF149" s="20"/>
      <c r="KG149" s="20"/>
      <c r="KH149" s="20"/>
      <c r="KI149" s="20"/>
      <c r="KJ149" s="20"/>
      <c r="KK149" s="20"/>
      <c r="KL149" s="20"/>
      <c r="KM149" s="20"/>
      <c r="KN149" s="20"/>
      <c r="KO149" s="20"/>
      <c r="KP149" s="20"/>
      <c r="KQ149" s="20"/>
      <c r="KR149" s="20"/>
      <c r="KS149" s="20"/>
      <c r="KT149" s="20"/>
      <c r="KU149" s="20"/>
      <c r="KV149" s="20"/>
      <c r="KW149" s="20"/>
      <c r="KX149" s="20"/>
      <c r="KY149" s="20"/>
      <c r="KZ149" s="20"/>
      <c r="LA149" s="20"/>
      <c r="LB149" s="20"/>
      <c r="LC149" s="20"/>
      <c r="LD149" s="20"/>
      <c r="LE149" s="20"/>
      <c r="LF149" s="20"/>
      <c r="LG149" s="20"/>
      <c r="LH149" s="20"/>
      <c r="LI149" s="20"/>
      <c r="LJ149" s="20"/>
      <c r="LK149" s="20"/>
      <c r="LL149" s="20"/>
      <c r="LM149" s="20"/>
      <c r="LN149" s="20"/>
      <c r="LO149" s="20"/>
      <c r="LP149" s="20"/>
      <c r="LQ149" s="20"/>
      <c r="LR149" s="20"/>
      <c r="LS149" s="20"/>
      <c r="LT149" s="20"/>
      <c r="LU149" s="20"/>
      <c r="LV149" s="20"/>
      <c r="LW149" s="20"/>
      <c r="LX149" s="20"/>
      <c r="LY149" s="20"/>
      <c r="LZ149" s="20"/>
      <c r="MA149" s="20"/>
      <c r="MB149" s="20"/>
      <c r="MC149" s="20"/>
      <c r="MD149" s="20"/>
      <c r="ME149" s="20"/>
      <c r="MF149" s="20"/>
      <c r="MG149" s="20"/>
      <c r="MH149" s="20"/>
      <c r="MI149" s="20"/>
      <c r="MJ149" s="20"/>
      <c r="MK149" s="20"/>
      <c r="ML149" s="20"/>
      <c r="MM149" s="20"/>
      <c r="MN149" s="20"/>
      <c r="MO149" s="20"/>
      <c r="MP149" s="20"/>
      <c r="MQ149" s="20"/>
      <c r="MR149" s="20"/>
      <c r="MS149" s="20"/>
      <c r="MT149" s="20"/>
      <c r="MU149" s="20"/>
      <c r="MV149" s="20"/>
      <c r="MW149" s="20"/>
      <c r="MX149" s="20"/>
      <c r="MY149" s="20"/>
      <c r="MZ149" s="20"/>
      <c r="NA149" s="20"/>
      <c r="NB149" s="20"/>
      <c r="NC149" s="20"/>
      <c r="ND149" s="20"/>
      <c r="NE149" s="20"/>
      <c r="NF149" s="20"/>
      <c r="NG149" s="20"/>
      <c r="NH149" s="20"/>
      <c r="NI149" s="20"/>
      <c r="NJ149" s="20"/>
      <c r="NK149" s="20"/>
      <c r="NL149" s="20"/>
      <c r="NM149" s="24"/>
      <c r="NN149" s="24"/>
      <c r="NO149" s="24"/>
      <c r="NP149" s="24"/>
      <c r="NQ149" s="24"/>
      <c r="NR149" s="24"/>
      <c r="NS149" s="24"/>
      <c r="NT149" s="24"/>
      <c r="NU149" s="24"/>
      <c r="NV149" s="24"/>
      <c r="NW149" s="24"/>
      <c r="NX149" s="24"/>
      <c r="NY149" s="24"/>
      <c r="NZ149" s="24"/>
      <c r="OA149" s="24"/>
      <c r="OB149" s="24"/>
      <c r="OC149" s="24"/>
      <c r="OD149" s="24"/>
      <c r="OE149" s="24"/>
      <c r="OF149" s="24"/>
    </row>
    <row r="150" ht="13.5" customHeight="1">
      <c r="A150" s="2"/>
      <c r="B150" s="25"/>
      <c r="C150" s="2"/>
      <c r="D150" s="13"/>
      <c r="E150" s="3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  <c r="IX150" s="20"/>
      <c r="IY150" s="20"/>
      <c r="IZ150" s="20"/>
      <c r="JA150" s="20"/>
      <c r="JB150" s="20"/>
      <c r="JC150" s="20"/>
      <c r="JD150" s="20"/>
      <c r="JE150" s="20"/>
      <c r="JF150" s="20"/>
      <c r="JG150" s="20"/>
      <c r="JH150" s="20"/>
      <c r="JI150" s="20"/>
      <c r="JJ150" s="20"/>
      <c r="JK150" s="20"/>
      <c r="JL150" s="20"/>
      <c r="JM150" s="20"/>
      <c r="JN150" s="20"/>
      <c r="JO150" s="20"/>
      <c r="JP150" s="20"/>
      <c r="JQ150" s="20"/>
      <c r="JR150" s="20"/>
      <c r="JS150" s="20"/>
      <c r="JT150" s="20"/>
      <c r="JU150" s="20"/>
      <c r="JV150" s="20"/>
      <c r="JW150" s="20"/>
      <c r="JX150" s="20"/>
      <c r="JY150" s="20"/>
      <c r="JZ150" s="20"/>
      <c r="KA150" s="20"/>
      <c r="KB150" s="20"/>
      <c r="KC150" s="20"/>
      <c r="KD150" s="20"/>
      <c r="KE150" s="20"/>
      <c r="KF150" s="20"/>
      <c r="KG150" s="20"/>
      <c r="KH150" s="20"/>
      <c r="KI150" s="20"/>
      <c r="KJ150" s="20"/>
      <c r="KK150" s="20"/>
      <c r="KL150" s="20"/>
      <c r="KM150" s="20"/>
      <c r="KN150" s="20"/>
      <c r="KO150" s="20"/>
      <c r="KP150" s="20"/>
      <c r="KQ150" s="20"/>
      <c r="KR150" s="20"/>
      <c r="KS150" s="20"/>
      <c r="KT150" s="20"/>
      <c r="KU150" s="20"/>
      <c r="KV150" s="20"/>
      <c r="KW150" s="20"/>
      <c r="KX150" s="20"/>
      <c r="KY150" s="20"/>
      <c r="KZ150" s="20"/>
      <c r="LA150" s="20"/>
      <c r="LB150" s="20"/>
      <c r="LC150" s="20"/>
      <c r="LD150" s="20"/>
      <c r="LE150" s="20"/>
      <c r="LF150" s="20"/>
      <c r="LG150" s="20"/>
      <c r="LH150" s="20"/>
      <c r="LI150" s="20"/>
      <c r="LJ150" s="20"/>
      <c r="LK150" s="20"/>
      <c r="LL150" s="20"/>
      <c r="LM150" s="20"/>
      <c r="LN150" s="20"/>
      <c r="LO150" s="20"/>
      <c r="LP150" s="20"/>
      <c r="LQ150" s="20"/>
      <c r="LR150" s="20"/>
      <c r="LS150" s="20"/>
      <c r="LT150" s="20"/>
      <c r="LU150" s="20"/>
      <c r="LV150" s="20"/>
      <c r="LW150" s="20"/>
      <c r="LX150" s="20"/>
      <c r="LY150" s="20"/>
      <c r="LZ150" s="20"/>
      <c r="MA150" s="20"/>
      <c r="MB150" s="20"/>
      <c r="MC150" s="20"/>
      <c r="MD150" s="20"/>
      <c r="ME150" s="20"/>
      <c r="MF150" s="20"/>
      <c r="MG150" s="20"/>
      <c r="MH150" s="20"/>
      <c r="MI150" s="20"/>
      <c r="MJ150" s="20"/>
      <c r="MK150" s="20"/>
      <c r="ML150" s="20"/>
      <c r="MM150" s="20"/>
      <c r="MN150" s="20"/>
      <c r="MO150" s="20"/>
      <c r="MP150" s="20"/>
      <c r="MQ150" s="20"/>
      <c r="MR150" s="20"/>
      <c r="MS150" s="20"/>
      <c r="MT150" s="20"/>
      <c r="MU150" s="20"/>
      <c r="MV150" s="20"/>
      <c r="MW150" s="20"/>
      <c r="MX150" s="20"/>
      <c r="MY150" s="20"/>
      <c r="MZ150" s="20"/>
      <c r="NA150" s="20"/>
      <c r="NB150" s="20"/>
      <c r="NC150" s="20"/>
      <c r="ND150" s="20"/>
      <c r="NE150" s="20"/>
      <c r="NF150" s="20"/>
      <c r="NG150" s="20"/>
      <c r="NH150" s="20"/>
      <c r="NI150" s="20"/>
      <c r="NJ150" s="20"/>
      <c r="NK150" s="20"/>
      <c r="NL150" s="20"/>
      <c r="NM150" s="24"/>
      <c r="NN150" s="24"/>
      <c r="NO150" s="24"/>
      <c r="NP150" s="24"/>
      <c r="NQ150" s="24"/>
      <c r="NR150" s="24"/>
      <c r="NS150" s="24"/>
      <c r="NT150" s="24"/>
      <c r="NU150" s="24"/>
      <c r="NV150" s="24"/>
      <c r="NW150" s="24"/>
      <c r="NX150" s="24"/>
      <c r="NY150" s="24"/>
      <c r="NZ150" s="24"/>
      <c r="OA150" s="24"/>
      <c r="OB150" s="24"/>
      <c r="OC150" s="24"/>
      <c r="OD150" s="24"/>
      <c r="OE150" s="24"/>
      <c r="OF150" s="24"/>
    </row>
    <row r="151" ht="13.5" customHeight="1">
      <c r="A151" s="2"/>
      <c r="B151" s="25"/>
      <c r="C151" s="2"/>
      <c r="D151" s="13"/>
      <c r="E151" s="3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  <c r="JE151" s="20"/>
      <c r="JF151" s="20"/>
      <c r="JG151" s="20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  <c r="KL151" s="20"/>
      <c r="KM151" s="20"/>
      <c r="KN151" s="20"/>
      <c r="KO151" s="20"/>
      <c r="KP151" s="20"/>
      <c r="KQ151" s="20"/>
      <c r="KR151" s="20"/>
      <c r="KS151" s="20"/>
      <c r="KT151" s="20"/>
      <c r="KU151" s="20"/>
      <c r="KV151" s="20"/>
      <c r="KW151" s="20"/>
      <c r="KX151" s="20"/>
      <c r="KY151" s="20"/>
      <c r="KZ151" s="20"/>
      <c r="LA151" s="20"/>
      <c r="LB151" s="20"/>
      <c r="LC151" s="20"/>
      <c r="LD151" s="20"/>
      <c r="LE151" s="20"/>
      <c r="LF151" s="20"/>
      <c r="LG151" s="20"/>
      <c r="LH151" s="20"/>
      <c r="LI151" s="20"/>
      <c r="LJ151" s="20"/>
      <c r="LK151" s="20"/>
      <c r="LL151" s="20"/>
      <c r="LM151" s="20"/>
      <c r="LN151" s="20"/>
      <c r="LO151" s="20"/>
      <c r="LP151" s="20"/>
      <c r="LQ151" s="20"/>
      <c r="LR151" s="20"/>
      <c r="LS151" s="20"/>
      <c r="LT151" s="20"/>
      <c r="LU151" s="20"/>
      <c r="LV151" s="20"/>
      <c r="LW151" s="20"/>
      <c r="LX151" s="20"/>
      <c r="LY151" s="20"/>
      <c r="LZ151" s="20"/>
      <c r="MA151" s="20"/>
      <c r="MB151" s="20"/>
      <c r="MC151" s="20"/>
      <c r="MD151" s="20"/>
      <c r="ME151" s="20"/>
      <c r="MF151" s="20"/>
      <c r="MG151" s="20"/>
      <c r="MH151" s="20"/>
      <c r="MI151" s="20"/>
      <c r="MJ151" s="20"/>
      <c r="MK151" s="20"/>
      <c r="ML151" s="20"/>
      <c r="MM151" s="20"/>
      <c r="MN151" s="20"/>
      <c r="MO151" s="20"/>
      <c r="MP151" s="20"/>
      <c r="MQ151" s="20"/>
      <c r="MR151" s="20"/>
      <c r="MS151" s="20"/>
      <c r="MT151" s="20"/>
      <c r="MU151" s="20"/>
      <c r="MV151" s="20"/>
      <c r="MW151" s="20"/>
      <c r="MX151" s="20"/>
      <c r="MY151" s="20"/>
      <c r="MZ151" s="20"/>
      <c r="NA151" s="20"/>
      <c r="NB151" s="20"/>
      <c r="NC151" s="20"/>
      <c r="ND151" s="20"/>
      <c r="NE151" s="20"/>
      <c r="NF151" s="20"/>
      <c r="NG151" s="20"/>
      <c r="NH151" s="20"/>
      <c r="NI151" s="20"/>
      <c r="NJ151" s="20"/>
      <c r="NK151" s="20"/>
      <c r="NL151" s="20"/>
      <c r="NM151" s="24"/>
      <c r="NN151" s="24"/>
      <c r="NO151" s="24"/>
      <c r="NP151" s="24"/>
      <c r="NQ151" s="24"/>
      <c r="NR151" s="24"/>
      <c r="NS151" s="24"/>
      <c r="NT151" s="24"/>
      <c r="NU151" s="24"/>
      <c r="NV151" s="24"/>
      <c r="NW151" s="24"/>
      <c r="NX151" s="24"/>
      <c r="NY151" s="24"/>
      <c r="NZ151" s="24"/>
      <c r="OA151" s="24"/>
      <c r="OB151" s="24"/>
      <c r="OC151" s="24"/>
      <c r="OD151" s="24"/>
      <c r="OE151" s="24"/>
      <c r="OF151" s="24"/>
    </row>
    <row r="152" ht="13.5" customHeight="1">
      <c r="A152" s="2"/>
      <c r="B152" s="25"/>
      <c r="C152" s="2"/>
      <c r="D152" s="13"/>
      <c r="E152" s="3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  <c r="JE152" s="20"/>
      <c r="JF152" s="20"/>
      <c r="JG152" s="20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  <c r="KL152" s="20"/>
      <c r="KM152" s="20"/>
      <c r="KN152" s="20"/>
      <c r="KO152" s="20"/>
      <c r="KP152" s="20"/>
      <c r="KQ152" s="20"/>
      <c r="KR152" s="20"/>
      <c r="KS152" s="20"/>
      <c r="KT152" s="20"/>
      <c r="KU152" s="20"/>
      <c r="KV152" s="20"/>
      <c r="KW152" s="20"/>
      <c r="KX152" s="20"/>
      <c r="KY152" s="20"/>
      <c r="KZ152" s="20"/>
      <c r="LA152" s="20"/>
      <c r="LB152" s="20"/>
      <c r="LC152" s="20"/>
      <c r="LD152" s="20"/>
      <c r="LE152" s="20"/>
      <c r="LF152" s="20"/>
      <c r="LG152" s="20"/>
      <c r="LH152" s="20"/>
      <c r="LI152" s="20"/>
      <c r="LJ152" s="20"/>
      <c r="LK152" s="20"/>
      <c r="LL152" s="20"/>
      <c r="LM152" s="20"/>
      <c r="LN152" s="20"/>
      <c r="LO152" s="20"/>
      <c r="LP152" s="20"/>
      <c r="LQ152" s="20"/>
      <c r="LR152" s="20"/>
      <c r="LS152" s="20"/>
      <c r="LT152" s="20"/>
      <c r="LU152" s="20"/>
      <c r="LV152" s="20"/>
      <c r="LW152" s="20"/>
      <c r="LX152" s="20"/>
      <c r="LY152" s="20"/>
      <c r="LZ152" s="20"/>
      <c r="MA152" s="20"/>
      <c r="MB152" s="20"/>
      <c r="MC152" s="20"/>
      <c r="MD152" s="20"/>
      <c r="ME152" s="20"/>
      <c r="MF152" s="20"/>
      <c r="MG152" s="20"/>
      <c r="MH152" s="20"/>
      <c r="MI152" s="20"/>
      <c r="MJ152" s="20"/>
      <c r="MK152" s="20"/>
      <c r="ML152" s="20"/>
      <c r="MM152" s="20"/>
      <c r="MN152" s="20"/>
      <c r="MO152" s="20"/>
      <c r="MP152" s="20"/>
      <c r="MQ152" s="20"/>
      <c r="MR152" s="20"/>
      <c r="MS152" s="20"/>
      <c r="MT152" s="20"/>
      <c r="MU152" s="20"/>
      <c r="MV152" s="20"/>
      <c r="MW152" s="20"/>
      <c r="MX152" s="20"/>
      <c r="MY152" s="20"/>
      <c r="MZ152" s="20"/>
      <c r="NA152" s="20"/>
      <c r="NB152" s="20"/>
      <c r="NC152" s="20"/>
      <c r="ND152" s="20"/>
      <c r="NE152" s="20"/>
      <c r="NF152" s="20"/>
      <c r="NG152" s="20"/>
      <c r="NH152" s="20"/>
      <c r="NI152" s="20"/>
      <c r="NJ152" s="20"/>
      <c r="NK152" s="20"/>
      <c r="NL152" s="20"/>
      <c r="NM152" s="24"/>
      <c r="NN152" s="24"/>
      <c r="NO152" s="24"/>
      <c r="NP152" s="24"/>
      <c r="NQ152" s="24"/>
      <c r="NR152" s="24"/>
      <c r="NS152" s="24"/>
      <c r="NT152" s="24"/>
      <c r="NU152" s="24"/>
      <c r="NV152" s="24"/>
      <c r="NW152" s="24"/>
      <c r="NX152" s="24"/>
      <c r="NY152" s="24"/>
      <c r="NZ152" s="24"/>
      <c r="OA152" s="24"/>
      <c r="OB152" s="24"/>
      <c r="OC152" s="24"/>
      <c r="OD152" s="24"/>
      <c r="OE152" s="24"/>
      <c r="OF152" s="24"/>
    </row>
    <row r="153" ht="13.5" customHeight="1">
      <c r="A153" s="2"/>
      <c r="B153" s="25"/>
      <c r="C153" s="2"/>
      <c r="D153" s="13"/>
      <c r="E153" s="3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20"/>
      <c r="KN153" s="20"/>
      <c r="KO153" s="20"/>
      <c r="KP153" s="20"/>
      <c r="KQ153" s="20"/>
      <c r="KR153" s="20"/>
      <c r="KS153" s="20"/>
      <c r="KT153" s="20"/>
      <c r="KU153" s="20"/>
      <c r="KV153" s="20"/>
      <c r="KW153" s="20"/>
      <c r="KX153" s="20"/>
      <c r="KY153" s="20"/>
      <c r="KZ153" s="20"/>
      <c r="LA153" s="20"/>
      <c r="LB153" s="20"/>
      <c r="LC153" s="20"/>
      <c r="LD153" s="20"/>
      <c r="LE153" s="20"/>
      <c r="LF153" s="20"/>
      <c r="LG153" s="20"/>
      <c r="LH153" s="20"/>
      <c r="LI153" s="20"/>
      <c r="LJ153" s="20"/>
      <c r="LK153" s="20"/>
      <c r="LL153" s="20"/>
      <c r="LM153" s="20"/>
      <c r="LN153" s="20"/>
      <c r="LO153" s="20"/>
      <c r="LP153" s="20"/>
      <c r="LQ153" s="20"/>
      <c r="LR153" s="20"/>
      <c r="LS153" s="20"/>
      <c r="LT153" s="20"/>
      <c r="LU153" s="20"/>
      <c r="LV153" s="20"/>
      <c r="LW153" s="20"/>
      <c r="LX153" s="20"/>
      <c r="LY153" s="20"/>
      <c r="LZ153" s="20"/>
      <c r="MA153" s="20"/>
      <c r="MB153" s="20"/>
      <c r="MC153" s="20"/>
      <c r="MD153" s="20"/>
      <c r="ME153" s="20"/>
      <c r="MF153" s="20"/>
      <c r="MG153" s="20"/>
      <c r="MH153" s="20"/>
      <c r="MI153" s="20"/>
      <c r="MJ153" s="20"/>
      <c r="MK153" s="20"/>
      <c r="ML153" s="20"/>
      <c r="MM153" s="20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4"/>
      <c r="NN153" s="24"/>
      <c r="NO153" s="24"/>
      <c r="NP153" s="24"/>
      <c r="NQ153" s="24"/>
      <c r="NR153" s="24"/>
      <c r="NS153" s="24"/>
      <c r="NT153" s="24"/>
      <c r="NU153" s="24"/>
      <c r="NV153" s="24"/>
      <c r="NW153" s="24"/>
      <c r="NX153" s="24"/>
      <c r="NY153" s="24"/>
      <c r="NZ153" s="24"/>
      <c r="OA153" s="24"/>
      <c r="OB153" s="24"/>
      <c r="OC153" s="24"/>
      <c r="OD153" s="24"/>
      <c r="OE153" s="24"/>
      <c r="OF153" s="24"/>
    </row>
    <row r="154" ht="13.5" customHeight="1">
      <c r="A154" s="2"/>
      <c r="B154" s="25"/>
      <c r="C154" s="2"/>
      <c r="D154" s="13"/>
      <c r="E154" s="3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  <c r="JE154" s="20"/>
      <c r="JF154" s="20"/>
      <c r="JG154" s="20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  <c r="KL154" s="20"/>
      <c r="KM154" s="20"/>
      <c r="KN154" s="20"/>
      <c r="KO154" s="20"/>
      <c r="KP154" s="20"/>
      <c r="KQ154" s="20"/>
      <c r="KR154" s="20"/>
      <c r="KS154" s="20"/>
      <c r="KT154" s="20"/>
      <c r="KU154" s="20"/>
      <c r="KV154" s="20"/>
      <c r="KW154" s="20"/>
      <c r="KX154" s="20"/>
      <c r="KY154" s="20"/>
      <c r="KZ154" s="20"/>
      <c r="LA154" s="20"/>
      <c r="LB154" s="20"/>
      <c r="LC154" s="20"/>
      <c r="LD154" s="20"/>
      <c r="LE154" s="20"/>
      <c r="LF154" s="20"/>
      <c r="LG154" s="20"/>
      <c r="LH154" s="20"/>
      <c r="LI154" s="20"/>
      <c r="LJ154" s="20"/>
      <c r="LK154" s="20"/>
      <c r="LL154" s="20"/>
      <c r="LM154" s="20"/>
      <c r="LN154" s="20"/>
      <c r="LO154" s="20"/>
      <c r="LP154" s="20"/>
      <c r="LQ154" s="20"/>
      <c r="LR154" s="20"/>
      <c r="LS154" s="20"/>
      <c r="LT154" s="20"/>
      <c r="LU154" s="20"/>
      <c r="LV154" s="20"/>
      <c r="LW154" s="20"/>
      <c r="LX154" s="20"/>
      <c r="LY154" s="20"/>
      <c r="LZ154" s="20"/>
      <c r="MA154" s="20"/>
      <c r="MB154" s="20"/>
      <c r="MC154" s="20"/>
      <c r="MD154" s="20"/>
      <c r="ME154" s="20"/>
      <c r="MF154" s="20"/>
      <c r="MG154" s="20"/>
      <c r="MH154" s="20"/>
      <c r="MI154" s="20"/>
      <c r="MJ154" s="20"/>
      <c r="MK154" s="20"/>
      <c r="ML154" s="20"/>
      <c r="MM154" s="20"/>
      <c r="MN154" s="20"/>
      <c r="MO154" s="20"/>
      <c r="MP154" s="20"/>
      <c r="MQ154" s="20"/>
      <c r="MR154" s="20"/>
      <c r="MS154" s="20"/>
      <c r="MT154" s="20"/>
      <c r="MU154" s="20"/>
      <c r="MV154" s="20"/>
      <c r="MW154" s="20"/>
      <c r="MX154" s="20"/>
      <c r="MY154" s="20"/>
      <c r="MZ154" s="20"/>
      <c r="NA154" s="20"/>
      <c r="NB154" s="20"/>
      <c r="NC154" s="20"/>
      <c r="ND154" s="20"/>
      <c r="NE154" s="20"/>
      <c r="NF154" s="20"/>
      <c r="NG154" s="20"/>
      <c r="NH154" s="20"/>
      <c r="NI154" s="20"/>
      <c r="NJ154" s="20"/>
      <c r="NK154" s="20"/>
      <c r="NL154" s="20"/>
      <c r="NM154" s="24"/>
      <c r="NN154" s="24"/>
      <c r="NO154" s="24"/>
      <c r="NP154" s="24"/>
      <c r="NQ154" s="24"/>
      <c r="NR154" s="24"/>
      <c r="NS154" s="24"/>
      <c r="NT154" s="24"/>
      <c r="NU154" s="24"/>
      <c r="NV154" s="24"/>
      <c r="NW154" s="24"/>
      <c r="NX154" s="24"/>
      <c r="NY154" s="24"/>
      <c r="NZ154" s="24"/>
      <c r="OA154" s="24"/>
      <c r="OB154" s="24"/>
      <c r="OC154" s="24"/>
      <c r="OD154" s="24"/>
      <c r="OE154" s="24"/>
      <c r="OF154" s="24"/>
    </row>
    <row r="155" ht="13.5" customHeight="1">
      <c r="A155" s="2"/>
      <c r="B155" s="25"/>
      <c r="C155" s="2"/>
      <c r="D155" s="13"/>
      <c r="E155" s="3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0"/>
      <c r="JV155" s="20"/>
      <c r="JW155" s="20"/>
      <c r="JX155" s="20"/>
      <c r="JY155" s="20"/>
      <c r="JZ155" s="20"/>
      <c r="KA155" s="20"/>
      <c r="KB155" s="20"/>
      <c r="KC155" s="20"/>
      <c r="KD155" s="20"/>
      <c r="KE155" s="20"/>
      <c r="KF155" s="20"/>
      <c r="KG155" s="20"/>
      <c r="KH155" s="20"/>
      <c r="KI155" s="20"/>
      <c r="KJ155" s="20"/>
      <c r="KK155" s="20"/>
      <c r="KL155" s="20"/>
      <c r="KM155" s="20"/>
      <c r="KN155" s="20"/>
      <c r="KO155" s="20"/>
      <c r="KP155" s="20"/>
      <c r="KQ155" s="20"/>
      <c r="KR155" s="20"/>
      <c r="KS155" s="20"/>
      <c r="KT155" s="20"/>
      <c r="KU155" s="20"/>
      <c r="KV155" s="20"/>
      <c r="KW155" s="20"/>
      <c r="KX155" s="20"/>
      <c r="KY155" s="20"/>
      <c r="KZ155" s="20"/>
      <c r="LA155" s="20"/>
      <c r="LB155" s="20"/>
      <c r="LC155" s="20"/>
      <c r="LD155" s="20"/>
      <c r="LE155" s="20"/>
      <c r="LF155" s="20"/>
      <c r="LG155" s="20"/>
      <c r="LH155" s="20"/>
      <c r="LI155" s="20"/>
      <c r="LJ155" s="20"/>
      <c r="LK155" s="20"/>
      <c r="LL155" s="20"/>
      <c r="LM155" s="20"/>
      <c r="LN155" s="20"/>
      <c r="LO155" s="20"/>
      <c r="LP155" s="20"/>
      <c r="LQ155" s="20"/>
      <c r="LR155" s="20"/>
      <c r="LS155" s="20"/>
      <c r="LT155" s="20"/>
      <c r="LU155" s="20"/>
      <c r="LV155" s="20"/>
      <c r="LW155" s="20"/>
      <c r="LX155" s="20"/>
      <c r="LY155" s="20"/>
      <c r="LZ155" s="20"/>
      <c r="MA155" s="20"/>
      <c r="MB155" s="20"/>
      <c r="MC155" s="20"/>
      <c r="MD155" s="20"/>
      <c r="ME155" s="20"/>
      <c r="MF155" s="20"/>
      <c r="MG155" s="20"/>
      <c r="MH155" s="20"/>
      <c r="MI155" s="20"/>
      <c r="MJ155" s="20"/>
      <c r="MK155" s="20"/>
      <c r="ML155" s="20"/>
      <c r="MM155" s="20"/>
      <c r="MN155" s="20"/>
      <c r="MO155" s="20"/>
      <c r="MP155" s="20"/>
      <c r="MQ155" s="20"/>
      <c r="MR155" s="20"/>
      <c r="MS155" s="20"/>
      <c r="MT155" s="20"/>
      <c r="MU155" s="20"/>
      <c r="MV155" s="20"/>
      <c r="MW155" s="20"/>
      <c r="MX155" s="20"/>
      <c r="MY155" s="20"/>
      <c r="MZ155" s="20"/>
      <c r="NA155" s="20"/>
      <c r="NB155" s="20"/>
      <c r="NC155" s="20"/>
      <c r="ND155" s="20"/>
      <c r="NE155" s="20"/>
      <c r="NF155" s="20"/>
      <c r="NG155" s="20"/>
      <c r="NH155" s="20"/>
      <c r="NI155" s="20"/>
      <c r="NJ155" s="20"/>
      <c r="NK155" s="20"/>
      <c r="NL155" s="20"/>
      <c r="NM155" s="24"/>
      <c r="NN155" s="24"/>
      <c r="NO155" s="24"/>
      <c r="NP155" s="24"/>
      <c r="NQ155" s="24"/>
      <c r="NR155" s="24"/>
      <c r="NS155" s="24"/>
      <c r="NT155" s="24"/>
      <c r="NU155" s="24"/>
      <c r="NV155" s="24"/>
      <c r="NW155" s="24"/>
      <c r="NX155" s="24"/>
      <c r="NY155" s="24"/>
      <c r="NZ155" s="24"/>
      <c r="OA155" s="24"/>
      <c r="OB155" s="24"/>
      <c r="OC155" s="24"/>
      <c r="OD155" s="24"/>
      <c r="OE155" s="24"/>
      <c r="OF155" s="24"/>
    </row>
    <row r="156" ht="13.5" customHeight="1">
      <c r="A156" s="2"/>
      <c r="B156" s="25"/>
      <c r="C156" s="2"/>
      <c r="D156" s="13"/>
      <c r="E156" s="3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  <c r="KL156" s="20"/>
      <c r="KM156" s="20"/>
      <c r="KN156" s="20"/>
      <c r="KO156" s="20"/>
      <c r="KP156" s="20"/>
      <c r="KQ156" s="20"/>
      <c r="KR156" s="20"/>
      <c r="KS156" s="20"/>
      <c r="KT156" s="20"/>
      <c r="KU156" s="20"/>
      <c r="KV156" s="20"/>
      <c r="KW156" s="20"/>
      <c r="KX156" s="20"/>
      <c r="KY156" s="20"/>
      <c r="KZ156" s="20"/>
      <c r="LA156" s="20"/>
      <c r="LB156" s="20"/>
      <c r="LC156" s="20"/>
      <c r="LD156" s="20"/>
      <c r="LE156" s="20"/>
      <c r="LF156" s="20"/>
      <c r="LG156" s="20"/>
      <c r="LH156" s="20"/>
      <c r="LI156" s="20"/>
      <c r="LJ156" s="20"/>
      <c r="LK156" s="20"/>
      <c r="LL156" s="20"/>
      <c r="LM156" s="20"/>
      <c r="LN156" s="20"/>
      <c r="LO156" s="20"/>
      <c r="LP156" s="20"/>
      <c r="LQ156" s="20"/>
      <c r="LR156" s="20"/>
      <c r="LS156" s="20"/>
      <c r="LT156" s="20"/>
      <c r="LU156" s="20"/>
      <c r="LV156" s="20"/>
      <c r="LW156" s="20"/>
      <c r="LX156" s="20"/>
      <c r="LY156" s="20"/>
      <c r="LZ156" s="20"/>
      <c r="MA156" s="20"/>
      <c r="MB156" s="20"/>
      <c r="MC156" s="20"/>
      <c r="MD156" s="20"/>
      <c r="ME156" s="20"/>
      <c r="MF156" s="20"/>
      <c r="MG156" s="20"/>
      <c r="MH156" s="20"/>
      <c r="MI156" s="20"/>
      <c r="MJ156" s="20"/>
      <c r="MK156" s="20"/>
      <c r="ML156" s="20"/>
      <c r="MM156" s="20"/>
      <c r="MN156" s="20"/>
      <c r="MO156" s="20"/>
      <c r="MP156" s="20"/>
      <c r="MQ156" s="20"/>
      <c r="MR156" s="20"/>
      <c r="MS156" s="20"/>
      <c r="MT156" s="20"/>
      <c r="MU156" s="20"/>
      <c r="MV156" s="20"/>
      <c r="MW156" s="20"/>
      <c r="MX156" s="20"/>
      <c r="MY156" s="20"/>
      <c r="MZ156" s="20"/>
      <c r="NA156" s="20"/>
      <c r="NB156" s="20"/>
      <c r="NC156" s="20"/>
      <c r="ND156" s="20"/>
      <c r="NE156" s="20"/>
      <c r="NF156" s="20"/>
      <c r="NG156" s="20"/>
      <c r="NH156" s="20"/>
      <c r="NI156" s="20"/>
      <c r="NJ156" s="20"/>
      <c r="NK156" s="20"/>
      <c r="NL156" s="20"/>
      <c r="NM156" s="24"/>
      <c r="NN156" s="24"/>
      <c r="NO156" s="24"/>
      <c r="NP156" s="24"/>
      <c r="NQ156" s="24"/>
      <c r="NR156" s="24"/>
      <c r="NS156" s="24"/>
      <c r="NT156" s="24"/>
      <c r="NU156" s="24"/>
      <c r="NV156" s="24"/>
      <c r="NW156" s="24"/>
      <c r="NX156" s="24"/>
      <c r="NY156" s="24"/>
      <c r="NZ156" s="24"/>
      <c r="OA156" s="24"/>
      <c r="OB156" s="24"/>
      <c r="OC156" s="24"/>
      <c r="OD156" s="24"/>
      <c r="OE156" s="24"/>
      <c r="OF156" s="24"/>
    </row>
    <row r="157" ht="13.5" customHeight="1">
      <c r="A157" s="2"/>
      <c r="B157" s="25"/>
      <c r="C157" s="2"/>
      <c r="D157" s="13"/>
      <c r="E157" s="3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0"/>
      <c r="JZ157" s="20"/>
      <c r="KA157" s="20"/>
      <c r="KB157" s="20"/>
      <c r="KC157" s="20"/>
      <c r="KD157" s="20"/>
      <c r="KE157" s="20"/>
      <c r="KF157" s="20"/>
      <c r="KG157" s="20"/>
      <c r="KH157" s="20"/>
      <c r="KI157" s="20"/>
      <c r="KJ157" s="20"/>
      <c r="KK157" s="20"/>
      <c r="KL157" s="20"/>
      <c r="KM157" s="20"/>
      <c r="KN157" s="20"/>
      <c r="KO157" s="20"/>
      <c r="KP157" s="20"/>
      <c r="KQ157" s="20"/>
      <c r="KR157" s="20"/>
      <c r="KS157" s="20"/>
      <c r="KT157" s="20"/>
      <c r="KU157" s="20"/>
      <c r="KV157" s="20"/>
      <c r="KW157" s="20"/>
      <c r="KX157" s="20"/>
      <c r="KY157" s="20"/>
      <c r="KZ157" s="20"/>
      <c r="LA157" s="20"/>
      <c r="LB157" s="20"/>
      <c r="LC157" s="20"/>
      <c r="LD157" s="20"/>
      <c r="LE157" s="20"/>
      <c r="LF157" s="20"/>
      <c r="LG157" s="20"/>
      <c r="LH157" s="20"/>
      <c r="LI157" s="20"/>
      <c r="LJ157" s="20"/>
      <c r="LK157" s="20"/>
      <c r="LL157" s="20"/>
      <c r="LM157" s="20"/>
      <c r="LN157" s="20"/>
      <c r="LO157" s="20"/>
      <c r="LP157" s="20"/>
      <c r="LQ157" s="20"/>
      <c r="LR157" s="20"/>
      <c r="LS157" s="20"/>
      <c r="LT157" s="20"/>
      <c r="LU157" s="20"/>
      <c r="LV157" s="20"/>
      <c r="LW157" s="20"/>
      <c r="LX157" s="20"/>
      <c r="LY157" s="20"/>
      <c r="LZ157" s="20"/>
      <c r="MA157" s="20"/>
      <c r="MB157" s="20"/>
      <c r="MC157" s="20"/>
      <c r="MD157" s="20"/>
      <c r="ME157" s="20"/>
      <c r="MF157" s="20"/>
      <c r="MG157" s="20"/>
      <c r="MH157" s="20"/>
      <c r="MI157" s="20"/>
      <c r="MJ157" s="20"/>
      <c r="MK157" s="20"/>
      <c r="ML157" s="20"/>
      <c r="MM157" s="20"/>
      <c r="MN157" s="20"/>
      <c r="MO157" s="20"/>
      <c r="MP157" s="20"/>
      <c r="MQ157" s="20"/>
      <c r="MR157" s="20"/>
      <c r="MS157" s="20"/>
      <c r="MT157" s="20"/>
      <c r="MU157" s="20"/>
      <c r="MV157" s="20"/>
      <c r="MW157" s="20"/>
      <c r="MX157" s="20"/>
      <c r="MY157" s="20"/>
      <c r="MZ157" s="20"/>
      <c r="NA157" s="20"/>
      <c r="NB157" s="20"/>
      <c r="NC157" s="20"/>
      <c r="ND157" s="20"/>
      <c r="NE157" s="20"/>
      <c r="NF157" s="20"/>
      <c r="NG157" s="20"/>
      <c r="NH157" s="20"/>
      <c r="NI157" s="20"/>
      <c r="NJ157" s="20"/>
      <c r="NK157" s="20"/>
      <c r="NL157" s="20"/>
      <c r="NM157" s="24"/>
      <c r="NN157" s="24"/>
      <c r="NO157" s="24"/>
      <c r="NP157" s="24"/>
      <c r="NQ157" s="24"/>
      <c r="NR157" s="24"/>
      <c r="NS157" s="24"/>
      <c r="NT157" s="24"/>
      <c r="NU157" s="24"/>
      <c r="NV157" s="24"/>
      <c r="NW157" s="24"/>
      <c r="NX157" s="24"/>
      <c r="NY157" s="24"/>
      <c r="NZ157" s="24"/>
      <c r="OA157" s="24"/>
      <c r="OB157" s="24"/>
      <c r="OC157" s="24"/>
      <c r="OD157" s="24"/>
      <c r="OE157" s="24"/>
      <c r="OF157" s="24"/>
    </row>
    <row r="158" ht="13.5" customHeight="1">
      <c r="A158" s="2"/>
      <c r="B158" s="25"/>
      <c r="C158" s="2"/>
      <c r="D158" s="13"/>
      <c r="E158" s="3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  <c r="JE158" s="20"/>
      <c r="JF158" s="20"/>
      <c r="JG158" s="20"/>
      <c r="JH158" s="20"/>
      <c r="JI158" s="20"/>
      <c r="JJ158" s="20"/>
      <c r="JK158" s="20"/>
      <c r="JL158" s="20"/>
      <c r="JM158" s="20"/>
      <c r="JN158" s="20"/>
      <c r="JO158" s="20"/>
      <c r="JP158" s="20"/>
      <c r="JQ158" s="20"/>
      <c r="JR158" s="20"/>
      <c r="JS158" s="20"/>
      <c r="JT158" s="20"/>
      <c r="JU158" s="20"/>
      <c r="JV158" s="20"/>
      <c r="JW158" s="20"/>
      <c r="JX158" s="20"/>
      <c r="JY158" s="20"/>
      <c r="JZ158" s="20"/>
      <c r="KA158" s="20"/>
      <c r="KB158" s="20"/>
      <c r="KC158" s="20"/>
      <c r="KD158" s="20"/>
      <c r="KE158" s="20"/>
      <c r="KF158" s="20"/>
      <c r="KG158" s="20"/>
      <c r="KH158" s="20"/>
      <c r="KI158" s="20"/>
      <c r="KJ158" s="20"/>
      <c r="KK158" s="20"/>
      <c r="KL158" s="20"/>
      <c r="KM158" s="20"/>
      <c r="KN158" s="20"/>
      <c r="KO158" s="20"/>
      <c r="KP158" s="20"/>
      <c r="KQ158" s="20"/>
      <c r="KR158" s="20"/>
      <c r="KS158" s="20"/>
      <c r="KT158" s="20"/>
      <c r="KU158" s="20"/>
      <c r="KV158" s="20"/>
      <c r="KW158" s="20"/>
      <c r="KX158" s="20"/>
      <c r="KY158" s="20"/>
      <c r="KZ158" s="20"/>
      <c r="LA158" s="20"/>
      <c r="LB158" s="20"/>
      <c r="LC158" s="20"/>
      <c r="LD158" s="20"/>
      <c r="LE158" s="20"/>
      <c r="LF158" s="20"/>
      <c r="LG158" s="20"/>
      <c r="LH158" s="20"/>
      <c r="LI158" s="20"/>
      <c r="LJ158" s="20"/>
      <c r="LK158" s="20"/>
      <c r="LL158" s="20"/>
      <c r="LM158" s="20"/>
      <c r="LN158" s="20"/>
      <c r="LO158" s="20"/>
      <c r="LP158" s="20"/>
      <c r="LQ158" s="20"/>
      <c r="LR158" s="20"/>
      <c r="LS158" s="20"/>
      <c r="LT158" s="20"/>
      <c r="LU158" s="20"/>
      <c r="LV158" s="20"/>
      <c r="LW158" s="20"/>
      <c r="LX158" s="20"/>
      <c r="LY158" s="20"/>
      <c r="LZ158" s="20"/>
      <c r="MA158" s="20"/>
      <c r="MB158" s="20"/>
      <c r="MC158" s="20"/>
      <c r="MD158" s="20"/>
      <c r="ME158" s="20"/>
      <c r="MF158" s="20"/>
      <c r="MG158" s="20"/>
      <c r="MH158" s="20"/>
      <c r="MI158" s="20"/>
      <c r="MJ158" s="20"/>
      <c r="MK158" s="20"/>
      <c r="ML158" s="20"/>
      <c r="MM158" s="20"/>
      <c r="MN158" s="20"/>
      <c r="MO158" s="20"/>
      <c r="MP158" s="20"/>
      <c r="MQ158" s="20"/>
      <c r="MR158" s="20"/>
      <c r="MS158" s="20"/>
      <c r="MT158" s="20"/>
      <c r="MU158" s="20"/>
      <c r="MV158" s="20"/>
      <c r="MW158" s="20"/>
      <c r="MX158" s="20"/>
      <c r="MY158" s="20"/>
      <c r="MZ158" s="20"/>
      <c r="NA158" s="20"/>
      <c r="NB158" s="20"/>
      <c r="NC158" s="20"/>
      <c r="ND158" s="20"/>
      <c r="NE158" s="20"/>
      <c r="NF158" s="20"/>
      <c r="NG158" s="20"/>
      <c r="NH158" s="20"/>
      <c r="NI158" s="20"/>
      <c r="NJ158" s="20"/>
      <c r="NK158" s="20"/>
      <c r="NL158" s="20"/>
      <c r="NM158" s="24"/>
      <c r="NN158" s="24"/>
      <c r="NO158" s="24"/>
      <c r="NP158" s="24"/>
      <c r="NQ158" s="24"/>
      <c r="NR158" s="24"/>
      <c r="NS158" s="24"/>
      <c r="NT158" s="24"/>
      <c r="NU158" s="24"/>
      <c r="NV158" s="24"/>
      <c r="NW158" s="24"/>
      <c r="NX158" s="24"/>
      <c r="NY158" s="24"/>
      <c r="NZ158" s="24"/>
      <c r="OA158" s="24"/>
      <c r="OB158" s="24"/>
      <c r="OC158" s="24"/>
      <c r="OD158" s="24"/>
      <c r="OE158" s="24"/>
      <c r="OF158" s="24"/>
    </row>
    <row r="159" ht="13.5" customHeight="1">
      <c r="A159" s="2"/>
      <c r="B159" s="25"/>
      <c r="C159" s="2"/>
      <c r="D159" s="13"/>
      <c r="E159" s="3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0"/>
      <c r="JK159" s="20"/>
      <c r="JL159" s="20"/>
      <c r="JM159" s="20"/>
      <c r="JN159" s="20"/>
      <c r="JO159" s="20"/>
      <c r="JP159" s="20"/>
      <c r="JQ159" s="20"/>
      <c r="JR159" s="20"/>
      <c r="JS159" s="20"/>
      <c r="JT159" s="20"/>
      <c r="JU159" s="20"/>
      <c r="JV159" s="20"/>
      <c r="JW159" s="20"/>
      <c r="JX159" s="20"/>
      <c r="JY159" s="20"/>
      <c r="JZ159" s="20"/>
      <c r="KA159" s="20"/>
      <c r="KB159" s="20"/>
      <c r="KC159" s="20"/>
      <c r="KD159" s="20"/>
      <c r="KE159" s="20"/>
      <c r="KF159" s="20"/>
      <c r="KG159" s="20"/>
      <c r="KH159" s="20"/>
      <c r="KI159" s="20"/>
      <c r="KJ159" s="20"/>
      <c r="KK159" s="20"/>
      <c r="KL159" s="20"/>
      <c r="KM159" s="20"/>
      <c r="KN159" s="20"/>
      <c r="KO159" s="20"/>
      <c r="KP159" s="20"/>
      <c r="KQ159" s="20"/>
      <c r="KR159" s="20"/>
      <c r="KS159" s="20"/>
      <c r="KT159" s="20"/>
      <c r="KU159" s="20"/>
      <c r="KV159" s="20"/>
      <c r="KW159" s="20"/>
      <c r="KX159" s="20"/>
      <c r="KY159" s="20"/>
      <c r="KZ159" s="20"/>
      <c r="LA159" s="20"/>
      <c r="LB159" s="20"/>
      <c r="LC159" s="20"/>
      <c r="LD159" s="20"/>
      <c r="LE159" s="20"/>
      <c r="LF159" s="20"/>
      <c r="LG159" s="20"/>
      <c r="LH159" s="20"/>
      <c r="LI159" s="20"/>
      <c r="LJ159" s="20"/>
      <c r="LK159" s="20"/>
      <c r="LL159" s="20"/>
      <c r="LM159" s="20"/>
      <c r="LN159" s="20"/>
      <c r="LO159" s="20"/>
      <c r="LP159" s="20"/>
      <c r="LQ159" s="20"/>
      <c r="LR159" s="20"/>
      <c r="LS159" s="20"/>
      <c r="LT159" s="20"/>
      <c r="LU159" s="20"/>
      <c r="LV159" s="20"/>
      <c r="LW159" s="20"/>
      <c r="LX159" s="20"/>
      <c r="LY159" s="20"/>
      <c r="LZ159" s="20"/>
      <c r="MA159" s="20"/>
      <c r="MB159" s="20"/>
      <c r="MC159" s="20"/>
      <c r="MD159" s="20"/>
      <c r="ME159" s="20"/>
      <c r="MF159" s="20"/>
      <c r="MG159" s="20"/>
      <c r="MH159" s="20"/>
      <c r="MI159" s="20"/>
      <c r="MJ159" s="20"/>
      <c r="MK159" s="20"/>
      <c r="ML159" s="20"/>
      <c r="MM159" s="20"/>
      <c r="MN159" s="20"/>
      <c r="MO159" s="20"/>
      <c r="MP159" s="20"/>
      <c r="MQ159" s="20"/>
      <c r="MR159" s="20"/>
      <c r="MS159" s="20"/>
      <c r="MT159" s="20"/>
      <c r="MU159" s="20"/>
      <c r="MV159" s="20"/>
      <c r="MW159" s="20"/>
      <c r="MX159" s="20"/>
      <c r="MY159" s="20"/>
      <c r="MZ159" s="20"/>
      <c r="NA159" s="20"/>
      <c r="NB159" s="20"/>
      <c r="NC159" s="20"/>
      <c r="ND159" s="20"/>
      <c r="NE159" s="20"/>
      <c r="NF159" s="20"/>
      <c r="NG159" s="20"/>
      <c r="NH159" s="20"/>
      <c r="NI159" s="20"/>
      <c r="NJ159" s="20"/>
      <c r="NK159" s="20"/>
      <c r="NL159" s="20"/>
      <c r="NM159" s="24"/>
      <c r="NN159" s="24"/>
      <c r="NO159" s="24"/>
      <c r="NP159" s="24"/>
      <c r="NQ159" s="24"/>
      <c r="NR159" s="24"/>
      <c r="NS159" s="24"/>
      <c r="NT159" s="24"/>
      <c r="NU159" s="24"/>
      <c r="NV159" s="24"/>
      <c r="NW159" s="24"/>
      <c r="NX159" s="24"/>
      <c r="NY159" s="24"/>
      <c r="NZ159" s="24"/>
      <c r="OA159" s="24"/>
      <c r="OB159" s="24"/>
      <c r="OC159" s="24"/>
      <c r="OD159" s="24"/>
      <c r="OE159" s="24"/>
      <c r="OF159" s="24"/>
    </row>
    <row r="160" ht="13.5" customHeight="1">
      <c r="A160" s="2"/>
      <c r="B160" s="25"/>
      <c r="C160" s="2"/>
      <c r="D160" s="13"/>
      <c r="E160" s="3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0"/>
      <c r="JW160" s="20"/>
      <c r="JX160" s="20"/>
      <c r="JY160" s="20"/>
      <c r="JZ160" s="20"/>
      <c r="KA160" s="20"/>
      <c r="KB160" s="20"/>
      <c r="KC160" s="20"/>
      <c r="KD160" s="20"/>
      <c r="KE160" s="20"/>
      <c r="KF160" s="20"/>
      <c r="KG160" s="20"/>
      <c r="KH160" s="20"/>
      <c r="KI160" s="20"/>
      <c r="KJ160" s="20"/>
      <c r="KK160" s="20"/>
      <c r="KL160" s="20"/>
      <c r="KM160" s="20"/>
      <c r="KN160" s="20"/>
      <c r="KO160" s="20"/>
      <c r="KP160" s="20"/>
      <c r="KQ160" s="20"/>
      <c r="KR160" s="20"/>
      <c r="KS160" s="20"/>
      <c r="KT160" s="20"/>
      <c r="KU160" s="20"/>
      <c r="KV160" s="20"/>
      <c r="KW160" s="20"/>
      <c r="KX160" s="20"/>
      <c r="KY160" s="20"/>
      <c r="KZ160" s="20"/>
      <c r="LA160" s="20"/>
      <c r="LB160" s="20"/>
      <c r="LC160" s="20"/>
      <c r="LD160" s="20"/>
      <c r="LE160" s="20"/>
      <c r="LF160" s="20"/>
      <c r="LG160" s="20"/>
      <c r="LH160" s="20"/>
      <c r="LI160" s="20"/>
      <c r="LJ160" s="20"/>
      <c r="LK160" s="20"/>
      <c r="LL160" s="20"/>
      <c r="LM160" s="20"/>
      <c r="LN160" s="20"/>
      <c r="LO160" s="20"/>
      <c r="LP160" s="20"/>
      <c r="LQ160" s="20"/>
      <c r="LR160" s="20"/>
      <c r="LS160" s="20"/>
      <c r="LT160" s="20"/>
      <c r="LU160" s="20"/>
      <c r="LV160" s="20"/>
      <c r="LW160" s="20"/>
      <c r="LX160" s="20"/>
      <c r="LY160" s="20"/>
      <c r="LZ160" s="20"/>
      <c r="MA160" s="20"/>
      <c r="MB160" s="20"/>
      <c r="MC160" s="20"/>
      <c r="MD160" s="20"/>
      <c r="ME160" s="20"/>
      <c r="MF160" s="20"/>
      <c r="MG160" s="20"/>
      <c r="MH160" s="20"/>
      <c r="MI160" s="20"/>
      <c r="MJ160" s="20"/>
      <c r="MK160" s="20"/>
      <c r="ML160" s="20"/>
      <c r="MM160" s="20"/>
      <c r="MN160" s="20"/>
      <c r="MO160" s="20"/>
      <c r="MP160" s="20"/>
      <c r="MQ160" s="20"/>
      <c r="MR160" s="20"/>
      <c r="MS160" s="20"/>
      <c r="MT160" s="20"/>
      <c r="MU160" s="20"/>
      <c r="MV160" s="20"/>
      <c r="MW160" s="20"/>
      <c r="MX160" s="20"/>
      <c r="MY160" s="20"/>
      <c r="MZ160" s="20"/>
      <c r="NA160" s="20"/>
      <c r="NB160" s="20"/>
      <c r="NC160" s="20"/>
      <c r="ND160" s="20"/>
      <c r="NE160" s="20"/>
      <c r="NF160" s="20"/>
      <c r="NG160" s="20"/>
      <c r="NH160" s="20"/>
      <c r="NI160" s="20"/>
      <c r="NJ160" s="20"/>
      <c r="NK160" s="20"/>
      <c r="NL160" s="20"/>
      <c r="NM160" s="24"/>
      <c r="NN160" s="24"/>
      <c r="NO160" s="24"/>
      <c r="NP160" s="24"/>
      <c r="NQ160" s="24"/>
      <c r="NR160" s="24"/>
      <c r="NS160" s="24"/>
      <c r="NT160" s="24"/>
      <c r="NU160" s="24"/>
      <c r="NV160" s="24"/>
      <c r="NW160" s="24"/>
      <c r="NX160" s="24"/>
      <c r="NY160" s="24"/>
      <c r="NZ160" s="24"/>
      <c r="OA160" s="24"/>
      <c r="OB160" s="24"/>
      <c r="OC160" s="24"/>
      <c r="OD160" s="24"/>
      <c r="OE160" s="24"/>
      <c r="OF160" s="24"/>
    </row>
    <row r="161" ht="13.5" customHeight="1">
      <c r="A161" s="2"/>
      <c r="B161" s="25"/>
      <c r="C161" s="2"/>
      <c r="D161" s="13"/>
      <c r="E161" s="3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0"/>
      <c r="JI161" s="20"/>
      <c r="JJ161" s="20"/>
      <c r="JK161" s="20"/>
      <c r="JL161" s="20"/>
      <c r="JM161" s="20"/>
      <c r="JN161" s="20"/>
      <c r="JO161" s="20"/>
      <c r="JP161" s="20"/>
      <c r="JQ161" s="20"/>
      <c r="JR161" s="20"/>
      <c r="JS161" s="20"/>
      <c r="JT161" s="20"/>
      <c r="JU161" s="20"/>
      <c r="JV161" s="20"/>
      <c r="JW161" s="20"/>
      <c r="JX161" s="20"/>
      <c r="JY161" s="20"/>
      <c r="JZ161" s="20"/>
      <c r="KA161" s="20"/>
      <c r="KB161" s="20"/>
      <c r="KC161" s="20"/>
      <c r="KD161" s="20"/>
      <c r="KE161" s="20"/>
      <c r="KF161" s="20"/>
      <c r="KG161" s="20"/>
      <c r="KH161" s="20"/>
      <c r="KI161" s="20"/>
      <c r="KJ161" s="20"/>
      <c r="KK161" s="20"/>
      <c r="KL161" s="20"/>
      <c r="KM161" s="20"/>
      <c r="KN161" s="20"/>
      <c r="KO161" s="20"/>
      <c r="KP161" s="20"/>
      <c r="KQ161" s="20"/>
      <c r="KR161" s="20"/>
      <c r="KS161" s="20"/>
      <c r="KT161" s="20"/>
      <c r="KU161" s="20"/>
      <c r="KV161" s="20"/>
      <c r="KW161" s="20"/>
      <c r="KX161" s="20"/>
      <c r="KY161" s="20"/>
      <c r="KZ161" s="20"/>
      <c r="LA161" s="20"/>
      <c r="LB161" s="20"/>
      <c r="LC161" s="20"/>
      <c r="LD161" s="20"/>
      <c r="LE161" s="20"/>
      <c r="LF161" s="20"/>
      <c r="LG161" s="20"/>
      <c r="LH161" s="20"/>
      <c r="LI161" s="20"/>
      <c r="LJ161" s="20"/>
      <c r="LK161" s="20"/>
      <c r="LL161" s="20"/>
      <c r="LM161" s="20"/>
      <c r="LN161" s="20"/>
      <c r="LO161" s="20"/>
      <c r="LP161" s="20"/>
      <c r="LQ161" s="20"/>
      <c r="LR161" s="20"/>
      <c r="LS161" s="20"/>
      <c r="LT161" s="20"/>
      <c r="LU161" s="20"/>
      <c r="LV161" s="20"/>
      <c r="LW161" s="20"/>
      <c r="LX161" s="20"/>
      <c r="LY161" s="20"/>
      <c r="LZ161" s="20"/>
      <c r="MA161" s="20"/>
      <c r="MB161" s="20"/>
      <c r="MC161" s="20"/>
      <c r="MD161" s="20"/>
      <c r="ME161" s="20"/>
      <c r="MF161" s="20"/>
      <c r="MG161" s="20"/>
      <c r="MH161" s="20"/>
      <c r="MI161" s="20"/>
      <c r="MJ161" s="20"/>
      <c r="MK161" s="20"/>
      <c r="ML161" s="20"/>
      <c r="MM161" s="20"/>
      <c r="MN161" s="20"/>
      <c r="MO161" s="20"/>
      <c r="MP161" s="20"/>
      <c r="MQ161" s="20"/>
      <c r="MR161" s="20"/>
      <c r="MS161" s="20"/>
      <c r="MT161" s="20"/>
      <c r="MU161" s="20"/>
      <c r="MV161" s="20"/>
      <c r="MW161" s="20"/>
      <c r="MX161" s="20"/>
      <c r="MY161" s="20"/>
      <c r="MZ161" s="20"/>
      <c r="NA161" s="20"/>
      <c r="NB161" s="20"/>
      <c r="NC161" s="20"/>
      <c r="ND161" s="20"/>
      <c r="NE161" s="20"/>
      <c r="NF161" s="20"/>
      <c r="NG161" s="20"/>
      <c r="NH161" s="20"/>
      <c r="NI161" s="20"/>
      <c r="NJ161" s="20"/>
      <c r="NK161" s="20"/>
      <c r="NL161" s="20"/>
      <c r="NM161" s="24"/>
      <c r="NN161" s="24"/>
      <c r="NO161" s="24"/>
      <c r="NP161" s="24"/>
      <c r="NQ161" s="24"/>
      <c r="NR161" s="24"/>
      <c r="NS161" s="24"/>
      <c r="NT161" s="24"/>
      <c r="NU161" s="24"/>
      <c r="NV161" s="24"/>
      <c r="NW161" s="24"/>
      <c r="NX161" s="24"/>
      <c r="NY161" s="24"/>
      <c r="NZ161" s="24"/>
      <c r="OA161" s="24"/>
      <c r="OB161" s="24"/>
      <c r="OC161" s="24"/>
      <c r="OD161" s="24"/>
      <c r="OE161" s="24"/>
      <c r="OF161" s="24"/>
    </row>
    <row r="162" ht="13.5" customHeight="1">
      <c r="A162" s="2"/>
      <c r="B162" s="25"/>
      <c r="C162" s="2"/>
      <c r="D162" s="13"/>
      <c r="E162" s="3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  <c r="KL162" s="20"/>
      <c r="KM162" s="20"/>
      <c r="KN162" s="20"/>
      <c r="KO162" s="20"/>
      <c r="KP162" s="20"/>
      <c r="KQ162" s="20"/>
      <c r="KR162" s="20"/>
      <c r="KS162" s="20"/>
      <c r="KT162" s="20"/>
      <c r="KU162" s="20"/>
      <c r="KV162" s="20"/>
      <c r="KW162" s="20"/>
      <c r="KX162" s="20"/>
      <c r="KY162" s="20"/>
      <c r="KZ162" s="20"/>
      <c r="LA162" s="20"/>
      <c r="LB162" s="20"/>
      <c r="LC162" s="20"/>
      <c r="LD162" s="20"/>
      <c r="LE162" s="20"/>
      <c r="LF162" s="20"/>
      <c r="LG162" s="20"/>
      <c r="LH162" s="20"/>
      <c r="LI162" s="20"/>
      <c r="LJ162" s="20"/>
      <c r="LK162" s="20"/>
      <c r="LL162" s="20"/>
      <c r="LM162" s="20"/>
      <c r="LN162" s="20"/>
      <c r="LO162" s="20"/>
      <c r="LP162" s="20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20"/>
      <c r="MN162" s="20"/>
      <c r="MO162" s="20"/>
      <c r="MP162" s="20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4"/>
      <c r="NN162" s="24"/>
      <c r="NO162" s="24"/>
      <c r="NP162" s="24"/>
      <c r="NQ162" s="24"/>
      <c r="NR162" s="24"/>
      <c r="NS162" s="24"/>
      <c r="NT162" s="24"/>
      <c r="NU162" s="24"/>
      <c r="NV162" s="24"/>
      <c r="NW162" s="24"/>
      <c r="NX162" s="24"/>
      <c r="NY162" s="24"/>
      <c r="NZ162" s="24"/>
      <c r="OA162" s="24"/>
      <c r="OB162" s="24"/>
      <c r="OC162" s="24"/>
      <c r="OD162" s="24"/>
      <c r="OE162" s="24"/>
      <c r="OF162" s="24"/>
    </row>
    <row r="163" ht="13.5" customHeight="1">
      <c r="A163" s="2"/>
      <c r="B163" s="25"/>
      <c r="C163" s="2"/>
      <c r="D163" s="13"/>
      <c r="E163" s="3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  <c r="JE163" s="20"/>
      <c r="JF163" s="20"/>
      <c r="JG163" s="20"/>
      <c r="JH163" s="20"/>
      <c r="JI163" s="20"/>
      <c r="JJ163" s="20"/>
      <c r="JK163" s="20"/>
      <c r="JL163" s="20"/>
      <c r="JM163" s="20"/>
      <c r="JN163" s="20"/>
      <c r="JO163" s="20"/>
      <c r="JP163" s="20"/>
      <c r="JQ163" s="20"/>
      <c r="JR163" s="20"/>
      <c r="JS163" s="20"/>
      <c r="JT163" s="20"/>
      <c r="JU163" s="20"/>
      <c r="JV163" s="20"/>
      <c r="JW163" s="20"/>
      <c r="JX163" s="20"/>
      <c r="JY163" s="20"/>
      <c r="JZ163" s="20"/>
      <c r="KA163" s="20"/>
      <c r="KB163" s="20"/>
      <c r="KC163" s="20"/>
      <c r="KD163" s="20"/>
      <c r="KE163" s="20"/>
      <c r="KF163" s="20"/>
      <c r="KG163" s="20"/>
      <c r="KH163" s="20"/>
      <c r="KI163" s="20"/>
      <c r="KJ163" s="20"/>
      <c r="KK163" s="20"/>
      <c r="KL163" s="20"/>
      <c r="KM163" s="20"/>
      <c r="KN163" s="20"/>
      <c r="KO163" s="20"/>
      <c r="KP163" s="20"/>
      <c r="KQ163" s="20"/>
      <c r="KR163" s="20"/>
      <c r="KS163" s="20"/>
      <c r="KT163" s="20"/>
      <c r="KU163" s="20"/>
      <c r="KV163" s="20"/>
      <c r="KW163" s="20"/>
      <c r="KX163" s="20"/>
      <c r="KY163" s="20"/>
      <c r="KZ163" s="20"/>
      <c r="LA163" s="20"/>
      <c r="LB163" s="20"/>
      <c r="LC163" s="20"/>
      <c r="LD163" s="20"/>
      <c r="LE163" s="20"/>
      <c r="LF163" s="20"/>
      <c r="LG163" s="20"/>
      <c r="LH163" s="20"/>
      <c r="LI163" s="20"/>
      <c r="LJ163" s="20"/>
      <c r="LK163" s="20"/>
      <c r="LL163" s="20"/>
      <c r="LM163" s="20"/>
      <c r="LN163" s="20"/>
      <c r="LO163" s="20"/>
      <c r="LP163" s="20"/>
      <c r="LQ163" s="20"/>
      <c r="LR163" s="20"/>
      <c r="LS163" s="20"/>
      <c r="LT163" s="20"/>
      <c r="LU163" s="20"/>
      <c r="LV163" s="20"/>
      <c r="LW163" s="20"/>
      <c r="LX163" s="20"/>
      <c r="LY163" s="20"/>
      <c r="LZ163" s="20"/>
      <c r="MA163" s="20"/>
      <c r="MB163" s="20"/>
      <c r="MC163" s="20"/>
      <c r="MD163" s="20"/>
      <c r="ME163" s="20"/>
      <c r="MF163" s="20"/>
      <c r="MG163" s="20"/>
      <c r="MH163" s="20"/>
      <c r="MI163" s="20"/>
      <c r="MJ163" s="20"/>
      <c r="MK163" s="20"/>
      <c r="ML163" s="20"/>
      <c r="MM163" s="20"/>
      <c r="MN163" s="20"/>
      <c r="MO163" s="20"/>
      <c r="MP163" s="20"/>
      <c r="MQ163" s="20"/>
      <c r="MR163" s="20"/>
      <c r="MS163" s="20"/>
      <c r="MT163" s="20"/>
      <c r="MU163" s="20"/>
      <c r="MV163" s="20"/>
      <c r="MW163" s="20"/>
      <c r="MX163" s="20"/>
      <c r="MY163" s="20"/>
      <c r="MZ163" s="20"/>
      <c r="NA163" s="20"/>
      <c r="NB163" s="20"/>
      <c r="NC163" s="20"/>
      <c r="ND163" s="20"/>
      <c r="NE163" s="20"/>
      <c r="NF163" s="20"/>
      <c r="NG163" s="20"/>
      <c r="NH163" s="20"/>
      <c r="NI163" s="20"/>
      <c r="NJ163" s="20"/>
      <c r="NK163" s="20"/>
      <c r="NL163" s="20"/>
      <c r="NM163" s="24"/>
      <c r="NN163" s="24"/>
      <c r="NO163" s="24"/>
      <c r="NP163" s="24"/>
      <c r="NQ163" s="24"/>
      <c r="NR163" s="24"/>
      <c r="NS163" s="24"/>
      <c r="NT163" s="24"/>
      <c r="NU163" s="24"/>
      <c r="NV163" s="24"/>
      <c r="NW163" s="24"/>
      <c r="NX163" s="24"/>
      <c r="NY163" s="24"/>
      <c r="NZ163" s="24"/>
      <c r="OA163" s="24"/>
      <c r="OB163" s="24"/>
      <c r="OC163" s="24"/>
      <c r="OD163" s="24"/>
      <c r="OE163" s="24"/>
      <c r="OF163" s="24"/>
    </row>
    <row r="164" ht="13.5" customHeight="1">
      <c r="A164" s="2"/>
      <c r="B164" s="25"/>
      <c r="C164" s="2"/>
      <c r="D164" s="13"/>
      <c r="E164" s="3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20"/>
      <c r="KN164" s="20"/>
      <c r="KO164" s="20"/>
      <c r="KP164" s="20"/>
      <c r="KQ164" s="20"/>
      <c r="KR164" s="20"/>
      <c r="KS164" s="20"/>
      <c r="KT164" s="20"/>
      <c r="KU164" s="20"/>
      <c r="KV164" s="20"/>
      <c r="KW164" s="20"/>
      <c r="KX164" s="20"/>
      <c r="KY164" s="20"/>
      <c r="KZ164" s="20"/>
      <c r="LA164" s="20"/>
      <c r="LB164" s="20"/>
      <c r="LC164" s="20"/>
      <c r="LD164" s="20"/>
      <c r="LE164" s="20"/>
      <c r="LF164" s="20"/>
      <c r="LG164" s="20"/>
      <c r="LH164" s="20"/>
      <c r="LI164" s="20"/>
      <c r="LJ164" s="20"/>
      <c r="LK164" s="20"/>
      <c r="LL164" s="20"/>
      <c r="LM164" s="20"/>
      <c r="LN164" s="20"/>
      <c r="LO164" s="20"/>
      <c r="LP164" s="20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20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4"/>
      <c r="NN164" s="24"/>
      <c r="NO164" s="24"/>
      <c r="NP164" s="24"/>
      <c r="NQ164" s="24"/>
      <c r="NR164" s="24"/>
      <c r="NS164" s="24"/>
      <c r="NT164" s="24"/>
      <c r="NU164" s="24"/>
      <c r="NV164" s="24"/>
      <c r="NW164" s="24"/>
      <c r="NX164" s="24"/>
      <c r="NY164" s="24"/>
      <c r="NZ164" s="24"/>
      <c r="OA164" s="24"/>
      <c r="OB164" s="24"/>
      <c r="OC164" s="24"/>
      <c r="OD164" s="24"/>
      <c r="OE164" s="24"/>
      <c r="OF164" s="24"/>
    </row>
    <row r="165" ht="13.5" customHeight="1">
      <c r="A165" s="2"/>
      <c r="B165" s="25"/>
      <c r="C165" s="2"/>
      <c r="D165" s="13"/>
      <c r="E165" s="3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  <c r="IU165" s="20"/>
      <c r="IV165" s="20"/>
      <c r="IW165" s="20"/>
      <c r="IX165" s="20"/>
      <c r="IY165" s="20"/>
      <c r="IZ165" s="20"/>
      <c r="JA165" s="20"/>
      <c r="JB165" s="20"/>
      <c r="JC165" s="20"/>
      <c r="JD165" s="20"/>
      <c r="JE165" s="20"/>
      <c r="JF165" s="20"/>
      <c r="JG165" s="20"/>
      <c r="JH165" s="20"/>
      <c r="JI165" s="20"/>
      <c r="JJ165" s="20"/>
      <c r="JK165" s="20"/>
      <c r="JL165" s="20"/>
      <c r="JM165" s="20"/>
      <c r="JN165" s="20"/>
      <c r="JO165" s="20"/>
      <c r="JP165" s="20"/>
      <c r="JQ165" s="20"/>
      <c r="JR165" s="20"/>
      <c r="JS165" s="20"/>
      <c r="JT165" s="20"/>
      <c r="JU165" s="20"/>
      <c r="JV165" s="20"/>
      <c r="JW165" s="20"/>
      <c r="JX165" s="20"/>
      <c r="JY165" s="20"/>
      <c r="JZ165" s="20"/>
      <c r="KA165" s="20"/>
      <c r="KB165" s="20"/>
      <c r="KC165" s="20"/>
      <c r="KD165" s="20"/>
      <c r="KE165" s="20"/>
      <c r="KF165" s="20"/>
      <c r="KG165" s="20"/>
      <c r="KH165" s="20"/>
      <c r="KI165" s="20"/>
      <c r="KJ165" s="20"/>
      <c r="KK165" s="20"/>
      <c r="KL165" s="20"/>
      <c r="KM165" s="20"/>
      <c r="KN165" s="20"/>
      <c r="KO165" s="20"/>
      <c r="KP165" s="20"/>
      <c r="KQ165" s="20"/>
      <c r="KR165" s="20"/>
      <c r="KS165" s="20"/>
      <c r="KT165" s="20"/>
      <c r="KU165" s="20"/>
      <c r="KV165" s="20"/>
      <c r="KW165" s="20"/>
      <c r="KX165" s="20"/>
      <c r="KY165" s="20"/>
      <c r="KZ165" s="20"/>
      <c r="LA165" s="20"/>
      <c r="LB165" s="20"/>
      <c r="LC165" s="20"/>
      <c r="LD165" s="20"/>
      <c r="LE165" s="20"/>
      <c r="LF165" s="20"/>
      <c r="LG165" s="20"/>
      <c r="LH165" s="20"/>
      <c r="LI165" s="20"/>
      <c r="LJ165" s="20"/>
      <c r="LK165" s="20"/>
      <c r="LL165" s="20"/>
      <c r="LM165" s="20"/>
      <c r="LN165" s="20"/>
      <c r="LO165" s="20"/>
      <c r="LP165" s="20"/>
      <c r="LQ165" s="20"/>
      <c r="LR165" s="20"/>
      <c r="LS165" s="20"/>
      <c r="LT165" s="20"/>
      <c r="LU165" s="20"/>
      <c r="LV165" s="20"/>
      <c r="LW165" s="20"/>
      <c r="LX165" s="20"/>
      <c r="LY165" s="20"/>
      <c r="LZ165" s="20"/>
      <c r="MA165" s="20"/>
      <c r="MB165" s="20"/>
      <c r="MC165" s="20"/>
      <c r="MD165" s="20"/>
      <c r="ME165" s="20"/>
      <c r="MF165" s="20"/>
      <c r="MG165" s="20"/>
      <c r="MH165" s="20"/>
      <c r="MI165" s="20"/>
      <c r="MJ165" s="20"/>
      <c r="MK165" s="20"/>
      <c r="ML165" s="20"/>
      <c r="MM165" s="20"/>
      <c r="MN165" s="20"/>
      <c r="MO165" s="20"/>
      <c r="MP165" s="20"/>
      <c r="MQ165" s="20"/>
      <c r="MR165" s="20"/>
      <c r="MS165" s="20"/>
      <c r="MT165" s="20"/>
      <c r="MU165" s="20"/>
      <c r="MV165" s="20"/>
      <c r="MW165" s="20"/>
      <c r="MX165" s="20"/>
      <c r="MY165" s="20"/>
      <c r="MZ165" s="20"/>
      <c r="NA165" s="20"/>
      <c r="NB165" s="20"/>
      <c r="NC165" s="20"/>
      <c r="ND165" s="20"/>
      <c r="NE165" s="20"/>
      <c r="NF165" s="20"/>
      <c r="NG165" s="20"/>
      <c r="NH165" s="20"/>
      <c r="NI165" s="20"/>
      <c r="NJ165" s="20"/>
      <c r="NK165" s="20"/>
      <c r="NL165" s="20"/>
      <c r="NM165" s="24"/>
      <c r="NN165" s="24"/>
      <c r="NO165" s="24"/>
      <c r="NP165" s="24"/>
      <c r="NQ165" s="24"/>
      <c r="NR165" s="24"/>
      <c r="NS165" s="24"/>
      <c r="NT165" s="24"/>
      <c r="NU165" s="24"/>
      <c r="NV165" s="24"/>
      <c r="NW165" s="24"/>
      <c r="NX165" s="24"/>
      <c r="NY165" s="24"/>
      <c r="NZ165" s="24"/>
      <c r="OA165" s="24"/>
      <c r="OB165" s="24"/>
      <c r="OC165" s="24"/>
      <c r="OD165" s="24"/>
      <c r="OE165" s="24"/>
      <c r="OF165" s="24"/>
    </row>
    <row r="166" ht="13.5" customHeight="1">
      <c r="A166" s="2"/>
      <c r="B166" s="25"/>
      <c r="C166" s="2"/>
      <c r="D166" s="13"/>
      <c r="E166" s="3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20"/>
      <c r="KN166" s="20"/>
      <c r="KO166" s="20"/>
      <c r="KP166" s="20"/>
      <c r="KQ166" s="20"/>
      <c r="KR166" s="20"/>
      <c r="KS166" s="20"/>
      <c r="KT166" s="20"/>
      <c r="KU166" s="20"/>
      <c r="KV166" s="20"/>
      <c r="KW166" s="20"/>
      <c r="KX166" s="20"/>
      <c r="KY166" s="20"/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/>
      <c r="LK166" s="20"/>
      <c r="LL166" s="20"/>
      <c r="LM166" s="20"/>
      <c r="LN166" s="20"/>
      <c r="LO166" s="20"/>
      <c r="LP166" s="20"/>
      <c r="LQ166" s="20"/>
      <c r="LR166" s="20"/>
      <c r="LS166" s="20"/>
      <c r="LT166" s="20"/>
      <c r="LU166" s="20"/>
      <c r="LV166" s="20"/>
      <c r="LW166" s="20"/>
      <c r="LX166" s="20"/>
      <c r="LY166" s="20"/>
      <c r="LZ166" s="20"/>
      <c r="MA166" s="20"/>
      <c r="MB166" s="20"/>
      <c r="MC166" s="20"/>
      <c r="MD166" s="20"/>
      <c r="ME166" s="20"/>
      <c r="MF166" s="20"/>
      <c r="MG166" s="20"/>
      <c r="MH166" s="20"/>
      <c r="MI166" s="20"/>
      <c r="MJ166" s="20"/>
      <c r="MK166" s="20"/>
      <c r="ML166" s="20"/>
      <c r="MM166" s="20"/>
      <c r="MN166" s="20"/>
      <c r="MO166" s="20"/>
      <c r="MP166" s="20"/>
      <c r="MQ166" s="20"/>
      <c r="MR166" s="20"/>
      <c r="MS166" s="20"/>
      <c r="MT166" s="20"/>
      <c r="MU166" s="20"/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4"/>
      <c r="NN166" s="24"/>
      <c r="NO166" s="24"/>
      <c r="NP166" s="24"/>
      <c r="NQ166" s="24"/>
      <c r="NR166" s="24"/>
      <c r="NS166" s="24"/>
      <c r="NT166" s="24"/>
      <c r="NU166" s="24"/>
      <c r="NV166" s="24"/>
      <c r="NW166" s="24"/>
      <c r="NX166" s="24"/>
      <c r="NY166" s="24"/>
      <c r="NZ166" s="24"/>
      <c r="OA166" s="24"/>
      <c r="OB166" s="24"/>
      <c r="OC166" s="24"/>
      <c r="OD166" s="24"/>
      <c r="OE166" s="24"/>
      <c r="OF166" s="24"/>
    </row>
    <row r="167" ht="13.5" customHeight="1">
      <c r="A167" s="2"/>
      <c r="B167" s="25"/>
      <c r="C167" s="2"/>
      <c r="D167" s="13"/>
      <c r="E167" s="3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  <c r="IU167" s="20"/>
      <c r="IV167" s="20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0"/>
      <c r="JH167" s="20"/>
      <c r="JI167" s="20"/>
      <c r="JJ167" s="20"/>
      <c r="JK167" s="20"/>
      <c r="JL167" s="20"/>
      <c r="JM167" s="20"/>
      <c r="JN167" s="20"/>
      <c r="JO167" s="20"/>
      <c r="JP167" s="20"/>
      <c r="JQ167" s="20"/>
      <c r="JR167" s="20"/>
      <c r="JS167" s="20"/>
      <c r="JT167" s="20"/>
      <c r="JU167" s="20"/>
      <c r="JV167" s="20"/>
      <c r="JW167" s="20"/>
      <c r="JX167" s="20"/>
      <c r="JY167" s="20"/>
      <c r="JZ167" s="20"/>
      <c r="KA167" s="20"/>
      <c r="KB167" s="20"/>
      <c r="KC167" s="20"/>
      <c r="KD167" s="20"/>
      <c r="KE167" s="20"/>
      <c r="KF167" s="20"/>
      <c r="KG167" s="20"/>
      <c r="KH167" s="20"/>
      <c r="KI167" s="20"/>
      <c r="KJ167" s="20"/>
      <c r="KK167" s="20"/>
      <c r="KL167" s="20"/>
      <c r="KM167" s="20"/>
      <c r="KN167" s="20"/>
      <c r="KO167" s="20"/>
      <c r="KP167" s="20"/>
      <c r="KQ167" s="20"/>
      <c r="KR167" s="20"/>
      <c r="KS167" s="20"/>
      <c r="KT167" s="20"/>
      <c r="KU167" s="20"/>
      <c r="KV167" s="20"/>
      <c r="KW167" s="20"/>
      <c r="KX167" s="20"/>
      <c r="KY167" s="20"/>
      <c r="KZ167" s="20"/>
      <c r="LA167" s="20"/>
      <c r="LB167" s="20"/>
      <c r="LC167" s="20"/>
      <c r="LD167" s="20"/>
      <c r="LE167" s="20"/>
      <c r="LF167" s="20"/>
      <c r="LG167" s="20"/>
      <c r="LH167" s="20"/>
      <c r="LI167" s="20"/>
      <c r="LJ167" s="20"/>
      <c r="LK167" s="20"/>
      <c r="LL167" s="20"/>
      <c r="LM167" s="20"/>
      <c r="LN167" s="20"/>
      <c r="LO167" s="20"/>
      <c r="LP167" s="20"/>
      <c r="LQ167" s="20"/>
      <c r="LR167" s="20"/>
      <c r="LS167" s="20"/>
      <c r="LT167" s="20"/>
      <c r="LU167" s="20"/>
      <c r="LV167" s="20"/>
      <c r="LW167" s="20"/>
      <c r="LX167" s="20"/>
      <c r="LY167" s="20"/>
      <c r="LZ167" s="20"/>
      <c r="MA167" s="20"/>
      <c r="MB167" s="20"/>
      <c r="MC167" s="20"/>
      <c r="MD167" s="20"/>
      <c r="ME167" s="20"/>
      <c r="MF167" s="20"/>
      <c r="MG167" s="20"/>
      <c r="MH167" s="20"/>
      <c r="MI167" s="20"/>
      <c r="MJ167" s="20"/>
      <c r="MK167" s="20"/>
      <c r="ML167" s="20"/>
      <c r="MM167" s="20"/>
      <c r="MN167" s="20"/>
      <c r="MO167" s="20"/>
      <c r="MP167" s="20"/>
      <c r="MQ167" s="20"/>
      <c r="MR167" s="20"/>
      <c r="MS167" s="20"/>
      <c r="MT167" s="20"/>
      <c r="MU167" s="20"/>
      <c r="MV167" s="20"/>
      <c r="MW167" s="20"/>
      <c r="MX167" s="20"/>
      <c r="MY167" s="20"/>
      <c r="MZ167" s="20"/>
      <c r="NA167" s="20"/>
      <c r="NB167" s="20"/>
      <c r="NC167" s="20"/>
      <c r="ND167" s="20"/>
      <c r="NE167" s="20"/>
      <c r="NF167" s="20"/>
      <c r="NG167" s="20"/>
      <c r="NH167" s="20"/>
      <c r="NI167" s="20"/>
      <c r="NJ167" s="20"/>
      <c r="NK167" s="20"/>
      <c r="NL167" s="20"/>
      <c r="NM167" s="24"/>
      <c r="NN167" s="24"/>
      <c r="NO167" s="24"/>
      <c r="NP167" s="24"/>
      <c r="NQ167" s="24"/>
      <c r="NR167" s="24"/>
      <c r="NS167" s="24"/>
      <c r="NT167" s="24"/>
      <c r="NU167" s="24"/>
      <c r="NV167" s="24"/>
      <c r="NW167" s="24"/>
      <c r="NX167" s="24"/>
      <c r="NY167" s="24"/>
      <c r="NZ167" s="24"/>
      <c r="OA167" s="24"/>
      <c r="OB167" s="24"/>
      <c r="OC167" s="24"/>
      <c r="OD167" s="24"/>
      <c r="OE167" s="24"/>
      <c r="OF167" s="24"/>
    </row>
    <row r="168" ht="13.5" customHeight="1">
      <c r="A168" s="2"/>
      <c r="B168" s="25"/>
      <c r="C168" s="2"/>
      <c r="D168" s="13"/>
      <c r="E168" s="3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  <c r="JE168" s="20"/>
      <c r="JF168" s="20"/>
      <c r="JG168" s="20"/>
      <c r="JH168" s="20"/>
      <c r="JI168" s="20"/>
      <c r="JJ168" s="20"/>
      <c r="JK168" s="20"/>
      <c r="JL168" s="20"/>
      <c r="JM168" s="20"/>
      <c r="JN168" s="20"/>
      <c r="JO168" s="20"/>
      <c r="JP168" s="20"/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  <c r="KL168" s="20"/>
      <c r="KM168" s="20"/>
      <c r="KN168" s="20"/>
      <c r="KO168" s="20"/>
      <c r="KP168" s="20"/>
      <c r="KQ168" s="20"/>
      <c r="KR168" s="20"/>
      <c r="KS168" s="20"/>
      <c r="KT168" s="20"/>
      <c r="KU168" s="20"/>
      <c r="KV168" s="20"/>
      <c r="KW168" s="20"/>
      <c r="KX168" s="20"/>
      <c r="KY168" s="20"/>
      <c r="KZ168" s="20"/>
      <c r="LA168" s="20"/>
      <c r="LB168" s="20"/>
      <c r="LC168" s="20"/>
      <c r="LD168" s="20"/>
      <c r="LE168" s="20"/>
      <c r="LF168" s="20"/>
      <c r="LG168" s="20"/>
      <c r="LH168" s="20"/>
      <c r="LI168" s="20"/>
      <c r="LJ168" s="20"/>
      <c r="LK168" s="20"/>
      <c r="LL168" s="20"/>
      <c r="LM168" s="20"/>
      <c r="LN168" s="20"/>
      <c r="LO168" s="20"/>
      <c r="LP168" s="20"/>
      <c r="LQ168" s="20"/>
      <c r="LR168" s="20"/>
      <c r="LS168" s="20"/>
      <c r="LT168" s="20"/>
      <c r="LU168" s="20"/>
      <c r="LV168" s="20"/>
      <c r="LW168" s="20"/>
      <c r="LX168" s="20"/>
      <c r="LY168" s="20"/>
      <c r="LZ168" s="20"/>
      <c r="MA168" s="20"/>
      <c r="MB168" s="20"/>
      <c r="MC168" s="20"/>
      <c r="MD168" s="20"/>
      <c r="ME168" s="20"/>
      <c r="MF168" s="20"/>
      <c r="MG168" s="20"/>
      <c r="MH168" s="20"/>
      <c r="MI168" s="20"/>
      <c r="MJ168" s="20"/>
      <c r="MK168" s="20"/>
      <c r="ML168" s="20"/>
      <c r="MM168" s="20"/>
      <c r="MN168" s="20"/>
      <c r="MO168" s="20"/>
      <c r="MP168" s="20"/>
      <c r="MQ168" s="20"/>
      <c r="MR168" s="20"/>
      <c r="MS168" s="20"/>
      <c r="MT168" s="20"/>
      <c r="MU168" s="20"/>
      <c r="MV168" s="20"/>
      <c r="MW168" s="20"/>
      <c r="MX168" s="20"/>
      <c r="MY168" s="20"/>
      <c r="MZ168" s="20"/>
      <c r="NA168" s="20"/>
      <c r="NB168" s="20"/>
      <c r="NC168" s="20"/>
      <c r="ND168" s="20"/>
      <c r="NE168" s="20"/>
      <c r="NF168" s="20"/>
      <c r="NG168" s="20"/>
      <c r="NH168" s="20"/>
      <c r="NI168" s="20"/>
      <c r="NJ168" s="20"/>
      <c r="NK168" s="20"/>
      <c r="NL168" s="20"/>
      <c r="NM168" s="24"/>
      <c r="NN168" s="24"/>
      <c r="NO168" s="24"/>
      <c r="NP168" s="24"/>
      <c r="NQ168" s="24"/>
      <c r="NR168" s="24"/>
      <c r="NS168" s="24"/>
      <c r="NT168" s="24"/>
      <c r="NU168" s="24"/>
      <c r="NV168" s="24"/>
      <c r="NW168" s="24"/>
      <c r="NX168" s="24"/>
      <c r="NY168" s="24"/>
      <c r="NZ168" s="24"/>
      <c r="OA168" s="24"/>
      <c r="OB168" s="24"/>
      <c r="OC168" s="24"/>
      <c r="OD168" s="24"/>
      <c r="OE168" s="24"/>
      <c r="OF168" s="24"/>
    </row>
    <row r="169" ht="13.5" customHeight="1">
      <c r="A169" s="2"/>
      <c r="B169" s="25"/>
      <c r="C169" s="2"/>
      <c r="D169" s="13"/>
      <c r="E169" s="3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0"/>
      <c r="JG169" s="20"/>
      <c r="JH169" s="20"/>
      <c r="JI169" s="20"/>
      <c r="JJ169" s="20"/>
      <c r="JK169" s="20"/>
      <c r="JL169" s="20"/>
      <c r="JM169" s="20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0"/>
      <c r="KA169" s="20"/>
      <c r="KB169" s="20"/>
      <c r="KC169" s="20"/>
      <c r="KD169" s="20"/>
      <c r="KE169" s="20"/>
      <c r="KF169" s="20"/>
      <c r="KG169" s="20"/>
      <c r="KH169" s="20"/>
      <c r="KI169" s="20"/>
      <c r="KJ169" s="20"/>
      <c r="KK169" s="20"/>
      <c r="KL169" s="20"/>
      <c r="KM169" s="20"/>
      <c r="KN169" s="20"/>
      <c r="KO169" s="20"/>
      <c r="KP169" s="20"/>
      <c r="KQ169" s="20"/>
      <c r="KR169" s="20"/>
      <c r="KS169" s="20"/>
      <c r="KT169" s="20"/>
      <c r="KU169" s="20"/>
      <c r="KV169" s="20"/>
      <c r="KW169" s="20"/>
      <c r="KX169" s="20"/>
      <c r="KY169" s="20"/>
      <c r="KZ169" s="20"/>
      <c r="LA169" s="20"/>
      <c r="LB169" s="20"/>
      <c r="LC169" s="20"/>
      <c r="LD169" s="20"/>
      <c r="LE169" s="20"/>
      <c r="LF169" s="20"/>
      <c r="LG169" s="20"/>
      <c r="LH169" s="20"/>
      <c r="LI169" s="20"/>
      <c r="LJ169" s="20"/>
      <c r="LK169" s="20"/>
      <c r="LL169" s="20"/>
      <c r="LM169" s="20"/>
      <c r="LN169" s="20"/>
      <c r="LO169" s="20"/>
      <c r="LP169" s="20"/>
      <c r="LQ169" s="20"/>
      <c r="LR169" s="20"/>
      <c r="LS169" s="20"/>
      <c r="LT169" s="20"/>
      <c r="LU169" s="20"/>
      <c r="LV169" s="20"/>
      <c r="LW169" s="20"/>
      <c r="LX169" s="20"/>
      <c r="LY169" s="20"/>
      <c r="LZ169" s="20"/>
      <c r="MA169" s="20"/>
      <c r="MB169" s="20"/>
      <c r="MC169" s="20"/>
      <c r="MD169" s="20"/>
      <c r="ME169" s="20"/>
      <c r="MF169" s="20"/>
      <c r="MG169" s="20"/>
      <c r="MH169" s="20"/>
      <c r="MI169" s="20"/>
      <c r="MJ169" s="20"/>
      <c r="MK169" s="20"/>
      <c r="ML169" s="20"/>
      <c r="MM169" s="20"/>
      <c r="MN169" s="20"/>
      <c r="MO169" s="20"/>
      <c r="MP169" s="20"/>
      <c r="MQ169" s="20"/>
      <c r="MR169" s="20"/>
      <c r="MS169" s="20"/>
      <c r="MT169" s="20"/>
      <c r="MU169" s="20"/>
      <c r="MV169" s="20"/>
      <c r="MW169" s="20"/>
      <c r="MX169" s="20"/>
      <c r="MY169" s="20"/>
      <c r="MZ169" s="20"/>
      <c r="NA169" s="20"/>
      <c r="NB169" s="20"/>
      <c r="NC169" s="20"/>
      <c r="ND169" s="20"/>
      <c r="NE169" s="20"/>
      <c r="NF169" s="20"/>
      <c r="NG169" s="20"/>
      <c r="NH169" s="20"/>
      <c r="NI169" s="20"/>
      <c r="NJ169" s="20"/>
      <c r="NK169" s="20"/>
      <c r="NL169" s="20"/>
      <c r="NM169" s="24"/>
      <c r="NN169" s="24"/>
      <c r="NO169" s="24"/>
      <c r="NP169" s="24"/>
      <c r="NQ169" s="24"/>
      <c r="NR169" s="24"/>
      <c r="NS169" s="24"/>
      <c r="NT169" s="24"/>
      <c r="NU169" s="24"/>
      <c r="NV169" s="24"/>
      <c r="NW169" s="24"/>
      <c r="NX169" s="24"/>
      <c r="NY169" s="24"/>
      <c r="NZ169" s="24"/>
      <c r="OA169" s="24"/>
      <c r="OB169" s="24"/>
      <c r="OC169" s="24"/>
      <c r="OD169" s="24"/>
      <c r="OE169" s="24"/>
      <c r="OF169" s="24"/>
    </row>
    <row r="170" ht="13.5" customHeight="1">
      <c r="A170" s="2"/>
      <c r="B170" s="25"/>
      <c r="C170" s="2"/>
      <c r="D170" s="13"/>
      <c r="E170" s="3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0"/>
      <c r="JE170" s="20"/>
      <c r="JF170" s="20"/>
      <c r="JG170" s="20"/>
      <c r="JH170" s="20"/>
      <c r="JI170" s="20"/>
      <c r="JJ170" s="20"/>
      <c r="JK170" s="20"/>
      <c r="JL170" s="20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0"/>
      <c r="KB170" s="20"/>
      <c r="KC170" s="20"/>
      <c r="KD170" s="20"/>
      <c r="KE170" s="20"/>
      <c r="KF170" s="20"/>
      <c r="KG170" s="20"/>
      <c r="KH170" s="20"/>
      <c r="KI170" s="20"/>
      <c r="KJ170" s="20"/>
      <c r="KK170" s="20"/>
      <c r="KL170" s="20"/>
      <c r="KM170" s="20"/>
      <c r="KN170" s="20"/>
      <c r="KO170" s="20"/>
      <c r="KP170" s="20"/>
      <c r="KQ170" s="20"/>
      <c r="KR170" s="20"/>
      <c r="KS170" s="20"/>
      <c r="KT170" s="20"/>
      <c r="KU170" s="20"/>
      <c r="KV170" s="20"/>
      <c r="KW170" s="20"/>
      <c r="KX170" s="20"/>
      <c r="KY170" s="20"/>
      <c r="KZ170" s="20"/>
      <c r="LA170" s="20"/>
      <c r="LB170" s="20"/>
      <c r="LC170" s="20"/>
      <c r="LD170" s="20"/>
      <c r="LE170" s="20"/>
      <c r="LF170" s="20"/>
      <c r="LG170" s="20"/>
      <c r="LH170" s="20"/>
      <c r="LI170" s="20"/>
      <c r="LJ170" s="20"/>
      <c r="LK170" s="20"/>
      <c r="LL170" s="20"/>
      <c r="LM170" s="20"/>
      <c r="LN170" s="20"/>
      <c r="LO170" s="20"/>
      <c r="LP170" s="20"/>
      <c r="LQ170" s="20"/>
      <c r="LR170" s="20"/>
      <c r="LS170" s="20"/>
      <c r="LT170" s="20"/>
      <c r="LU170" s="20"/>
      <c r="LV170" s="20"/>
      <c r="LW170" s="20"/>
      <c r="LX170" s="20"/>
      <c r="LY170" s="20"/>
      <c r="LZ170" s="20"/>
      <c r="MA170" s="20"/>
      <c r="MB170" s="20"/>
      <c r="MC170" s="20"/>
      <c r="MD170" s="20"/>
      <c r="ME170" s="20"/>
      <c r="MF170" s="20"/>
      <c r="MG170" s="20"/>
      <c r="MH170" s="20"/>
      <c r="MI170" s="20"/>
      <c r="MJ170" s="20"/>
      <c r="MK170" s="20"/>
      <c r="ML170" s="20"/>
      <c r="MM170" s="20"/>
      <c r="MN170" s="20"/>
      <c r="MO170" s="20"/>
      <c r="MP170" s="20"/>
      <c r="MQ170" s="20"/>
      <c r="MR170" s="20"/>
      <c r="MS170" s="20"/>
      <c r="MT170" s="20"/>
      <c r="MU170" s="20"/>
      <c r="MV170" s="20"/>
      <c r="MW170" s="20"/>
      <c r="MX170" s="20"/>
      <c r="MY170" s="20"/>
      <c r="MZ170" s="20"/>
      <c r="NA170" s="20"/>
      <c r="NB170" s="20"/>
      <c r="NC170" s="20"/>
      <c r="ND170" s="20"/>
      <c r="NE170" s="20"/>
      <c r="NF170" s="20"/>
      <c r="NG170" s="20"/>
      <c r="NH170" s="20"/>
      <c r="NI170" s="20"/>
      <c r="NJ170" s="20"/>
      <c r="NK170" s="20"/>
      <c r="NL170" s="20"/>
      <c r="NM170" s="24"/>
      <c r="NN170" s="24"/>
      <c r="NO170" s="24"/>
      <c r="NP170" s="24"/>
      <c r="NQ170" s="24"/>
      <c r="NR170" s="24"/>
      <c r="NS170" s="24"/>
      <c r="NT170" s="24"/>
      <c r="NU170" s="24"/>
      <c r="NV170" s="24"/>
      <c r="NW170" s="24"/>
      <c r="NX170" s="24"/>
      <c r="NY170" s="24"/>
      <c r="NZ170" s="24"/>
      <c r="OA170" s="24"/>
      <c r="OB170" s="24"/>
      <c r="OC170" s="24"/>
      <c r="OD170" s="24"/>
      <c r="OE170" s="24"/>
      <c r="OF170" s="24"/>
    </row>
    <row r="171" ht="13.5" customHeight="1">
      <c r="A171" s="2"/>
      <c r="B171" s="25"/>
      <c r="C171" s="2"/>
      <c r="D171" s="13"/>
      <c r="E171" s="3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  <c r="JE171" s="20"/>
      <c r="JF171" s="20"/>
      <c r="JG171" s="20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0"/>
      <c r="KM171" s="20"/>
      <c r="KN171" s="20"/>
      <c r="KO171" s="20"/>
      <c r="KP171" s="20"/>
      <c r="KQ171" s="20"/>
      <c r="KR171" s="20"/>
      <c r="KS171" s="20"/>
      <c r="KT171" s="20"/>
      <c r="KU171" s="20"/>
      <c r="KV171" s="20"/>
      <c r="KW171" s="20"/>
      <c r="KX171" s="20"/>
      <c r="KY171" s="20"/>
      <c r="KZ171" s="20"/>
      <c r="LA171" s="20"/>
      <c r="LB171" s="20"/>
      <c r="LC171" s="20"/>
      <c r="LD171" s="20"/>
      <c r="LE171" s="20"/>
      <c r="LF171" s="20"/>
      <c r="LG171" s="20"/>
      <c r="LH171" s="20"/>
      <c r="LI171" s="20"/>
      <c r="LJ171" s="20"/>
      <c r="LK171" s="20"/>
      <c r="LL171" s="20"/>
      <c r="LM171" s="20"/>
      <c r="LN171" s="20"/>
      <c r="LO171" s="20"/>
      <c r="LP171" s="20"/>
      <c r="LQ171" s="20"/>
      <c r="LR171" s="20"/>
      <c r="LS171" s="20"/>
      <c r="LT171" s="20"/>
      <c r="LU171" s="20"/>
      <c r="LV171" s="20"/>
      <c r="LW171" s="20"/>
      <c r="LX171" s="20"/>
      <c r="LY171" s="20"/>
      <c r="LZ171" s="20"/>
      <c r="MA171" s="20"/>
      <c r="MB171" s="20"/>
      <c r="MC171" s="20"/>
      <c r="MD171" s="20"/>
      <c r="ME171" s="20"/>
      <c r="MF171" s="20"/>
      <c r="MG171" s="20"/>
      <c r="MH171" s="20"/>
      <c r="MI171" s="20"/>
      <c r="MJ171" s="20"/>
      <c r="MK171" s="20"/>
      <c r="ML171" s="20"/>
      <c r="MM171" s="20"/>
      <c r="MN171" s="20"/>
      <c r="MO171" s="20"/>
      <c r="MP171" s="20"/>
      <c r="MQ171" s="20"/>
      <c r="MR171" s="20"/>
      <c r="MS171" s="20"/>
      <c r="MT171" s="20"/>
      <c r="MU171" s="20"/>
      <c r="MV171" s="20"/>
      <c r="MW171" s="20"/>
      <c r="MX171" s="20"/>
      <c r="MY171" s="20"/>
      <c r="MZ171" s="20"/>
      <c r="NA171" s="20"/>
      <c r="NB171" s="20"/>
      <c r="NC171" s="20"/>
      <c r="ND171" s="20"/>
      <c r="NE171" s="20"/>
      <c r="NF171" s="20"/>
      <c r="NG171" s="20"/>
      <c r="NH171" s="20"/>
      <c r="NI171" s="20"/>
      <c r="NJ171" s="20"/>
      <c r="NK171" s="20"/>
      <c r="NL171" s="20"/>
      <c r="NM171" s="24"/>
      <c r="NN171" s="24"/>
      <c r="NO171" s="24"/>
      <c r="NP171" s="24"/>
      <c r="NQ171" s="24"/>
      <c r="NR171" s="24"/>
      <c r="NS171" s="24"/>
      <c r="NT171" s="24"/>
      <c r="NU171" s="24"/>
      <c r="NV171" s="24"/>
      <c r="NW171" s="24"/>
      <c r="NX171" s="24"/>
      <c r="NY171" s="24"/>
      <c r="NZ171" s="24"/>
      <c r="OA171" s="24"/>
      <c r="OB171" s="24"/>
      <c r="OC171" s="24"/>
      <c r="OD171" s="24"/>
      <c r="OE171" s="24"/>
      <c r="OF171" s="24"/>
    </row>
    <row r="172" ht="13.5" customHeight="1">
      <c r="A172" s="2"/>
      <c r="B172" s="25"/>
      <c r="C172" s="2"/>
      <c r="D172" s="13"/>
      <c r="E172" s="3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  <c r="IU172" s="20"/>
      <c r="IV172" s="20"/>
      <c r="IW172" s="20"/>
      <c r="IX172" s="20"/>
      <c r="IY172" s="20"/>
      <c r="IZ172" s="20"/>
      <c r="JA172" s="20"/>
      <c r="JB172" s="20"/>
      <c r="JC172" s="20"/>
      <c r="JD172" s="20"/>
      <c r="JE172" s="20"/>
      <c r="JF172" s="20"/>
      <c r="JG172" s="20"/>
      <c r="JH172" s="20"/>
      <c r="JI172" s="20"/>
      <c r="JJ172" s="20"/>
      <c r="JK172" s="20"/>
      <c r="JL172" s="20"/>
      <c r="JM172" s="20"/>
      <c r="JN172" s="20"/>
      <c r="JO172" s="20"/>
      <c r="JP172" s="20"/>
      <c r="JQ172" s="20"/>
      <c r="JR172" s="20"/>
      <c r="JS172" s="20"/>
      <c r="JT172" s="20"/>
      <c r="JU172" s="20"/>
      <c r="JV172" s="20"/>
      <c r="JW172" s="20"/>
      <c r="JX172" s="20"/>
      <c r="JY172" s="20"/>
      <c r="JZ172" s="20"/>
      <c r="KA172" s="20"/>
      <c r="KB172" s="20"/>
      <c r="KC172" s="20"/>
      <c r="KD172" s="20"/>
      <c r="KE172" s="20"/>
      <c r="KF172" s="20"/>
      <c r="KG172" s="20"/>
      <c r="KH172" s="20"/>
      <c r="KI172" s="20"/>
      <c r="KJ172" s="20"/>
      <c r="KK172" s="20"/>
      <c r="KL172" s="20"/>
      <c r="KM172" s="20"/>
      <c r="KN172" s="20"/>
      <c r="KO172" s="20"/>
      <c r="KP172" s="20"/>
      <c r="KQ172" s="20"/>
      <c r="KR172" s="20"/>
      <c r="KS172" s="20"/>
      <c r="KT172" s="20"/>
      <c r="KU172" s="20"/>
      <c r="KV172" s="20"/>
      <c r="KW172" s="20"/>
      <c r="KX172" s="20"/>
      <c r="KY172" s="20"/>
      <c r="KZ172" s="20"/>
      <c r="LA172" s="20"/>
      <c r="LB172" s="20"/>
      <c r="LC172" s="20"/>
      <c r="LD172" s="20"/>
      <c r="LE172" s="20"/>
      <c r="LF172" s="20"/>
      <c r="LG172" s="20"/>
      <c r="LH172" s="20"/>
      <c r="LI172" s="20"/>
      <c r="LJ172" s="20"/>
      <c r="LK172" s="20"/>
      <c r="LL172" s="20"/>
      <c r="LM172" s="20"/>
      <c r="LN172" s="20"/>
      <c r="LO172" s="20"/>
      <c r="LP172" s="20"/>
      <c r="LQ172" s="20"/>
      <c r="LR172" s="20"/>
      <c r="LS172" s="20"/>
      <c r="LT172" s="20"/>
      <c r="LU172" s="20"/>
      <c r="LV172" s="20"/>
      <c r="LW172" s="20"/>
      <c r="LX172" s="20"/>
      <c r="LY172" s="20"/>
      <c r="LZ172" s="20"/>
      <c r="MA172" s="20"/>
      <c r="MB172" s="20"/>
      <c r="MC172" s="20"/>
      <c r="MD172" s="20"/>
      <c r="ME172" s="20"/>
      <c r="MF172" s="20"/>
      <c r="MG172" s="20"/>
      <c r="MH172" s="20"/>
      <c r="MI172" s="20"/>
      <c r="MJ172" s="20"/>
      <c r="MK172" s="20"/>
      <c r="ML172" s="20"/>
      <c r="MM172" s="20"/>
      <c r="MN172" s="20"/>
      <c r="MO172" s="20"/>
      <c r="MP172" s="20"/>
      <c r="MQ172" s="20"/>
      <c r="MR172" s="20"/>
      <c r="MS172" s="20"/>
      <c r="MT172" s="20"/>
      <c r="MU172" s="20"/>
      <c r="MV172" s="20"/>
      <c r="MW172" s="20"/>
      <c r="MX172" s="20"/>
      <c r="MY172" s="20"/>
      <c r="MZ172" s="20"/>
      <c r="NA172" s="20"/>
      <c r="NB172" s="20"/>
      <c r="NC172" s="20"/>
      <c r="ND172" s="20"/>
      <c r="NE172" s="20"/>
      <c r="NF172" s="20"/>
      <c r="NG172" s="20"/>
      <c r="NH172" s="20"/>
      <c r="NI172" s="20"/>
      <c r="NJ172" s="20"/>
      <c r="NK172" s="20"/>
      <c r="NL172" s="20"/>
      <c r="NM172" s="24"/>
      <c r="NN172" s="24"/>
      <c r="NO172" s="24"/>
      <c r="NP172" s="24"/>
      <c r="NQ172" s="24"/>
      <c r="NR172" s="24"/>
      <c r="NS172" s="24"/>
      <c r="NT172" s="24"/>
      <c r="NU172" s="24"/>
      <c r="NV172" s="24"/>
      <c r="NW172" s="24"/>
      <c r="NX172" s="24"/>
      <c r="NY172" s="24"/>
      <c r="NZ172" s="24"/>
      <c r="OA172" s="24"/>
      <c r="OB172" s="24"/>
      <c r="OC172" s="24"/>
      <c r="OD172" s="24"/>
      <c r="OE172" s="24"/>
      <c r="OF172" s="24"/>
    </row>
    <row r="173" ht="13.5" customHeight="1">
      <c r="A173" s="2"/>
      <c r="B173" s="25"/>
      <c r="C173" s="2"/>
      <c r="D173" s="13"/>
      <c r="E173" s="3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  <c r="KL173" s="20"/>
      <c r="KM173" s="20"/>
      <c r="KN173" s="20"/>
      <c r="KO173" s="20"/>
      <c r="KP173" s="20"/>
      <c r="KQ173" s="20"/>
      <c r="KR173" s="20"/>
      <c r="KS173" s="20"/>
      <c r="KT173" s="20"/>
      <c r="KU173" s="20"/>
      <c r="KV173" s="20"/>
      <c r="KW173" s="20"/>
      <c r="KX173" s="20"/>
      <c r="KY173" s="20"/>
      <c r="KZ173" s="20"/>
      <c r="LA173" s="20"/>
      <c r="LB173" s="20"/>
      <c r="LC173" s="20"/>
      <c r="LD173" s="20"/>
      <c r="LE173" s="20"/>
      <c r="LF173" s="20"/>
      <c r="LG173" s="20"/>
      <c r="LH173" s="20"/>
      <c r="LI173" s="20"/>
      <c r="LJ173" s="20"/>
      <c r="LK173" s="20"/>
      <c r="LL173" s="20"/>
      <c r="LM173" s="20"/>
      <c r="LN173" s="20"/>
      <c r="LO173" s="20"/>
      <c r="LP173" s="20"/>
      <c r="LQ173" s="20"/>
      <c r="LR173" s="20"/>
      <c r="LS173" s="20"/>
      <c r="LT173" s="20"/>
      <c r="LU173" s="20"/>
      <c r="LV173" s="20"/>
      <c r="LW173" s="20"/>
      <c r="LX173" s="20"/>
      <c r="LY173" s="20"/>
      <c r="LZ173" s="20"/>
      <c r="MA173" s="20"/>
      <c r="MB173" s="20"/>
      <c r="MC173" s="20"/>
      <c r="MD173" s="20"/>
      <c r="ME173" s="20"/>
      <c r="MF173" s="20"/>
      <c r="MG173" s="20"/>
      <c r="MH173" s="20"/>
      <c r="MI173" s="20"/>
      <c r="MJ173" s="20"/>
      <c r="MK173" s="20"/>
      <c r="ML173" s="20"/>
      <c r="MM173" s="20"/>
      <c r="MN173" s="20"/>
      <c r="MO173" s="20"/>
      <c r="MP173" s="20"/>
      <c r="MQ173" s="20"/>
      <c r="MR173" s="20"/>
      <c r="MS173" s="20"/>
      <c r="MT173" s="20"/>
      <c r="MU173" s="20"/>
      <c r="MV173" s="20"/>
      <c r="MW173" s="20"/>
      <c r="MX173" s="20"/>
      <c r="MY173" s="20"/>
      <c r="MZ173" s="20"/>
      <c r="NA173" s="20"/>
      <c r="NB173" s="20"/>
      <c r="NC173" s="20"/>
      <c r="ND173" s="20"/>
      <c r="NE173" s="20"/>
      <c r="NF173" s="20"/>
      <c r="NG173" s="20"/>
      <c r="NH173" s="20"/>
      <c r="NI173" s="20"/>
      <c r="NJ173" s="20"/>
      <c r="NK173" s="20"/>
      <c r="NL173" s="20"/>
      <c r="NM173" s="24"/>
      <c r="NN173" s="24"/>
      <c r="NO173" s="24"/>
      <c r="NP173" s="24"/>
      <c r="NQ173" s="24"/>
      <c r="NR173" s="24"/>
      <c r="NS173" s="24"/>
      <c r="NT173" s="24"/>
      <c r="NU173" s="24"/>
      <c r="NV173" s="24"/>
      <c r="NW173" s="24"/>
      <c r="NX173" s="24"/>
      <c r="NY173" s="24"/>
      <c r="NZ173" s="24"/>
      <c r="OA173" s="24"/>
      <c r="OB173" s="24"/>
      <c r="OC173" s="24"/>
      <c r="OD173" s="24"/>
      <c r="OE173" s="24"/>
      <c r="OF173" s="24"/>
    </row>
    <row r="174" ht="13.5" customHeight="1">
      <c r="A174" s="2"/>
      <c r="B174" s="25"/>
      <c r="C174" s="2"/>
      <c r="D174" s="13"/>
      <c r="E174" s="3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  <c r="IU174" s="20"/>
      <c r="IV174" s="20"/>
      <c r="IW174" s="20"/>
      <c r="IX174" s="20"/>
      <c r="IY174" s="20"/>
      <c r="IZ174" s="20"/>
      <c r="JA174" s="20"/>
      <c r="JB174" s="20"/>
      <c r="JC174" s="20"/>
      <c r="JD174" s="20"/>
      <c r="JE174" s="20"/>
      <c r="JF174" s="20"/>
      <c r="JG174" s="20"/>
      <c r="JH174" s="20"/>
      <c r="JI174" s="20"/>
      <c r="JJ174" s="20"/>
      <c r="JK174" s="20"/>
      <c r="JL174" s="20"/>
      <c r="JM174" s="20"/>
      <c r="JN174" s="20"/>
      <c r="JO174" s="20"/>
      <c r="JP174" s="20"/>
      <c r="JQ174" s="20"/>
      <c r="JR174" s="20"/>
      <c r="JS174" s="20"/>
      <c r="JT174" s="20"/>
      <c r="JU174" s="20"/>
      <c r="JV174" s="20"/>
      <c r="JW174" s="20"/>
      <c r="JX174" s="20"/>
      <c r="JY174" s="20"/>
      <c r="JZ174" s="20"/>
      <c r="KA174" s="20"/>
      <c r="KB174" s="20"/>
      <c r="KC174" s="20"/>
      <c r="KD174" s="20"/>
      <c r="KE174" s="20"/>
      <c r="KF174" s="20"/>
      <c r="KG174" s="20"/>
      <c r="KH174" s="20"/>
      <c r="KI174" s="20"/>
      <c r="KJ174" s="20"/>
      <c r="KK174" s="20"/>
      <c r="KL174" s="20"/>
      <c r="KM174" s="20"/>
      <c r="KN174" s="20"/>
      <c r="KO174" s="20"/>
      <c r="KP174" s="20"/>
      <c r="KQ174" s="20"/>
      <c r="KR174" s="20"/>
      <c r="KS174" s="20"/>
      <c r="KT174" s="20"/>
      <c r="KU174" s="20"/>
      <c r="KV174" s="20"/>
      <c r="KW174" s="20"/>
      <c r="KX174" s="20"/>
      <c r="KY174" s="20"/>
      <c r="KZ174" s="20"/>
      <c r="LA174" s="20"/>
      <c r="LB174" s="20"/>
      <c r="LC174" s="20"/>
      <c r="LD174" s="20"/>
      <c r="LE174" s="20"/>
      <c r="LF174" s="20"/>
      <c r="LG174" s="20"/>
      <c r="LH174" s="20"/>
      <c r="LI174" s="20"/>
      <c r="LJ174" s="20"/>
      <c r="LK174" s="20"/>
      <c r="LL174" s="20"/>
      <c r="LM174" s="20"/>
      <c r="LN174" s="20"/>
      <c r="LO174" s="20"/>
      <c r="LP174" s="20"/>
      <c r="LQ174" s="20"/>
      <c r="LR174" s="20"/>
      <c r="LS174" s="20"/>
      <c r="LT174" s="20"/>
      <c r="LU174" s="20"/>
      <c r="LV174" s="20"/>
      <c r="LW174" s="20"/>
      <c r="LX174" s="20"/>
      <c r="LY174" s="20"/>
      <c r="LZ174" s="20"/>
      <c r="MA174" s="20"/>
      <c r="MB174" s="20"/>
      <c r="MC174" s="20"/>
      <c r="MD174" s="20"/>
      <c r="ME174" s="20"/>
      <c r="MF174" s="20"/>
      <c r="MG174" s="20"/>
      <c r="MH174" s="20"/>
      <c r="MI174" s="20"/>
      <c r="MJ174" s="20"/>
      <c r="MK174" s="20"/>
      <c r="ML174" s="20"/>
      <c r="MM174" s="20"/>
      <c r="MN174" s="20"/>
      <c r="MO174" s="20"/>
      <c r="MP174" s="20"/>
      <c r="MQ174" s="20"/>
      <c r="MR174" s="20"/>
      <c r="MS174" s="20"/>
      <c r="MT174" s="20"/>
      <c r="MU174" s="20"/>
      <c r="MV174" s="20"/>
      <c r="MW174" s="20"/>
      <c r="MX174" s="20"/>
      <c r="MY174" s="20"/>
      <c r="MZ174" s="20"/>
      <c r="NA174" s="20"/>
      <c r="NB174" s="20"/>
      <c r="NC174" s="20"/>
      <c r="ND174" s="20"/>
      <c r="NE174" s="20"/>
      <c r="NF174" s="20"/>
      <c r="NG174" s="20"/>
      <c r="NH174" s="20"/>
      <c r="NI174" s="20"/>
      <c r="NJ174" s="20"/>
      <c r="NK174" s="20"/>
      <c r="NL174" s="20"/>
      <c r="NM174" s="24"/>
      <c r="NN174" s="24"/>
      <c r="NO174" s="24"/>
      <c r="NP174" s="24"/>
      <c r="NQ174" s="24"/>
      <c r="NR174" s="24"/>
      <c r="NS174" s="24"/>
      <c r="NT174" s="24"/>
      <c r="NU174" s="24"/>
      <c r="NV174" s="24"/>
      <c r="NW174" s="24"/>
      <c r="NX174" s="24"/>
      <c r="NY174" s="24"/>
      <c r="NZ174" s="24"/>
      <c r="OA174" s="24"/>
      <c r="OB174" s="24"/>
      <c r="OC174" s="24"/>
      <c r="OD174" s="24"/>
      <c r="OE174" s="24"/>
      <c r="OF174" s="24"/>
    </row>
    <row r="175" ht="13.5" customHeight="1">
      <c r="A175" s="2"/>
      <c r="B175" s="25"/>
      <c r="C175" s="2"/>
      <c r="D175" s="13"/>
      <c r="E175" s="3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  <c r="IU175" s="20"/>
      <c r="IV175" s="20"/>
      <c r="IW175" s="20"/>
      <c r="IX175" s="20"/>
      <c r="IY175" s="20"/>
      <c r="IZ175" s="20"/>
      <c r="JA175" s="20"/>
      <c r="JB175" s="20"/>
      <c r="JC175" s="20"/>
      <c r="JD175" s="20"/>
      <c r="JE175" s="20"/>
      <c r="JF175" s="20"/>
      <c r="JG175" s="20"/>
      <c r="JH175" s="20"/>
      <c r="JI175" s="20"/>
      <c r="JJ175" s="20"/>
      <c r="JK175" s="20"/>
      <c r="JL175" s="20"/>
      <c r="JM175" s="20"/>
      <c r="JN175" s="20"/>
      <c r="JO175" s="20"/>
      <c r="JP175" s="20"/>
      <c r="JQ175" s="20"/>
      <c r="JR175" s="20"/>
      <c r="JS175" s="20"/>
      <c r="JT175" s="20"/>
      <c r="JU175" s="20"/>
      <c r="JV175" s="20"/>
      <c r="JW175" s="20"/>
      <c r="JX175" s="20"/>
      <c r="JY175" s="20"/>
      <c r="JZ175" s="20"/>
      <c r="KA175" s="20"/>
      <c r="KB175" s="20"/>
      <c r="KC175" s="20"/>
      <c r="KD175" s="20"/>
      <c r="KE175" s="20"/>
      <c r="KF175" s="20"/>
      <c r="KG175" s="20"/>
      <c r="KH175" s="20"/>
      <c r="KI175" s="20"/>
      <c r="KJ175" s="20"/>
      <c r="KK175" s="20"/>
      <c r="KL175" s="20"/>
      <c r="KM175" s="20"/>
      <c r="KN175" s="20"/>
      <c r="KO175" s="20"/>
      <c r="KP175" s="20"/>
      <c r="KQ175" s="20"/>
      <c r="KR175" s="20"/>
      <c r="KS175" s="20"/>
      <c r="KT175" s="20"/>
      <c r="KU175" s="20"/>
      <c r="KV175" s="20"/>
      <c r="KW175" s="20"/>
      <c r="KX175" s="20"/>
      <c r="KY175" s="20"/>
      <c r="KZ175" s="20"/>
      <c r="LA175" s="20"/>
      <c r="LB175" s="20"/>
      <c r="LC175" s="20"/>
      <c r="LD175" s="20"/>
      <c r="LE175" s="20"/>
      <c r="LF175" s="20"/>
      <c r="LG175" s="20"/>
      <c r="LH175" s="20"/>
      <c r="LI175" s="20"/>
      <c r="LJ175" s="20"/>
      <c r="LK175" s="20"/>
      <c r="LL175" s="20"/>
      <c r="LM175" s="20"/>
      <c r="LN175" s="20"/>
      <c r="LO175" s="20"/>
      <c r="LP175" s="20"/>
      <c r="LQ175" s="20"/>
      <c r="LR175" s="20"/>
      <c r="LS175" s="20"/>
      <c r="LT175" s="20"/>
      <c r="LU175" s="20"/>
      <c r="LV175" s="20"/>
      <c r="LW175" s="20"/>
      <c r="LX175" s="20"/>
      <c r="LY175" s="20"/>
      <c r="LZ175" s="20"/>
      <c r="MA175" s="20"/>
      <c r="MB175" s="20"/>
      <c r="MC175" s="20"/>
      <c r="MD175" s="20"/>
      <c r="ME175" s="20"/>
      <c r="MF175" s="20"/>
      <c r="MG175" s="20"/>
      <c r="MH175" s="20"/>
      <c r="MI175" s="20"/>
      <c r="MJ175" s="20"/>
      <c r="MK175" s="20"/>
      <c r="ML175" s="20"/>
      <c r="MM175" s="20"/>
      <c r="MN175" s="20"/>
      <c r="MO175" s="20"/>
      <c r="MP175" s="20"/>
      <c r="MQ175" s="20"/>
      <c r="MR175" s="20"/>
      <c r="MS175" s="20"/>
      <c r="MT175" s="20"/>
      <c r="MU175" s="20"/>
      <c r="MV175" s="20"/>
      <c r="MW175" s="20"/>
      <c r="MX175" s="20"/>
      <c r="MY175" s="20"/>
      <c r="MZ175" s="20"/>
      <c r="NA175" s="20"/>
      <c r="NB175" s="20"/>
      <c r="NC175" s="20"/>
      <c r="ND175" s="20"/>
      <c r="NE175" s="20"/>
      <c r="NF175" s="20"/>
      <c r="NG175" s="20"/>
      <c r="NH175" s="20"/>
      <c r="NI175" s="20"/>
      <c r="NJ175" s="20"/>
      <c r="NK175" s="20"/>
      <c r="NL175" s="20"/>
      <c r="NM175" s="24"/>
      <c r="NN175" s="24"/>
      <c r="NO175" s="24"/>
      <c r="NP175" s="24"/>
      <c r="NQ175" s="24"/>
      <c r="NR175" s="24"/>
      <c r="NS175" s="24"/>
      <c r="NT175" s="24"/>
      <c r="NU175" s="24"/>
      <c r="NV175" s="24"/>
      <c r="NW175" s="24"/>
      <c r="NX175" s="24"/>
      <c r="NY175" s="24"/>
      <c r="NZ175" s="24"/>
      <c r="OA175" s="24"/>
      <c r="OB175" s="24"/>
      <c r="OC175" s="24"/>
      <c r="OD175" s="24"/>
      <c r="OE175" s="24"/>
      <c r="OF175" s="24"/>
    </row>
    <row r="176" ht="13.5" customHeight="1">
      <c r="A176" s="2"/>
      <c r="B176" s="25"/>
      <c r="C176" s="2"/>
      <c r="D176" s="13"/>
      <c r="E176" s="3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  <c r="IU176" s="20"/>
      <c r="IV176" s="20"/>
      <c r="IW176" s="20"/>
      <c r="IX176" s="20"/>
      <c r="IY176" s="20"/>
      <c r="IZ176" s="20"/>
      <c r="JA176" s="20"/>
      <c r="JB176" s="20"/>
      <c r="JC176" s="20"/>
      <c r="JD176" s="20"/>
      <c r="JE176" s="20"/>
      <c r="JF176" s="20"/>
      <c r="JG176" s="20"/>
      <c r="JH176" s="20"/>
      <c r="JI176" s="20"/>
      <c r="JJ176" s="20"/>
      <c r="JK176" s="20"/>
      <c r="JL176" s="20"/>
      <c r="JM176" s="20"/>
      <c r="JN176" s="20"/>
      <c r="JO176" s="20"/>
      <c r="JP176" s="20"/>
      <c r="JQ176" s="20"/>
      <c r="JR176" s="20"/>
      <c r="JS176" s="20"/>
      <c r="JT176" s="20"/>
      <c r="JU176" s="20"/>
      <c r="JV176" s="20"/>
      <c r="JW176" s="20"/>
      <c r="JX176" s="20"/>
      <c r="JY176" s="20"/>
      <c r="JZ176" s="20"/>
      <c r="KA176" s="20"/>
      <c r="KB176" s="20"/>
      <c r="KC176" s="20"/>
      <c r="KD176" s="20"/>
      <c r="KE176" s="20"/>
      <c r="KF176" s="20"/>
      <c r="KG176" s="20"/>
      <c r="KH176" s="20"/>
      <c r="KI176" s="20"/>
      <c r="KJ176" s="20"/>
      <c r="KK176" s="20"/>
      <c r="KL176" s="20"/>
      <c r="KM176" s="20"/>
      <c r="KN176" s="20"/>
      <c r="KO176" s="20"/>
      <c r="KP176" s="20"/>
      <c r="KQ176" s="20"/>
      <c r="KR176" s="20"/>
      <c r="KS176" s="20"/>
      <c r="KT176" s="20"/>
      <c r="KU176" s="20"/>
      <c r="KV176" s="20"/>
      <c r="KW176" s="20"/>
      <c r="KX176" s="20"/>
      <c r="KY176" s="20"/>
      <c r="KZ176" s="20"/>
      <c r="LA176" s="20"/>
      <c r="LB176" s="20"/>
      <c r="LC176" s="20"/>
      <c r="LD176" s="20"/>
      <c r="LE176" s="20"/>
      <c r="LF176" s="20"/>
      <c r="LG176" s="20"/>
      <c r="LH176" s="20"/>
      <c r="LI176" s="20"/>
      <c r="LJ176" s="20"/>
      <c r="LK176" s="20"/>
      <c r="LL176" s="20"/>
      <c r="LM176" s="20"/>
      <c r="LN176" s="20"/>
      <c r="LO176" s="20"/>
      <c r="LP176" s="20"/>
      <c r="LQ176" s="20"/>
      <c r="LR176" s="20"/>
      <c r="LS176" s="20"/>
      <c r="LT176" s="20"/>
      <c r="LU176" s="20"/>
      <c r="LV176" s="20"/>
      <c r="LW176" s="20"/>
      <c r="LX176" s="20"/>
      <c r="LY176" s="20"/>
      <c r="LZ176" s="20"/>
      <c r="MA176" s="20"/>
      <c r="MB176" s="20"/>
      <c r="MC176" s="20"/>
      <c r="MD176" s="20"/>
      <c r="ME176" s="20"/>
      <c r="MF176" s="20"/>
      <c r="MG176" s="20"/>
      <c r="MH176" s="20"/>
      <c r="MI176" s="20"/>
      <c r="MJ176" s="20"/>
      <c r="MK176" s="20"/>
      <c r="ML176" s="20"/>
      <c r="MM176" s="20"/>
      <c r="MN176" s="20"/>
      <c r="MO176" s="20"/>
      <c r="MP176" s="20"/>
      <c r="MQ176" s="20"/>
      <c r="MR176" s="20"/>
      <c r="MS176" s="20"/>
      <c r="MT176" s="20"/>
      <c r="MU176" s="20"/>
      <c r="MV176" s="20"/>
      <c r="MW176" s="20"/>
      <c r="MX176" s="20"/>
      <c r="MY176" s="20"/>
      <c r="MZ176" s="20"/>
      <c r="NA176" s="20"/>
      <c r="NB176" s="20"/>
      <c r="NC176" s="20"/>
      <c r="ND176" s="20"/>
      <c r="NE176" s="20"/>
      <c r="NF176" s="20"/>
      <c r="NG176" s="20"/>
      <c r="NH176" s="20"/>
      <c r="NI176" s="20"/>
      <c r="NJ176" s="20"/>
      <c r="NK176" s="20"/>
      <c r="NL176" s="20"/>
      <c r="NM176" s="24"/>
      <c r="NN176" s="24"/>
      <c r="NO176" s="24"/>
      <c r="NP176" s="24"/>
      <c r="NQ176" s="24"/>
      <c r="NR176" s="24"/>
      <c r="NS176" s="24"/>
      <c r="NT176" s="24"/>
      <c r="NU176" s="24"/>
      <c r="NV176" s="24"/>
      <c r="NW176" s="24"/>
      <c r="NX176" s="24"/>
      <c r="NY176" s="24"/>
      <c r="NZ176" s="24"/>
      <c r="OA176" s="24"/>
      <c r="OB176" s="24"/>
      <c r="OC176" s="24"/>
      <c r="OD176" s="24"/>
      <c r="OE176" s="24"/>
      <c r="OF176" s="24"/>
    </row>
    <row r="177" ht="13.5" customHeight="1">
      <c r="A177" s="2"/>
      <c r="B177" s="25"/>
      <c r="C177" s="2"/>
      <c r="D177" s="13"/>
      <c r="E177" s="3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0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0"/>
      <c r="JS177" s="20"/>
      <c r="JT177" s="20"/>
      <c r="JU177" s="20"/>
      <c r="JV177" s="20"/>
      <c r="JW177" s="20"/>
      <c r="JX177" s="20"/>
      <c r="JY177" s="20"/>
      <c r="JZ177" s="20"/>
      <c r="KA177" s="20"/>
      <c r="KB177" s="20"/>
      <c r="KC177" s="20"/>
      <c r="KD177" s="20"/>
      <c r="KE177" s="20"/>
      <c r="KF177" s="20"/>
      <c r="KG177" s="20"/>
      <c r="KH177" s="20"/>
      <c r="KI177" s="20"/>
      <c r="KJ177" s="20"/>
      <c r="KK177" s="20"/>
      <c r="KL177" s="20"/>
      <c r="KM177" s="20"/>
      <c r="KN177" s="20"/>
      <c r="KO177" s="20"/>
      <c r="KP177" s="20"/>
      <c r="KQ177" s="20"/>
      <c r="KR177" s="20"/>
      <c r="KS177" s="20"/>
      <c r="KT177" s="20"/>
      <c r="KU177" s="20"/>
      <c r="KV177" s="20"/>
      <c r="KW177" s="20"/>
      <c r="KX177" s="20"/>
      <c r="KY177" s="20"/>
      <c r="KZ177" s="20"/>
      <c r="LA177" s="20"/>
      <c r="LB177" s="20"/>
      <c r="LC177" s="20"/>
      <c r="LD177" s="20"/>
      <c r="LE177" s="20"/>
      <c r="LF177" s="20"/>
      <c r="LG177" s="20"/>
      <c r="LH177" s="20"/>
      <c r="LI177" s="20"/>
      <c r="LJ177" s="20"/>
      <c r="LK177" s="20"/>
      <c r="LL177" s="20"/>
      <c r="LM177" s="20"/>
      <c r="LN177" s="20"/>
      <c r="LO177" s="20"/>
      <c r="LP177" s="20"/>
      <c r="LQ177" s="20"/>
      <c r="LR177" s="20"/>
      <c r="LS177" s="20"/>
      <c r="LT177" s="20"/>
      <c r="LU177" s="20"/>
      <c r="LV177" s="20"/>
      <c r="LW177" s="20"/>
      <c r="LX177" s="20"/>
      <c r="LY177" s="20"/>
      <c r="LZ177" s="20"/>
      <c r="MA177" s="20"/>
      <c r="MB177" s="20"/>
      <c r="MC177" s="20"/>
      <c r="MD177" s="20"/>
      <c r="ME177" s="20"/>
      <c r="MF177" s="20"/>
      <c r="MG177" s="20"/>
      <c r="MH177" s="20"/>
      <c r="MI177" s="20"/>
      <c r="MJ177" s="20"/>
      <c r="MK177" s="20"/>
      <c r="ML177" s="20"/>
      <c r="MM177" s="20"/>
      <c r="MN177" s="20"/>
      <c r="MO177" s="20"/>
      <c r="MP177" s="20"/>
      <c r="MQ177" s="20"/>
      <c r="MR177" s="20"/>
      <c r="MS177" s="20"/>
      <c r="MT177" s="20"/>
      <c r="MU177" s="20"/>
      <c r="MV177" s="20"/>
      <c r="MW177" s="20"/>
      <c r="MX177" s="20"/>
      <c r="MY177" s="20"/>
      <c r="MZ177" s="20"/>
      <c r="NA177" s="20"/>
      <c r="NB177" s="20"/>
      <c r="NC177" s="20"/>
      <c r="ND177" s="20"/>
      <c r="NE177" s="20"/>
      <c r="NF177" s="20"/>
      <c r="NG177" s="20"/>
      <c r="NH177" s="20"/>
      <c r="NI177" s="20"/>
      <c r="NJ177" s="20"/>
      <c r="NK177" s="20"/>
      <c r="NL177" s="20"/>
      <c r="NM177" s="24"/>
      <c r="NN177" s="24"/>
      <c r="NO177" s="24"/>
      <c r="NP177" s="24"/>
      <c r="NQ177" s="24"/>
      <c r="NR177" s="24"/>
      <c r="NS177" s="24"/>
      <c r="NT177" s="24"/>
      <c r="NU177" s="24"/>
      <c r="NV177" s="24"/>
      <c r="NW177" s="24"/>
      <c r="NX177" s="24"/>
      <c r="NY177" s="24"/>
      <c r="NZ177" s="24"/>
      <c r="OA177" s="24"/>
      <c r="OB177" s="24"/>
      <c r="OC177" s="24"/>
      <c r="OD177" s="24"/>
      <c r="OE177" s="24"/>
      <c r="OF177" s="24"/>
    </row>
    <row r="178" ht="13.5" customHeight="1">
      <c r="A178" s="2"/>
      <c r="B178" s="25"/>
      <c r="C178" s="2"/>
      <c r="D178" s="13"/>
      <c r="E178" s="3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0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0"/>
      <c r="JS178" s="20"/>
      <c r="JT178" s="20"/>
      <c r="JU178" s="20"/>
      <c r="JV178" s="20"/>
      <c r="JW178" s="20"/>
      <c r="JX178" s="20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0"/>
      <c r="KM178" s="20"/>
      <c r="KN178" s="20"/>
      <c r="KO178" s="20"/>
      <c r="KP178" s="20"/>
      <c r="KQ178" s="20"/>
      <c r="KR178" s="20"/>
      <c r="KS178" s="20"/>
      <c r="KT178" s="20"/>
      <c r="KU178" s="20"/>
      <c r="KV178" s="20"/>
      <c r="KW178" s="20"/>
      <c r="KX178" s="20"/>
      <c r="KY178" s="20"/>
      <c r="KZ178" s="20"/>
      <c r="LA178" s="20"/>
      <c r="LB178" s="20"/>
      <c r="LC178" s="20"/>
      <c r="LD178" s="20"/>
      <c r="LE178" s="20"/>
      <c r="LF178" s="20"/>
      <c r="LG178" s="20"/>
      <c r="LH178" s="20"/>
      <c r="LI178" s="20"/>
      <c r="LJ178" s="20"/>
      <c r="LK178" s="20"/>
      <c r="LL178" s="20"/>
      <c r="LM178" s="20"/>
      <c r="LN178" s="20"/>
      <c r="LO178" s="20"/>
      <c r="LP178" s="20"/>
      <c r="LQ178" s="20"/>
      <c r="LR178" s="20"/>
      <c r="LS178" s="20"/>
      <c r="LT178" s="20"/>
      <c r="LU178" s="20"/>
      <c r="LV178" s="20"/>
      <c r="LW178" s="20"/>
      <c r="LX178" s="20"/>
      <c r="LY178" s="20"/>
      <c r="LZ178" s="20"/>
      <c r="MA178" s="20"/>
      <c r="MB178" s="20"/>
      <c r="MC178" s="20"/>
      <c r="MD178" s="20"/>
      <c r="ME178" s="20"/>
      <c r="MF178" s="20"/>
      <c r="MG178" s="20"/>
      <c r="MH178" s="20"/>
      <c r="MI178" s="20"/>
      <c r="MJ178" s="20"/>
      <c r="MK178" s="20"/>
      <c r="ML178" s="20"/>
      <c r="MM178" s="20"/>
      <c r="MN178" s="20"/>
      <c r="MO178" s="20"/>
      <c r="MP178" s="20"/>
      <c r="MQ178" s="20"/>
      <c r="MR178" s="20"/>
      <c r="MS178" s="20"/>
      <c r="MT178" s="20"/>
      <c r="MU178" s="20"/>
      <c r="MV178" s="20"/>
      <c r="MW178" s="20"/>
      <c r="MX178" s="20"/>
      <c r="MY178" s="20"/>
      <c r="MZ178" s="20"/>
      <c r="NA178" s="20"/>
      <c r="NB178" s="20"/>
      <c r="NC178" s="20"/>
      <c r="ND178" s="20"/>
      <c r="NE178" s="20"/>
      <c r="NF178" s="20"/>
      <c r="NG178" s="20"/>
      <c r="NH178" s="20"/>
      <c r="NI178" s="20"/>
      <c r="NJ178" s="20"/>
      <c r="NK178" s="20"/>
      <c r="NL178" s="20"/>
      <c r="NM178" s="24"/>
      <c r="NN178" s="24"/>
      <c r="NO178" s="24"/>
      <c r="NP178" s="24"/>
      <c r="NQ178" s="24"/>
      <c r="NR178" s="24"/>
      <c r="NS178" s="24"/>
      <c r="NT178" s="24"/>
      <c r="NU178" s="24"/>
      <c r="NV178" s="24"/>
      <c r="NW178" s="24"/>
      <c r="NX178" s="24"/>
      <c r="NY178" s="24"/>
      <c r="NZ178" s="24"/>
      <c r="OA178" s="24"/>
      <c r="OB178" s="24"/>
      <c r="OC178" s="24"/>
      <c r="OD178" s="24"/>
      <c r="OE178" s="24"/>
      <c r="OF178" s="24"/>
    </row>
    <row r="179" ht="13.5" customHeight="1">
      <c r="A179" s="2"/>
      <c r="B179" s="25"/>
      <c r="C179" s="2"/>
      <c r="D179" s="13"/>
      <c r="E179" s="3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  <c r="MI179" s="20"/>
      <c r="MJ179" s="20"/>
      <c r="MK179" s="20"/>
      <c r="ML179" s="20"/>
      <c r="MM179" s="20"/>
      <c r="MN179" s="20"/>
      <c r="MO179" s="20"/>
      <c r="MP179" s="20"/>
      <c r="MQ179" s="20"/>
      <c r="MR179" s="20"/>
      <c r="MS179" s="20"/>
      <c r="MT179" s="20"/>
      <c r="MU179" s="20"/>
      <c r="MV179" s="20"/>
      <c r="MW179" s="20"/>
      <c r="MX179" s="20"/>
      <c r="MY179" s="20"/>
      <c r="MZ179" s="20"/>
      <c r="NA179" s="20"/>
      <c r="NB179" s="20"/>
      <c r="NC179" s="20"/>
      <c r="ND179" s="20"/>
      <c r="NE179" s="20"/>
      <c r="NF179" s="20"/>
      <c r="NG179" s="20"/>
      <c r="NH179" s="20"/>
      <c r="NI179" s="20"/>
      <c r="NJ179" s="20"/>
      <c r="NK179" s="20"/>
      <c r="NL179" s="20"/>
      <c r="NM179" s="24"/>
      <c r="NN179" s="24"/>
      <c r="NO179" s="24"/>
      <c r="NP179" s="24"/>
      <c r="NQ179" s="24"/>
      <c r="NR179" s="24"/>
      <c r="NS179" s="24"/>
      <c r="NT179" s="24"/>
      <c r="NU179" s="24"/>
      <c r="NV179" s="24"/>
      <c r="NW179" s="24"/>
      <c r="NX179" s="24"/>
      <c r="NY179" s="24"/>
      <c r="NZ179" s="24"/>
      <c r="OA179" s="24"/>
      <c r="OB179" s="24"/>
      <c r="OC179" s="24"/>
      <c r="OD179" s="24"/>
      <c r="OE179" s="24"/>
      <c r="OF179" s="24"/>
    </row>
    <row r="180" ht="13.5" customHeight="1">
      <c r="A180" s="2"/>
      <c r="B180" s="25"/>
      <c r="C180" s="2"/>
      <c r="D180" s="13"/>
      <c r="E180" s="3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  <c r="IU180" s="20"/>
      <c r="IV180" s="20"/>
      <c r="IW180" s="20"/>
      <c r="IX180" s="20"/>
      <c r="IY180" s="20"/>
      <c r="IZ180" s="20"/>
      <c r="JA180" s="20"/>
      <c r="JB180" s="20"/>
      <c r="JC180" s="20"/>
      <c r="JD180" s="20"/>
      <c r="JE180" s="20"/>
      <c r="JF180" s="20"/>
      <c r="JG180" s="20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0"/>
      <c r="JS180" s="20"/>
      <c r="JT180" s="20"/>
      <c r="JU180" s="20"/>
      <c r="JV180" s="20"/>
      <c r="JW180" s="20"/>
      <c r="JX180" s="20"/>
      <c r="JY180" s="20"/>
      <c r="JZ180" s="20"/>
      <c r="KA180" s="20"/>
      <c r="KB180" s="20"/>
      <c r="KC180" s="20"/>
      <c r="KD180" s="20"/>
      <c r="KE180" s="20"/>
      <c r="KF180" s="20"/>
      <c r="KG180" s="20"/>
      <c r="KH180" s="20"/>
      <c r="KI180" s="20"/>
      <c r="KJ180" s="20"/>
      <c r="KK180" s="20"/>
      <c r="KL180" s="20"/>
      <c r="KM180" s="20"/>
      <c r="KN180" s="20"/>
      <c r="KO180" s="20"/>
      <c r="KP180" s="20"/>
      <c r="KQ180" s="20"/>
      <c r="KR180" s="20"/>
      <c r="KS180" s="20"/>
      <c r="KT180" s="20"/>
      <c r="KU180" s="20"/>
      <c r="KV180" s="20"/>
      <c r="KW180" s="20"/>
      <c r="KX180" s="20"/>
      <c r="KY180" s="20"/>
      <c r="KZ180" s="20"/>
      <c r="LA180" s="20"/>
      <c r="LB180" s="20"/>
      <c r="LC180" s="20"/>
      <c r="LD180" s="20"/>
      <c r="LE180" s="20"/>
      <c r="LF180" s="20"/>
      <c r="LG180" s="20"/>
      <c r="LH180" s="20"/>
      <c r="LI180" s="20"/>
      <c r="LJ180" s="20"/>
      <c r="LK180" s="20"/>
      <c r="LL180" s="20"/>
      <c r="LM180" s="20"/>
      <c r="LN180" s="20"/>
      <c r="LO180" s="20"/>
      <c r="LP180" s="20"/>
      <c r="LQ180" s="20"/>
      <c r="LR180" s="20"/>
      <c r="LS180" s="20"/>
      <c r="LT180" s="20"/>
      <c r="LU180" s="20"/>
      <c r="LV180" s="20"/>
      <c r="LW180" s="20"/>
      <c r="LX180" s="20"/>
      <c r="LY180" s="20"/>
      <c r="LZ180" s="20"/>
      <c r="MA180" s="20"/>
      <c r="MB180" s="20"/>
      <c r="MC180" s="20"/>
      <c r="MD180" s="20"/>
      <c r="ME180" s="20"/>
      <c r="MF180" s="20"/>
      <c r="MG180" s="20"/>
      <c r="MH180" s="20"/>
      <c r="MI180" s="20"/>
      <c r="MJ180" s="20"/>
      <c r="MK180" s="20"/>
      <c r="ML180" s="20"/>
      <c r="MM180" s="20"/>
      <c r="MN180" s="20"/>
      <c r="MO180" s="20"/>
      <c r="MP180" s="20"/>
      <c r="MQ180" s="20"/>
      <c r="MR180" s="20"/>
      <c r="MS180" s="20"/>
      <c r="MT180" s="20"/>
      <c r="MU180" s="20"/>
      <c r="MV180" s="20"/>
      <c r="MW180" s="20"/>
      <c r="MX180" s="20"/>
      <c r="MY180" s="20"/>
      <c r="MZ180" s="20"/>
      <c r="NA180" s="20"/>
      <c r="NB180" s="20"/>
      <c r="NC180" s="20"/>
      <c r="ND180" s="20"/>
      <c r="NE180" s="20"/>
      <c r="NF180" s="20"/>
      <c r="NG180" s="20"/>
      <c r="NH180" s="20"/>
      <c r="NI180" s="20"/>
      <c r="NJ180" s="20"/>
      <c r="NK180" s="20"/>
      <c r="NL180" s="20"/>
      <c r="NM180" s="24"/>
      <c r="NN180" s="24"/>
      <c r="NO180" s="24"/>
      <c r="NP180" s="24"/>
      <c r="NQ180" s="24"/>
      <c r="NR180" s="24"/>
      <c r="NS180" s="24"/>
      <c r="NT180" s="24"/>
      <c r="NU180" s="24"/>
      <c r="NV180" s="24"/>
      <c r="NW180" s="24"/>
      <c r="NX180" s="24"/>
      <c r="NY180" s="24"/>
      <c r="NZ180" s="24"/>
      <c r="OA180" s="24"/>
      <c r="OB180" s="24"/>
      <c r="OC180" s="24"/>
      <c r="OD180" s="24"/>
      <c r="OE180" s="24"/>
      <c r="OF180" s="24"/>
    </row>
    <row r="181" ht="13.5" customHeight="1">
      <c r="A181" s="2"/>
      <c r="B181" s="25"/>
      <c r="C181" s="2"/>
      <c r="D181" s="13"/>
      <c r="E181" s="3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0"/>
      <c r="IO181" s="20"/>
      <c r="IP181" s="20"/>
      <c r="IQ181" s="20"/>
      <c r="IR181" s="20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0"/>
      <c r="JT181" s="20"/>
      <c r="JU181" s="20"/>
      <c r="JV181" s="20"/>
      <c r="JW181" s="20"/>
      <c r="JX181" s="20"/>
      <c r="JY181" s="20"/>
      <c r="JZ181" s="20"/>
      <c r="KA181" s="20"/>
      <c r="KB181" s="20"/>
      <c r="KC181" s="20"/>
      <c r="KD181" s="20"/>
      <c r="KE181" s="20"/>
      <c r="KF181" s="20"/>
      <c r="KG181" s="20"/>
      <c r="KH181" s="20"/>
      <c r="KI181" s="20"/>
      <c r="KJ181" s="20"/>
      <c r="KK181" s="20"/>
      <c r="KL181" s="20"/>
      <c r="KM181" s="20"/>
      <c r="KN181" s="20"/>
      <c r="KO181" s="20"/>
      <c r="KP181" s="20"/>
      <c r="KQ181" s="20"/>
      <c r="KR181" s="20"/>
      <c r="KS181" s="20"/>
      <c r="KT181" s="20"/>
      <c r="KU181" s="20"/>
      <c r="KV181" s="20"/>
      <c r="KW181" s="20"/>
      <c r="KX181" s="20"/>
      <c r="KY181" s="20"/>
      <c r="KZ181" s="20"/>
      <c r="LA181" s="20"/>
      <c r="LB181" s="20"/>
      <c r="LC181" s="20"/>
      <c r="LD181" s="20"/>
      <c r="LE181" s="20"/>
      <c r="LF181" s="20"/>
      <c r="LG181" s="20"/>
      <c r="LH181" s="20"/>
      <c r="LI181" s="20"/>
      <c r="LJ181" s="20"/>
      <c r="LK181" s="20"/>
      <c r="LL181" s="20"/>
      <c r="LM181" s="20"/>
      <c r="LN181" s="20"/>
      <c r="LO181" s="20"/>
      <c r="LP181" s="20"/>
      <c r="LQ181" s="20"/>
      <c r="LR181" s="20"/>
      <c r="LS181" s="20"/>
      <c r="LT181" s="20"/>
      <c r="LU181" s="20"/>
      <c r="LV181" s="20"/>
      <c r="LW181" s="20"/>
      <c r="LX181" s="20"/>
      <c r="LY181" s="20"/>
      <c r="LZ181" s="20"/>
      <c r="MA181" s="20"/>
      <c r="MB181" s="20"/>
      <c r="MC181" s="20"/>
      <c r="MD181" s="20"/>
      <c r="ME181" s="20"/>
      <c r="MF181" s="20"/>
      <c r="MG181" s="20"/>
      <c r="MH181" s="20"/>
      <c r="MI181" s="20"/>
      <c r="MJ181" s="20"/>
      <c r="MK181" s="20"/>
      <c r="ML181" s="20"/>
      <c r="MM181" s="20"/>
      <c r="MN181" s="20"/>
      <c r="MO181" s="20"/>
      <c r="MP181" s="20"/>
      <c r="MQ181" s="20"/>
      <c r="MR181" s="20"/>
      <c r="MS181" s="20"/>
      <c r="MT181" s="20"/>
      <c r="MU181" s="20"/>
      <c r="MV181" s="20"/>
      <c r="MW181" s="20"/>
      <c r="MX181" s="20"/>
      <c r="MY181" s="20"/>
      <c r="MZ181" s="20"/>
      <c r="NA181" s="20"/>
      <c r="NB181" s="20"/>
      <c r="NC181" s="20"/>
      <c r="ND181" s="20"/>
      <c r="NE181" s="20"/>
      <c r="NF181" s="20"/>
      <c r="NG181" s="20"/>
      <c r="NH181" s="20"/>
      <c r="NI181" s="20"/>
      <c r="NJ181" s="20"/>
      <c r="NK181" s="20"/>
      <c r="NL181" s="20"/>
      <c r="NM181" s="24"/>
      <c r="NN181" s="24"/>
      <c r="NO181" s="24"/>
      <c r="NP181" s="24"/>
      <c r="NQ181" s="24"/>
      <c r="NR181" s="24"/>
      <c r="NS181" s="24"/>
      <c r="NT181" s="24"/>
      <c r="NU181" s="24"/>
      <c r="NV181" s="24"/>
      <c r="NW181" s="24"/>
      <c r="NX181" s="24"/>
      <c r="NY181" s="24"/>
      <c r="NZ181" s="24"/>
      <c r="OA181" s="24"/>
      <c r="OB181" s="24"/>
      <c r="OC181" s="24"/>
      <c r="OD181" s="24"/>
      <c r="OE181" s="24"/>
      <c r="OF181" s="24"/>
    </row>
    <row r="182" ht="13.5" customHeight="1">
      <c r="A182" s="2"/>
      <c r="B182" s="25"/>
      <c r="C182" s="2"/>
      <c r="D182" s="13"/>
      <c r="E182" s="3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20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  <c r="KL182" s="20"/>
      <c r="KM182" s="20"/>
      <c r="KN182" s="20"/>
      <c r="KO182" s="20"/>
      <c r="KP182" s="20"/>
      <c r="KQ182" s="20"/>
      <c r="KR182" s="20"/>
      <c r="KS182" s="20"/>
      <c r="KT182" s="20"/>
      <c r="KU182" s="20"/>
      <c r="KV182" s="20"/>
      <c r="KW182" s="20"/>
      <c r="KX182" s="20"/>
      <c r="KY182" s="20"/>
      <c r="KZ182" s="20"/>
      <c r="LA182" s="20"/>
      <c r="LB182" s="20"/>
      <c r="LC182" s="20"/>
      <c r="LD182" s="20"/>
      <c r="LE182" s="20"/>
      <c r="LF182" s="20"/>
      <c r="LG182" s="20"/>
      <c r="LH182" s="20"/>
      <c r="LI182" s="20"/>
      <c r="LJ182" s="20"/>
      <c r="LK182" s="20"/>
      <c r="LL182" s="20"/>
      <c r="LM182" s="20"/>
      <c r="LN182" s="20"/>
      <c r="LO182" s="20"/>
      <c r="LP182" s="20"/>
      <c r="LQ182" s="20"/>
      <c r="LR182" s="20"/>
      <c r="LS182" s="20"/>
      <c r="LT182" s="20"/>
      <c r="LU182" s="20"/>
      <c r="LV182" s="20"/>
      <c r="LW182" s="20"/>
      <c r="LX182" s="20"/>
      <c r="LY182" s="20"/>
      <c r="LZ182" s="20"/>
      <c r="MA182" s="20"/>
      <c r="MB182" s="20"/>
      <c r="MC182" s="20"/>
      <c r="MD182" s="20"/>
      <c r="ME182" s="20"/>
      <c r="MF182" s="20"/>
      <c r="MG182" s="20"/>
      <c r="MH182" s="20"/>
      <c r="MI182" s="20"/>
      <c r="MJ182" s="20"/>
      <c r="MK182" s="20"/>
      <c r="ML182" s="20"/>
      <c r="MM182" s="20"/>
      <c r="MN182" s="20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0"/>
      <c r="ND182" s="20"/>
      <c r="NE182" s="20"/>
      <c r="NF182" s="20"/>
      <c r="NG182" s="20"/>
      <c r="NH182" s="20"/>
      <c r="NI182" s="20"/>
      <c r="NJ182" s="20"/>
      <c r="NK182" s="20"/>
      <c r="NL182" s="20"/>
      <c r="NM182" s="24"/>
      <c r="NN182" s="24"/>
      <c r="NO182" s="24"/>
      <c r="NP182" s="24"/>
      <c r="NQ182" s="24"/>
      <c r="NR182" s="24"/>
      <c r="NS182" s="24"/>
      <c r="NT182" s="24"/>
      <c r="NU182" s="24"/>
      <c r="NV182" s="24"/>
      <c r="NW182" s="24"/>
      <c r="NX182" s="24"/>
      <c r="NY182" s="24"/>
      <c r="NZ182" s="24"/>
      <c r="OA182" s="24"/>
      <c r="OB182" s="24"/>
      <c r="OC182" s="24"/>
      <c r="OD182" s="24"/>
      <c r="OE182" s="24"/>
      <c r="OF182" s="24"/>
    </row>
    <row r="183" ht="13.5" customHeight="1">
      <c r="A183" s="2"/>
      <c r="B183" s="25"/>
      <c r="C183" s="2"/>
      <c r="D183" s="13"/>
      <c r="E183" s="3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  <c r="JE183" s="20"/>
      <c r="JF183" s="20"/>
      <c r="JG183" s="20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  <c r="KL183" s="20"/>
      <c r="KM183" s="20"/>
      <c r="KN183" s="20"/>
      <c r="KO183" s="20"/>
      <c r="KP183" s="20"/>
      <c r="KQ183" s="20"/>
      <c r="KR183" s="20"/>
      <c r="KS183" s="20"/>
      <c r="KT183" s="20"/>
      <c r="KU183" s="20"/>
      <c r="KV183" s="20"/>
      <c r="KW183" s="20"/>
      <c r="KX183" s="20"/>
      <c r="KY183" s="20"/>
      <c r="KZ183" s="20"/>
      <c r="LA183" s="20"/>
      <c r="LB183" s="20"/>
      <c r="LC183" s="20"/>
      <c r="LD183" s="20"/>
      <c r="LE183" s="20"/>
      <c r="LF183" s="20"/>
      <c r="LG183" s="20"/>
      <c r="LH183" s="20"/>
      <c r="LI183" s="20"/>
      <c r="LJ183" s="20"/>
      <c r="LK183" s="20"/>
      <c r="LL183" s="20"/>
      <c r="LM183" s="20"/>
      <c r="LN183" s="20"/>
      <c r="LO183" s="20"/>
      <c r="LP183" s="20"/>
      <c r="LQ183" s="20"/>
      <c r="LR183" s="20"/>
      <c r="LS183" s="20"/>
      <c r="LT183" s="20"/>
      <c r="LU183" s="20"/>
      <c r="LV183" s="20"/>
      <c r="LW183" s="20"/>
      <c r="LX183" s="20"/>
      <c r="LY183" s="20"/>
      <c r="LZ183" s="20"/>
      <c r="MA183" s="20"/>
      <c r="MB183" s="20"/>
      <c r="MC183" s="20"/>
      <c r="MD183" s="20"/>
      <c r="ME183" s="20"/>
      <c r="MF183" s="20"/>
      <c r="MG183" s="20"/>
      <c r="MH183" s="20"/>
      <c r="MI183" s="20"/>
      <c r="MJ183" s="20"/>
      <c r="MK183" s="20"/>
      <c r="ML183" s="20"/>
      <c r="MM183" s="20"/>
      <c r="MN183" s="20"/>
      <c r="MO183" s="20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20"/>
      <c r="NJ183" s="20"/>
      <c r="NK183" s="20"/>
      <c r="NL183" s="20"/>
      <c r="NM183" s="24"/>
      <c r="NN183" s="24"/>
      <c r="NO183" s="24"/>
      <c r="NP183" s="24"/>
      <c r="NQ183" s="24"/>
      <c r="NR183" s="24"/>
      <c r="NS183" s="24"/>
      <c r="NT183" s="24"/>
      <c r="NU183" s="24"/>
      <c r="NV183" s="24"/>
      <c r="NW183" s="24"/>
      <c r="NX183" s="24"/>
      <c r="NY183" s="24"/>
      <c r="NZ183" s="24"/>
      <c r="OA183" s="24"/>
      <c r="OB183" s="24"/>
      <c r="OC183" s="24"/>
      <c r="OD183" s="24"/>
      <c r="OE183" s="24"/>
      <c r="OF183" s="24"/>
    </row>
    <row r="184" ht="13.5" customHeight="1">
      <c r="A184" s="2"/>
      <c r="B184" s="25"/>
      <c r="C184" s="2"/>
      <c r="D184" s="13"/>
      <c r="E184" s="3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20"/>
      <c r="KN184" s="20"/>
      <c r="KO184" s="20"/>
      <c r="KP184" s="20"/>
      <c r="KQ184" s="20"/>
      <c r="KR184" s="20"/>
      <c r="KS184" s="20"/>
      <c r="KT184" s="20"/>
      <c r="KU184" s="20"/>
      <c r="KV184" s="20"/>
      <c r="KW184" s="20"/>
      <c r="KX184" s="20"/>
      <c r="KY184" s="20"/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/>
      <c r="LK184" s="20"/>
      <c r="LL184" s="20"/>
      <c r="LM184" s="20"/>
      <c r="LN184" s="20"/>
      <c r="LO184" s="20"/>
      <c r="LP184" s="20"/>
      <c r="LQ184" s="20"/>
      <c r="LR184" s="20"/>
      <c r="LS184" s="20"/>
      <c r="LT184" s="20"/>
      <c r="LU184" s="20"/>
      <c r="LV184" s="20"/>
      <c r="LW184" s="20"/>
      <c r="LX184" s="20"/>
      <c r="LY184" s="20"/>
      <c r="LZ184" s="20"/>
      <c r="MA184" s="20"/>
      <c r="MB184" s="20"/>
      <c r="MC184" s="20"/>
      <c r="MD184" s="20"/>
      <c r="ME184" s="20"/>
      <c r="MF184" s="20"/>
      <c r="MG184" s="20"/>
      <c r="MH184" s="20"/>
      <c r="MI184" s="20"/>
      <c r="MJ184" s="20"/>
      <c r="MK184" s="20"/>
      <c r="ML184" s="20"/>
      <c r="MM184" s="20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4"/>
      <c r="NN184" s="24"/>
      <c r="NO184" s="24"/>
      <c r="NP184" s="24"/>
      <c r="NQ184" s="24"/>
      <c r="NR184" s="24"/>
      <c r="NS184" s="24"/>
      <c r="NT184" s="24"/>
      <c r="NU184" s="24"/>
      <c r="NV184" s="24"/>
      <c r="NW184" s="24"/>
      <c r="NX184" s="24"/>
      <c r="NY184" s="24"/>
      <c r="NZ184" s="24"/>
      <c r="OA184" s="24"/>
      <c r="OB184" s="24"/>
      <c r="OC184" s="24"/>
      <c r="OD184" s="24"/>
      <c r="OE184" s="24"/>
      <c r="OF184" s="24"/>
    </row>
    <row r="185" ht="13.5" customHeight="1">
      <c r="A185" s="2"/>
      <c r="B185" s="25"/>
      <c r="C185" s="2"/>
      <c r="D185" s="13"/>
      <c r="E185" s="3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  <c r="KL185" s="20"/>
      <c r="KM185" s="20"/>
      <c r="KN185" s="20"/>
      <c r="KO185" s="20"/>
      <c r="KP185" s="20"/>
      <c r="KQ185" s="20"/>
      <c r="KR185" s="20"/>
      <c r="KS185" s="20"/>
      <c r="KT185" s="20"/>
      <c r="KU185" s="20"/>
      <c r="KV185" s="20"/>
      <c r="KW185" s="20"/>
      <c r="KX185" s="20"/>
      <c r="KY185" s="20"/>
      <c r="KZ185" s="20"/>
      <c r="LA185" s="20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0"/>
      <c r="LM185" s="20"/>
      <c r="LN185" s="20"/>
      <c r="LO185" s="20"/>
      <c r="LP185" s="20"/>
      <c r="LQ185" s="20"/>
      <c r="LR185" s="20"/>
      <c r="LS185" s="20"/>
      <c r="LT185" s="20"/>
      <c r="LU185" s="20"/>
      <c r="LV185" s="20"/>
      <c r="LW185" s="20"/>
      <c r="LX185" s="20"/>
      <c r="LY185" s="20"/>
      <c r="LZ185" s="20"/>
      <c r="MA185" s="20"/>
      <c r="MB185" s="20"/>
      <c r="MC185" s="20"/>
      <c r="MD185" s="20"/>
      <c r="ME185" s="20"/>
      <c r="MF185" s="20"/>
      <c r="MG185" s="20"/>
      <c r="MH185" s="20"/>
      <c r="MI185" s="20"/>
      <c r="MJ185" s="20"/>
      <c r="MK185" s="20"/>
      <c r="ML185" s="20"/>
      <c r="MM185" s="20"/>
      <c r="MN185" s="20"/>
      <c r="MO185" s="20"/>
      <c r="MP185" s="20"/>
      <c r="MQ185" s="20"/>
      <c r="MR185" s="20"/>
      <c r="MS185" s="20"/>
      <c r="MT185" s="20"/>
      <c r="MU185" s="20"/>
      <c r="MV185" s="20"/>
      <c r="MW185" s="20"/>
      <c r="MX185" s="20"/>
      <c r="MY185" s="20"/>
      <c r="MZ185" s="20"/>
      <c r="NA185" s="20"/>
      <c r="NB185" s="20"/>
      <c r="NC185" s="20"/>
      <c r="ND185" s="20"/>
      <c r="NE185" s="20"/>
      <c r="NF185" s="20"/>
      <c r="NG185" s="20"/>
      <c r="NH185" s="20"/>
      <c r="NI185" s="20"/>
      <c r="NJ185" s="20"/>
      <c r="NK185" s="20"/>
      <c r="NL185" s="20"/>
      <c r="NM185" s="24"/>
      <c r="NN185" s="24"/>
      <c r="NO185" s="24"/>
      <c r="NP185" s="24"/>
      <c r="NQ185" s="24"/>
      <c r="NR185" s="24"/>
      <c r="NS185" s="24"/>
      <c r="NT185" s="24"/>
      <c r="NU185" s="24"/>
      <c r="NV185" s="24"/>
      <c r="NW185" s="24"/>
      <c r="NX185" s="24"/>
      <c r="NY185" s="24"/>
      <c r="NZ185" s="24"/>
      <c r="OA185" s="24"/>
      <c r="OB185" s="24"/>
      <c r="OC185" s="24"/>
      <c r="OD185" s="24"/>
      <c r="OE185" s="24"/>
      <c r="OF185" s="24"/>
    </row>
    <row r="186" ht="13.5" customHeight="1">
      <c r="A186" s="2"/>
      <c r="B186" s="25"/>
      <c r="C186" s="2"/>
      <c r="D186" s="13"/>
      <c r="E186" s="3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0"/>
      <c r="KM186" s="20"/>
      <c r="KN186" s="20"/>
      <c r="KO186" s="20"/>
      <c r="KP186" s="20"/>
      <c r="KQ186" s="20"/>
      <c r="KR186" s="20"/>
      <c r="KS186" s="20"/>
      <c r="KT186" s="20"/>
      <c r="KU186" s="20"/>
      <c r="KV186" s="20"/>
      <c r="KW186" s="20"/>
      <c r="KX186" s="20"/>
      <c r="KY186" s="20"/>
      <c r="KZ186" s="20"/>
      <c r="LA186" s="20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0"/>
      <c r="LM186" s="20"/>
      <c r="LN186" s="20"/>
      <c r="LO186" s="20"/>
      <c r="LP186" s="20"/>
      <c r="LQ186" s="20"/>
      <c r="LR186" s="20"/>
      <c r="LS186" s="20"/>
      <c r="LT186" s="20"/>
      <c r="LU186" s="20"/>
      <c r="LV186" s="20"/>
      <c r="LW186" s="20"/>
      <c r="LX186" s="20"/>
      <c r="LY186" s="20"/>
      <c r="LZ186" s="20"/>
      <c r="MA186" s="20"/>
      <c r="MB186" s="20"/>
      <c r="MC186" s="20"/>
      <c r="MD186" s="20"/>
      <c r="ME186" s="20"/>
      <c r="MF186" s="20"/>
      <c r="MG186" s="20"/>
      <c r="MH186" s="20"/>
      <c r="MI186" s="20"/>
      <c r="MJ186" s="20"/>
      <c r="MK186" s="20"/>
      <c r="ML186" s="20"/>
      <c r="MM186" s="20"/>
      <c r="MN186" s="20"/>
      <c r="MO186" s="20"/>
      <c r="MP186" s="20"/>
      <c r="MQ186" s="20"/>
      <c r="MR186" s="20"/>
      <c r="MS186" s="20"/>
      <c r="MT186" s="20"/>
      <c r="MU186" s="20"/>
      <c r="MV186" s="20"/>
      <c r="MW186" s="20"/>
      <c r="MX186" s="20"/>
      <c r="MY186" s="20"/>
      <c r="MZ186" s="20"/>
      <c r="NA186" s="20"/>
      <c r="NB186" s="20"/>
      <c r="NC186" s="20"/>
      <c r="ND186" s="20"/>
      <c r="NE186" s="20"/>
      <c r="NF186" s="20"/>
      <c r="NG186" s="20"/>
      <c r="NH186" s="20"/>
      <c r="NI186" s="20"/>
      <c r="NJ186" s="20"/>
      <c r="NK186" s="20"/>
      <c r="NL186" s="20"/>
      <c r="NM186" s="24"/>
      <c r="NN186" s="24"/>
      <c r="NO186" s="24"/>
      <c r="NP186" s="24"/>
      <c r="NQ186" s="24"/>
      <c r="NR186" s="24"/>
      <c r="NS186" s="24"/>
      <c r="NT186" s="24"/>
      <c r="NU186" s="24"/>
      <c r="NV186" s="24"/>
      <c r="NW186" s="24"/>
      <c r="NX186" s="24"/>
      <c r="NY186" s="24"/>
      <c r="NZ186" s="24"/>
      <c r="OA186" s="24"/>
      <c r="OB186" s="24"/>
      <c r="OC186" s="24"/>
      <c r="OD186" s="24"/>
      <c r="OE186" s="24"/>
      <c r="OF186" s="24"/>
    </row>
    <row r="187" ht="13.5" customHeight="1">
      <c r="A187" s="2"/>
      <c r="B187" s="25"/>
      <c r="C187" s="2"/>
      <c r="D187" s="13"/>
      <c r="E187" s="3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  <c r="KL187" s="20"/>
      <c r="KM187" s="20"/>
      <c r="KN187" s="20"/>
      <c r="KO187" s="20"/>
      <c r="KP187" s="20"/>
      <c r="KQ187" s="20"/>
      <c r="KR187" s="20"/>
      <c r="KS187" s="20"/>
      <c r="KT187" s="20"/>
      <c r="KU187" s="20"/>
      <c r="KV187" s="20"/>
      <c r="KW187" s="20"/>
      <c r="KX187" s="20"/>
      <c r="KY187" s="20"/>
      <c r="KZ187" s="20"/>
      <c r="LA187" s="20"/>
      <c r="LB187" s="20"/>
      <c r="LC187" s="20"/>
      <c r="LD187" s="20"/>
      <c r="LE187" s="20"/>
      <c r="LF187" s="20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20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20"/>
      <c r="ME187" s="20"/>
      <c r="MF187" s="20"/>
      <c r="MG187" s="20"/>
      <c r="MH187" s="20"/>
      <c r="MI187" s="20"/>
      <c r="MJ187" s="20"/>
      <c r="MK187" s="20"/>
      <c r="ML187" s="20"/>
      <c r="MM187" s="20"/>
      <c r="MN187" s="20"/>
      <c r="MO187" s="20"/>
      <c r="MP187" s="20"/>
      <c r="MQ187" s="20"/>
      <c r="MR187" s="20"/>
      <c r="MS187" s="20"/>
      <c r="MT187" s="20"/>
      <c r="MU187" s="20"/>
      <c r="MV187" s="20"/>
      <c r="MW187" s="20"/>
      <c r="MX187" s="20"/>
      <c r="MY187" s="20"/>
      <c r="MZ187" s="20"/>
      <c r="NA187" s="20"/>
      <c r="NB187" s="20"/>
      <c r="NC187" s="20"/>
      <c r="ND187" s="20"/>
      <c r="NE187" s="20"/>
      <c r="NF187" s="20"/>
      <c r="NG187" s="20"/>
      <c r="NH187" s="20"/>
      <c r="NI187" s="20"/>
      <c r="NJ187" s="20"/>
      <c r="NK187" s="20"/>
      <c r="NL187" s="20"/>
      <c r="NM187" s="24"/>
      <c r="NN187" s="24"/>
      <c r="NO187" s="24"/>
      <c r="NP187" s="24"/>
      <c r="NQ187" s="24"/>
      <c r="NR187" s="24"/>
      <c r="NS187" s="24"/>
      <c r="NT187" s="24"/>
      <c r="NU187" s="24"/>
      <c r="NV187" s="24"/>
      <c r="NW187" s="24"/>
      <c r="NX187" s="24"/>
      <c r="NY187" s="24"/>
      <c r="NZ187" s="24"/>
      <c r="OA187" s="24"/>
      <c r="OB187" s="24"/>
      <c r="OC187" s="24"/>
      <c r="OD187" s="24"/>
      <c r="OE187" s="24"/>
      <c r="OF187" s="24"/>
    </row>
    <row r="188" ht="13.5" customHeight="1">
      <c r="A188" s="2"/>
      <c r="B188" s="25"/>
      <c r="C188" s="2"/>
      <c r="D188" s="13"/>
      <c r="E188" s="3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  <c r="KL188" s="20"/>
      <c r="KM188" s="20"/>
      <c r="KN188" s="20"/>
      <c r="KO188" s="20"/>
      <c r="KP188" s="20"/>
      <c r="KQ188" s="20"/>
      <c r="KR188" s="20"/>
      <c r="KS188" s="20"/>
      <c r="KT188" s="20"/>
      <c r="KU188" s="20"/>
      <c r="KV188" s="20"/>
      <c r="KW188" s="20"/>
      <c r="KX188" s="20"/>
      <c r="KY188" s="20"/>
      <c r="KZ188" s="20"/>
      <c r="LA188" s="20"/>
      <c r="LB188" s="20"/>
      <c r="LC188" s="20"/>
      <c r="LD188" s="20"/>
      <c r="LE188" s="20"/>
      <c r="LF188" s="20"/>
      <c r="LG188" s="20"/>
      <c r="LH188" s="20"/>
      <c r="LI188" s="20"/>
      <c r="LJ188" s="20"/>
      <c r="LK188" s="20"/>
      <c r="LL188" s="20"/>
      <c r="LM188" s="20"/>
      <c r="LN188" s="20"/>
      <c r="LO188" s="20"/>
      <c r="LP188" s="20"/>
      <c r="LQ188" s="20"/>
      <c r="LR188" s="20"/>
      <c r="LS188" s="20"/>
      <c r="LT188" s="20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20"/>
      <c r="MG188" s="20"/>
      <c r="MH188" s="20"/>
      <c r="MI188" s="20"/>
      <c r="MJ188" s="20"/>
      <c r="MK188" s="20"/>
      <c r="ML188" s="20"/>
      <c r="MM188" s="20"/>
      <c r="MN188" s="20"/>
      <c r="MO188" s="20"/>
      <c r="MP188" s="20"/>
      <c r="MQ188" s="20"/>
      <c r="MR188" s="20"/>
      <c r="MS188" s="20"/>
      <c r="MT188" s="20"/>
      <c r="MU188" s="20"/>
      <c r="MV188" s="20"/>
      <c r="MW188" s="20"/>
      <c r="MX188" s="20"/>
      <c r="MY188" s="20"/>
      <c r="MZ188" s="20"/>
      <c r="NA188" s="20"/>
      <c r="NB188" s="20"/>
      <c r="NC188" s="20"/>
      <c r="ND188" s="20"/>
      <c r="NE188" s="20"/>
      <c r="NF188" s="20"/>
      <c r="NG188" s="20"/>
      <c r="NH188" s="20"/>
      <c r="NI188" s="20"/>
      <c r="NJ188" s="20"/>
      <c r="NK188" s="20"/>
      <c r="NL188" s="20"/>
      <c r="NM188" s="24"/>
      <c r="NN188" s="24"/>
      <c r="NO188" s="24"/>
      <c r="NP188" s="24"/>
      <c r="NQ188" s="24"/>
      <c r="NR188" s="24"/>
      <c r="NS188" s="24"/>
      <c r="NT188" s="24"/>
      <c r="NU188" s="24"/>
      <c r="NV188" s="24"/>
      <c r="NW188" s="24"/>
      <c r="NX188" s="24"/>
      <c r="NY188" s="24"/>
      <c r="NZ188" s="24"/>
      <c r="OA188" s="24"/>
      <c r="OB188" s="24"/>
      <c r="OC188" s="24"/>
      <c r="OD188" s="24"/>
      <c r="OE188" s="24"/>
      <c r="OF188" s="24"/>
    </row>
    <row r="189" ht="13.5" customHeight="1">
      <c r="A189" s="2"/>
      <c r="B189" s="25"/>
      <c r="C189" s="2"/>
      <c r="D189" s="13"/>
      <c r="E189" s="3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  <c r="KL189" s="20"/>
      <c r="KM189" s="20"/>
      <c r="KN189" s="20"/>
      <c r="KO189" s="20"/>
      <c r="KP189" s="20"/>
      <c r="KQ189" s="20"/>
      <c r="KR189" s="20"/>
      <c r="KS189" s="20"/>
      <c r="KT189" s="20"/>
      <c r="KU189" s="20"/>
      <c r="KV189" s="20"/>
      <c r="KW189" s="20"/>
      <c r="KX189" s="20"/>
      <c r="KY189" s="20"/>
      <c r="KZ189" s="20"/>
      <c r="LA189" s="20"/>
      <c r="LB189" s="20"/>
      <c r="LC189" s="20"/>
      <c r="LD189" s="20"/>
      <c r="LE189" s="20"/>
      <c r="LF189" s="20"/>
      <c r="LG189" s="20"/>
      <c r="LH189" s="20"/>
      <c r="LI189" s="20"/>
      <c r="LJ189" s="20"/>
      <c r="LK189" s="20"/>
      <c r="LL189" s="20"/>
      <c r="LM189" s="20"/>
      <c r="LN189" s="20"/>
      <c r="LO189" s="20"/>
      <c r="LP189" s="20"/>
      <c r="LQ189" s="20"/>
      <c r="LR189" s="20"/>
      <c r="LS189" s="20"/>
      <c r="LT189" s="20"/>
      <c r="LU189" s="20"/>
      <c r="LV189" s="20"/>
      <c r="LW189" s="20"/>
      <c r="LX189" s="20"/>
      <c r="LY189" s="20"/>
      <c r="LZ189" s="20"/>
      <c r="MA189" s="20"/>
      <c r="MB189" s="20"/>
      <c r="MC189" s="20"/>
      <c r="MD189" s="20"/>
      <c r="ME189" s="20"/>
      <c r="MF189" s="20"/>
      <c r="MG189" s="20"/>
      <c r="MH189" s="20"/>
      <c r="MI189" s="20"/>
      <c r="MJ189" s="20"/>
      <c r="MK189" s="20"/>
      <c r="ML189" s="20"/>
      <c r="MM189" s="20"/>
      <c r="MN189" s="20"/>
      <c r="MO189" s="20"/>
      <c r="MP189" s="20"/>
      <c r="MQ189" s="20"/>
      <c r="MR189" s="20"/>
      <c r="MS189" s="20"/>
      <c r="MT189" s="20"/>
      <c r="MU189" s="20"/>
      <c r="MV189" s="20"/>
      <c r="MW189" s="20"/>
      <c r="MX189" s="20"/>
      <c r="MY189" s="20"/>
      <c r="MZ189" s="20"/>
      <c r="NA189" s="20"/>
      <c r="NB189" s="20"/>
      <c r="NC189" s="20"/>
      <c r="ND189" s="20"/>
      <c r="NE189" s="20"/>
      <c r="NF189" s="20"/>
      <c r="NG189" s="20"/>
      <c r="NH189" s="20"/>
      <c r="NI189" s="20"/>
      <c r="NJ189" s="20"/>
      <c r="NK189" s="20"/>
      <c r="NL189" s="20"/>
      <c r="NM189" s="24"/>
      <c r="NN189" s="24"/>
      <c r="NO189" s="24"/>
      <c r="NP189" s="24"/>
      <c r="NQ189" s="24"/>
      <c r="NR189" s="24"/>
      <c r="NS189" s="24"/>
      <c r="NT189" s="24"/>
      <c r="NU189" s="24"/>
      <c r="NV189" s="24"/>
      <c r="NW189" s="24"/>
      <c r="NX189" s="24"/>
      <c r="NY189" s="24"/>
      <c r="NZ189" s="24"/>
      <c r="OA189" s="24"/>
      <c r="OB189" s="24"/>
      <c r="OC189" s="24"/>
      <c r="OD189" s="24"/>
      <c r="OE189" s="24"/>
      <c r="OF189" s="24"/>
    </row>
    <row r="190" ht="13.5" customHeight="1">
      <c r="A190" s="2"/>
      <c r="B190" s="25"/>
      <c r="C190" s="2"/>
      <c r="D190" s="13"/>
      <c r="E190" s="3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  <c r="KL190" s="20"/>
      <c r="KM190" s="20"/>
      <c r="KN190" s="20"/>
      <c r="KO190" s="20"/>
      <c r="KP190" s="20"/>
      <c r="KQ190" s="20"/>
      <c r="KR190" s="20"/>
      <c r="KS190" s="20"/>
      <c r="KT190" s="20"/>
      <c r="KU190" s="20"/>
      <c r="KV190" s="20"/>
      <c r="KW190" s="20"/>
      <c r="KX190" s="20"/>
      <c r="KY190" s="20"/>
      <c r="KZ190" s="20"/>
      <c r="LA190" s="20"/>
      <c r="LB190" s="20"/>
      <c r="LC190" s="20"/>
      <c r="LD190" s="20"/>
      <c r="LE190" s="20"/>
      <c r="LF190" s="20"/>
      <c r="LG190" s="20"/>
      <c r="LH190" s="20"/>
      <c r="LI190" s="20"/>
      <c r="LJ190" s="20"/>
      <c r="LK190" s="20"/>
      <c r="LL190" s="20"/>
      <c r="LM190" s="20"/>
      <c r="LN190" s="20"/>
      <c r="LO190" s="20"/>
      <c r="LP190" s="20"/>
      <c r="LQ190" s="20"/>
      <c r="LR190" s="20"/>
      <c r="LS190" s="20"/>
      <c r="LT190" s="20"/>
      <c r="LU190" s="20"/>
      <c r="LV190" s="20"/>
      <c r="LW190" s="20"/>
      <c r="LX190" s="20"/>
      <c r="LY190" s="20"/>
      <c r="LZ190" s="20"/>
      <c r="MA190" s="20"/>
      <c r="MB190" s="20"/>
      <c r="MC190" s="20"/>
      <c r="MD190" s="20"/>
      <c r="ME190" s="20"/>
      <c r="MF190" s="20"/>
      <c r="MG190" s="20"/>
      <c r="MH190" s="20"/>
      <c r="MI190" s="20"/>
      <c r="MJ190" s="20"/>
      <c r="MK190" s="20"/>
      <c r="ML190" s="20"/>
      <c r="MM190" s="20"/>
      <c r="MN190" s="20"/>
      <c r="MO190" s="20"/>
      <c r="MP190" s="20"/>
      <c r="MQ190" s="20"/>
      <c r="MR190" s="20"/>
      <c r="MS190" s="20"/>
      <c r="MT190" s="20"/>
      <c r="MU190" s="20"/>
      <c r="MV190" s="20"/>
      <c r="MW190" s="20"/>
      <c r="MX190" s="20"/>
      <c r="MY190" s="20"/>
      <c r="MZ190" s="20"/>
      <c r="NA190" s="20"/>
      <c r="NB190" s="20"/>
      <c r="NC190" s="20"/>
      <c r="ND190" s="20"/>
      <c r="NE190" s="20"/>
      <c r="NF190" s="20"/>
      <c r="NG190" s="20"/>
      <c r="NH190" s="20"/>
      <c r="NI190" s="20"/>
      <c r="NJ190" s="20"/>
      <c r="NK190" s="20"/>
      <c r="NL190" s="20"/>
      <c r="NM190" s="24"/>
      <c r="NN190" s="24"/>
      <c r="NO190" s="24"/>
      <c r="NP190" s="24"/>
      <c r="NQ190" s="24"/>
      <c r="NR190" s="24"/>
      <c r="NS190" s="24"/>
      <c r="NT190" s="24"/>
      <c r="NU190" s="24"/>
      <c r="NV190" s="24"/>
      <c r="NW190" s="24"/>
      <c r="NX190" s="24"/>
      <c r="NY190" s="24"/>
      <c r="NZ190" s="24"/>
      <c r="OA190" s="24"/>
      <c r="OB190" s="24"/>
      <c r="OC190" s="24"/>
      <c r="OD190" s="24"/>
      <c r="OE190" s="24"/>
      <c r="OF190" s="24"/>
    </row>
    <row r="191" ht="13.5" customHeight="1">
      <c r="A191" s="2"/>
      <c r="B191" s="25"/>
      <c r="C191" s="2"/>
      <c r="D191" s="13"/>
      <c r="E191" s="3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  <c r="KL191" s="20"/>
      <c r="KM191" s="20"/>
      <c r="KN191" s="20"/>
      <c r="KO191" s="20"/>
      <c r="KP191" s="20"/>
      <c r="KQ191" s="20"/>
      <c r="KR191" s="20"/>
      <c r="KS191" s="20"/>
      <c r="KT191" s="20"/>
      <c r="KU191" s="20"/>
      <c r="KV191" s="20"/>
      <c r="KW191" s="20"/>
      <c r="KX191" s="20"/>
      <c r="KY191" s="20"/>
      <c r="KZ191" s="20"/>
      <c r="LA191" s="20"/>
      <c r="LB191" s="20"/>
      <c r="LC191" s="20"/>
      <c r="LD191" s="20"/>
      <c r="LE191" s="20"/>
      <c r="LF191" s="20"/>
      <c r="LG191" s="20"/>
      <c r="LH191" s="20"/>
      <c r="LI191" s="20"/>
      <c r="LJ191" s="20"/>
      <c r="LK191" s="20"/>
      <c r="LL191" s="20"/>
      <c r="LM191" s="20"/>
      <c r="LN191" s="20"/>
      <c r="LO191" s="20"/>
      <c r="LP191" s="20"/>
      <c r="LQ191" s="20"/>
      <c r="LR191" s="20"/>
      <c r="LS191" s="20"/>
      <c r="LT191" s="20"/>
      <c r="LU191" s="20"/>
      <c r="LV191" s="20"/>
      <c r="LW191" s="20"/>
      <c r="LX191" s="20"/>
      <c r="LY191" s="20"/>
      <c r="LZ191" s="20"/>
      <c r="MA191" s="20"/>
      <c r="MB191" s="20"/>
      <c r="MC191" s="20"/>
      <c r="MD191" s="20"/>
      <c r="ME191" s="20"/>
      <c r="MF191" s="20"/>
      <c r="MG191" s="20"/>
      <c r="MH191" s="20"/>
      <c r="MI191" s="20"/>
      <c r="MJ191" s="20"/>
      <c r="MK191" s="20"/>
      <c r="ML191" s="20"/>
      <c r="MM191" s="20"/>
      <c r="MN191" s="20"/>
      <c r="MO191" s="20"/>
      <c r="MP191" s="20"/>
      <c r="MQ191" s="20"/>
      <c r="MR191" s="20"/>
      <c r="MS191" s="20"/>
      <c r="MT191" s="20"/>
      <c r="MU191" s="20"/>
      <c r="MV191" s="20"/>
      <c r="MW191" s="20"/>
      <c r="MX191" s="20"/>
      <c r="MY191" s="20"/>
      <c r="MZ191" s="20"/>
      <c r="NA191" s="20"/>
      <c r="NB191" s="20"/>
      <c r="NC191" s="20"/>
      <c r="ND191" s="20"/>
      <c r="NE191" s="20"/>
      <c r="NF191" s="20"/>
      <c r="NG191" s="20"/>
      <c r="NH191" s="20"/>
      <c r="NI191" s="20"/>
      <c r="NJ191" s="20"/>
      <c r="NK191" s="20"/>
      <c r="NL191" s="20"/>
      <c r="NM191" s="24"/>
      <c r="NN191" s="24"/>
      <c r="NO191" s="24"/>
      <c r="NP191" s="24"/>
      <c r="NQ191" s="24"/>
      <c r="NR191" s="24"/>
      <c r="NS191" s="24"/>
      <c r="NT191" s="24"/>
      <c r="NU191" s="24"/>
      <c r="NV191" s="24"/>
      <c r="NW191" s="24"/>
      <c r="NX191" s="24"/>
      <c r="NY191" s="24"/>
      <c r="NZ191" s="24"/>
      <c r="OA191" s="24"/>
      <c r="OB191" s="24"/>
      <c r="OC191" s="24"/>
      <c r="OD191" s="24"/>
      <c r="OE191" s="24"/>
      <c r="OF191" s="24"/>
    </row>
    <row r="192" ht="13.5" customHeight="1">
      <c r="A192" s="2"/>
      <c r="B192" s="25"/>
      <c r="C192" s="2"/>
      <c r="D192" s="13"/>
      <c r="E192" s="3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  <c r="KL192" s="20"/>
      <c r="KM192" s="20"/>
      <c r="KN192" s="20"/>
      <c r="KO192" s="20"/>
      <c r="KP192" s="20"/>
      <c r="KQ192" s="20"/>
      <c r="KR192" s="20"/>
      <c r="KS192" s="20"/>
      <c r="KT192" s="20"/>
      <c r="KU192" s="20"/>
      <c r="KV192" s="20"/>
      <c r="KW192" s="20"/>
      <c r="KX192" s="20"/>
      <c r="KY192" s="20"/>
      <c r="KZ192" s="20"/>
      <c r="LA192" s="20"/>
      <c r="LB192" s="20"/>
      <c r="LC192" s="20"/>
      <c r="LD192" s="20"/>
      <c r="LE192" s="20"/>
      <c r="LF192" s="20"/>
      <c r="LG192" s="20"/>
      <c r="LH192" s="20"/>
      <c r="LI192" s="20"/>
      <c r="LJ192" s="20"/>
      <c r="LK192" s="20"/>
      <c r="LL192" s="20"/>
      <c r="LM192" s="20"/>
      <c r="LN192" s="20"/>
      <c r="LO192" s="20"/>
      <c r="LP192" s="20"/>
      <c r="LQ192" s="20"/>
      <c r="LR192" s="20"/>
      <c r="LS192" s="20"/>
      <c r="LT192" s="20"/>
      <c r="LU192" s="20"/>
      <c r="LV192" s="20"/>
      <c r="LW192" s="20"/>
      <c r="LX192" s="20"/>
      <c r="LY192" s="20"/>
      <c r="LZ192" s="20"/>
      <c r="MA192" s="20"/>
      <c r="MB192" s="20"/>
      <c r="MC192" s="20"/>
      <c r="MD192" s="20"/>
      <c r="ME192" s="20"/>
      <c r="MF192" s="20"/>
      <c r="MG192" s="20"/>
      <c r="MH192" s="20"/>
      <c r="MI192" s="20"/>
      <c r="MJ192" s="20"/>
      <c r="MK192" s="20"/>
      <c r="ML192" s="20"/>
      <c r="MM192" s="20"/>
      <c r="MN192" s="20"/>
      <c r="MO192" s="20"/>
      <c r="MP192" s="20"/>
      <c r="MQ192" s="20"/>
      <c r="MR192" s="20"/>
      <c r="MS192" s="20"/>
      <c r="MT192" s="20"/>
      <c r="MU192" s="20"/>
      <c r="MV192" s="20"/>
      <c r="MW192" s="20"/>
      <c r="MX192" s="20"/>
      <c r="MY192" s="20"/>
      <c r="MZ192" s="20"/>
      <c r="NA192" s="20"/>
      <c r="NB192" s="20"/>
      <c r="NC192" s="20"/>
      <c r="ND192" s="20"/>
      <c r="NE192" s="20"/>
      <c r="NF192" s="20"/>
      <c r="NG192" s="20"/>
      <c r="NH192" s="20"/>
      <c r="NI192" s="20"/>
      <c r="NJ192" s="20"/>
      <c r="NK192" s="20"/>
      <c r="NL192" s="20"/>
      <c r="NM192" s="24"/>
      <c r="NN192" s="24"/>
      <c r="NO192" s="24"/>
      <c r="NP192" s="24"/>
      <c r="NQ192" s="24"/>
      <c r="NR192" s="24"/>
      <c r="NS192" s="24"/>
      <c r="NT192" s="24"/>
      <c r="NU192" s="24"/>
      <c r="NV192" s="24"/>
      <c r="NW192" s="24"/>
      <c r="NX192" s="24"/>
      <c r="NY192" s="24"/>
      <c r="NZ192" s="24"/>
      <c r="OA192" s="24"/>
      <c r="OB192" s="24"/>
      <c r="OC192" s="24"/>
      <c r="OD192" s="24"/>
      <c r="OE192" s="24"/>
      <c r="OF192" s="24"/>
    </row>
    <row r="193" ht="13.5" customHeight="1">
      <c r="A193" s="2"/>
      <c r="B193" s="25"/>
      <c r="C193" s="2"/>
      <c r="D193" s="13"/>
      <c r="E193" s="3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  <c r="KL193" s="20"/>
      <c r="KM193" s="20"/>
      <c r="KN193" s="20"/>
      <c r="KO193" s="20"/>
      <c r="KP193" s="20"/>
      <c r="KQ193" s="20"/>
      <c r="KR193" s="20"/>
      <c r="KS193" s="20"/>
      <c r="KT193" s="20"/>
      <c r="KU193" s="20"/>
      <c r="KV193" s="20"/>
      <c r="KW193" s="20"/>
      <c r="KX193" s="20"/>
      <c r="KY193" s="20"/>
      <c r="KZ193" s="20"/>
      <c r="LA193" s="20"/>
      <c r="LB193" s="20"/>
      <c r="LC193" s="20"/>
      <c r="LD193" s="20"/>
      <c r="LE193" s="20"/>
      <c r="LF193" s="20"/>
      <c r="LG193" s="20"/>
      <c r="LH193" s="20"/>
      <c r="LI193" s="20"/>
      <c r="LJ193" s="20"/>
      <c r="LK193" s="20"/>
      <c r="LL193" s="20"/>
      <c r="LM193" s="20"/>
      <c r="LN193" s="20"/>
      <c r="LO193" s="20"/>
      <c r="LP193" s="20"/>
      <c r="LQ193" s="20"/>
      <c r="LR193" s="20"/>
      <c r="LS193" s="20"/>
      <c r="LT193" s="20"/>
      <c r="LU193" s="20"/>
      <c r="LV193" s="20"/>
      <c r="LW193" s="20"/>
      <c r="LX193" s="20"/>
      <c r="LY193" s="20"/>
      <c r="LZ193" s="20"/>
      <c r="MA193" s="20"/>
      <c r="MB193" s="20"/>
      <c r="MC193" s="20"/>
      <c r="MD193" s="20"/>
      <c r="ME193" s="20"/>
      <c r="MF193" s="20"/>
      <c r="MG193" s="20"/>
      <c r="MH193" s="20"/>
      <c r="MI193" s="20"/>
      <c r="MJ193" s="20"/>
      <c r="MK193" s="20"/>
      <c r="ML193" s="20"/>
      <c r="MM193" s="20"/>
      <c r="MN193" s="20"/>
      <c r="MO193" s="20"/>
      <c r="MP193" s="20"/>
      <c r="MQ193" s="20"/>
      <c r="MR193" s="20"/>
      <c r="MS193" s="20"/>
      <c r="MT193" s="20"/>
      <c r="MU193" s="20"/>
      <c r="MV193" s="20"/>
      <c r="MW193" s="20"/>
      <c r="MX193" s="20"/>
      <c r="MY193" s="20"/>
      <c r="MZ193" s="20"/>
      <c r="NA193" s="20"/>
      <c r="NB193" s="20"/>
      <c r="NC193" s="20"/>
      <c r="ND193" s="20"/>
      <c r="NE193" s="20"/>
      <c r="NF193" s="20"/>
      <c r="NG193" s="20"/>
      <c r="NH193" s="20"/>
      <c r="NI193" s="20"/>
      <c r="NJ193" s="20"/>
      <c r="NK193" s="20"/>
      <c r="NL193" s="20"/>
      <c r="NM193" s="24"/>
      <c r="NN193" s="24"/>
      <c r="NO193" s="24"/>
      <c r="NP193" s="24"/>
      <c r="NQ193" s="24"/>
      <c r="NR193" s="24"/>
      <c r="NS193" s="24"/>
      <c r="NT193" s="24"/>
      <c r="NU193" s="24"/>
      <c r="NV193" s="24"/>
      <c r="NW193" s="24"/>
      <c r="NX193" s="24"/>
      <c r="NY193" s="24"/>
      <c r="NZ193" s="24"/>
      <c r="OA193" s="24"/>
      <c r="OB193" s="24"/>
      <c r="OC193" s="24"/>
      <c r="OD193" s="24"/>
      <c r="OE193" s="24"/>
      <c r="OF193" s="24"/>
    </row>
    <row r="194" ht="13.5" customHeight="1">
      <c r="A194" s="2"/>
      <c r="B194" s="25"/>
      <c r="C194" s="2"/>
      <c r="D194" s="13"/>
      <c r="E194" s="3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  <c r="KL194" s="20"/>
      <c r="KM194" s="20"/>
      <c r="KN194" s="20"/>
      <c r="KO194" s="20"/>
      <c r="KP194" s="20"/>
      <c r="KQ194" s="20"/>
      <c r="KR194" s="20"/>
      <c r="KS194" s="20"/>
      <c r="KT194" s="20"/>
      <c r="KU194" s="20"/>
      <c r="KV194" s="20"/>
      <c r="KW194" s="20"/>
      <c r="KX194" s="20"/>
      <c r="KY194" s="20"/>
      <c r="KZ194" s="20"/>
      <c r="LA194" s="20"/>
      <c r="LB194" s="20"/>
      <c r="LC194" s="20"/>
      <c r="LD194" s="20"/>
      <c r="LE194" s="20"/>
      <c r="LF194" s="20"/>
      <c r="LG194" s="20"/>
      <c r="LH194" s="20"/>
      <c r="LI194" s="20"/>
      <c r="LJ194" s="20"/>
      <c r="LK194" s="20"/>
      <c r="LL194" s="20"/>
      <c r="LM194" s="20"/>
      <c r="LN194" s="20"/>
      <c r="LO194" s="20"/>
      <c r="LP194" s="20"/>
      <c r="LQ194" s="20"/>
      <c r="LR194" s="20"/>
      <c r="LS194" s="20"/>
      <c r="LT194" s="20"/>
      <c r="LU194" s="20"/>
      <c r="LV194" s="20"/>
      <c r="LW194" s="20"/>
      <c r="LX194" s="20"/>
      <c r="LY194" s="20"/>
      <c r="LZ194" s="20"/>
      <c r="MA194" s="20"/>
      <c r="MB194" s="20"/>
      <c r="MC194" s="20"/>
      <c r="MD194" s="20"/>
      <c r="ME194" s="20"/>
      <c r="MF194" s="20"/>
      <c r="MG194" s="20"/>
      <c r="MH194" s="20"/>
      <c r="MI194" s="20"/>
      <c r="MJ194" s="20"/>
      <c r="MK194" s="20"/>
      <c r="ML194" s="20"/>
      <c r="MM194" s="20"/>
      <c r="MN194" s="20"/>
      <c r="MO194" s="20"/>
      <c r="MP194" s="20"/>
      <c r="MQ194" s="20"/>
      <c r="MR194" s="20"/>
      <c r="MS194" s="20"/>
      <c r="MT194" s="20"/>
      <c r="MU194" s="20"/>
      <c r="MV194" s="20"/>
      <c r="MW194" s="20"/>
      <c r="MX194" s="20"/>
      <c r="MY194" s="20"/>
      <c r="MZ194" s="20"/>
      <c r="NA194" s="20"/>
      <c r="NB194" s="20"/>
      <c r="NC194" s="20"/>
      <c r="ND194" s="20"/>
      <c r="NE194" s="20"/>
      <c r="NF194" s="20"/>
      <c r="NG194" s="20"/>
      <c r="NH194" s="20"/>
      <c r="NI194" s="20"/>
      <c r="NJ194" s="20"/>
      <c r="NK194" s="20"/>
      <c r="NL194" s="20"/>
      <c r="NM194" s="24"/>
      <c r="NN194" s="24"/>
      <c r="NO194" s="24"/>
      <c r="NP194" s="24"/>
      <c r="NQ194" s="24"/>
      <c r="NR194" s="24"/>
      <c r="NS194" s="24"/>
      <c r="NT194" s="24"/>
      <c r="NU194" s="24"/>
      <c r="NV194" s="24"/>
      <c r="NW194" s="24"/>
      <c r="NX194" s="24"/>
      <c r="NY194" s="24"/>
      <c r="NZ194" s="24"/>
      <c r="OA194" s="24"/>
      <c r="OB194" s="24"/>
      <c r="OC194" s="24"/>
      <c r="OD194" s="24"/>
      <c r="OE194" s="24"/>
      <c r="OF194" s="24"/>
    </row>
    <row r="195" ht="13.5" customHeight="1">
      <c r="A195" s="2"/>
      <c r="B195" s="25"/>
      <c r="C195" s="2"/>
      <c r="D195" s="13"/>
      <c r="E195" s="3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  <c r="KL195" s="20"/>
      <c r="KM195" s="20"/>
      <c r="KN195" s="20"/>
      <c r="KO195" s="20"/>
      <c r="KP195" s="20"/>
      <c r="KQ195" s="20"/>
      <c r="KR195" s="20"/>
      <c r="KS195" s="20"/>
      <c r="KT195" s="20"/>
      <c r="KU195" s="20"/>
      <c r="KV195" s="20"/>
      <c r="KW195" s="20"/>
      <c r="KX195" s="20"/>
      <c r="KY195" s="20"/>
      <c r="KZ195" s="20"/>
      <c r="LA195" s="20"/>
      <c r="LB195" s="20"/>
      <c r="LC195" s="20"/>
      <c r="LD195" s="20"/>
      <c r="LE195" s="20"/>
      <c r="LF195" s="20"/>
      <c r="LG195" s="20"/>
      <c r="LH195" s="20"/>
      <c r="LI195" s="20"/>
      <c r="LJ195" s="20"/>
      <c r="LK195" s="20"/>
      <c r="LL195" s="20"/>
      <c r="LM195" s="20"/>
      <c r="LN195" s="20"/>
      <c r="LO195" s="20"/>
      <c r="LP195" s="20"/>
      <c r="LQ195" s="20"/>
      <c r="LR195" s="20"/>
      <c r="LS195" s="20"/>
      <c r="LT195" s="20"/>
      <c r="LU195" s="20"/>
      <c r="LV195" s="20"/>
      <c r="LW195" s="20"/>
      <c r="LX195" s="20"/>
      <c r="LY195" s="20"/>
      <c r="LZ195" s="20"/>
      <c r="MA195" s="20"/>
      <c r="MB195" s="20"/>
      <c r="MC195" s="20"/>
      <c r="MD195" s="20"/>
      <c r="ME195" s="20"/>
      <c r="MF195" s="20"/>
      <c r="MG195" s="20"/>
      <c r="MH195" s="20"/>
      <c r="MI195" s="20"/>
      <c r="MJ195" s="20"/>
      <c r="MK195" s="20"/>
      <c r="ML195" s="20"/>
      <c r="MM195" s="20"/>
      <c r="MN195" s="20"/>
      <c r="MO195" s="20"/>
      <c r="MP195" s="20"/>
      <c r="MQ195" s="20"/>
      <c r="MR195" s="20"/>
      <c r="MS195" s="20"/>
      <c r="MT195" s="20"/>
      <c r="MU195" s="20"/>
      <c r="MV195" s="20"/>
      <c r="MW195" s="20"/>
      <c r="MX195" s="20"/>
      <c r="MY195" s="20"/>
      <c r="MZ195" s="20"/>
      <c r="NA195" s="20"/>
      <c r="NB195" s="20"/>
      <c r="NC195" s="20"/>
      <c r="ND195" s="20"/>
      <c r="NE195" s="20"/>
      <c r="NF195" s="20"/>
      <c r="NG195" s="20"/>
      <c r="NH195" s="20"/>
      <c r="NI195" s="20"/>
      <c r="NJ195" s="20"/>
      <c r="NK195" s="20"/>
      <c r="NL195" s="20"/>
      <c r="NM195" s="24"/>
      <c r="NN195" s="24"/>
      <c r="NO195" s="24"/>
      <c r="NP195" s="24"/>
      <c r="NQ195" s="24"/>
      <c r="NR195" s="24"/>
      <c r="NS195" s="24"/>
      <c r="NT195" s="24"/>
      <c r="NU195" s="24"/>
      <c r="NV195" s="24"/>
      <c r="NW195" s="24"/>
      <c r="NX195" s="24"/>
      <c r="NY195" s="24"/>
      <c r="NZ195" s="24"/>
      <c r="OA195" s="24"/>
      <c r="OB195" s="24"/>
      <c r="OC195" s="24"/>
      <c r="OD195" s="24"/>
      <c r="OE195" s="24"/>
      <c r="OF195" s="24"/>
    </row>
    <row r="196" ht="13.5" customHeight="1">
      <c r="A196" s="2"/>
      <c r="B196" s="25"/>
      <c r="C196" s="2"/>
      <c r="D196" s="13"/>
      <c r="E196" s="3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  <c r="KL196" s="20"/>
      <c r="KM196" s="20"/>
      <c r="KN196" s="20"/>
      <c r="KO196" s="20"/>
      <c r="KP196" s="20"/>
      <c r="KQ196" s="20"/>
      <c r="KR196" s="20"/>
      <c r="KS196" s="20"/>
      <c r="KT196" s="20"/>
      <c r="KU196" s="20"/>
      <c r="KV196" s="20"/>
      <c r="KW196" s="20"/>
      <c r="KX196" s="20"/>
      <c r="KY196" s="20"/>
      <c r="KZ196" s="20"/>
      <c r="LA196" s="20"/>
      <c r="LB196" s="20"/>
      <c r="LC196" s="20"/>
      <c r="LD196" s="20"/>
      <c r="LE196" s="20"/>
      <c r="LF196" s="20"/>
      <c r="LG196" s="20"/>
      <c r="LH196" s="20"/>
      <c r="LI196" s="20"/>
      <c r="LJ196" s="20"/>
      <c r="LK196" s="20"/>
      <c r="LL196" s="20"/>
      <c r="LM196" s="20"/>
      <c r="LN196" s="20"/>
      <c r="LO196" s="20"/>
      <c r="LP196" s="20"/>
      <c r="LQ196" s="20"/>
      <c r="LR196" s="20"/>
      <c r="LS196" s="20"/>
      <c r="LT196" s="20"/>
      <c r="LU196" s="20"/>
      <c r="LV196" s="20"/>
      <c r="LW196" s="20"/>
      <c r="LX196" s="20"/>
      <c r="LY196" s="20"/>
      <c r="LZ196" s="20"/>
      <c r="MA196" s="20"/>
      <c r="MB196" s="20"/>
      <c r="MC196" s="20"/>
      <c r="MD196" s="20"/>
      <c r="ME196" s="20"/>
      <c r="MF196" s="20"/>
      <c r="MG196" s="20"/>
      <c r="MH196" s="20"/>
      <c r="MI196" s="20"/>
      <c r="MJ196" s="20"/>
      <c r="MK196" s="20"/>
      <c r="ML196" s="20"/>
      <c r="MM196" s="20"/>
      <c r="MN196" s="20"/>
      <c r="MO196" s="20"/>
      <c r="MP196" s="20"/>
      <c r="MQ196" s="20"/>
      <c r="MR196" s="20"/>
      <c r="MS196" s="20"/>
      <c r="MT196" s="20"/>
      <c r="MU196" s="20"/>
      <c r="MV196" s="20"/>
      <c r="MW196" s="20"/>
      <c r="MX196" s="20"/>
      <c r="MY196" s="20"/>
      <c r="MZ196" s="20"/>
      <c r="NA196" s="20"/>
      <c r="NB196" s="20"/>
      <c r="NC196" s="20"/>
      <c r="ND196" s="20"/>
      <c r="NE196" s="20"/>
      <c r="NF196" s="20"/>
      <c r="NG196" s="20"/>
      <c r="NH196" s="20"/>
      <c r="NI196" s="20"/>
      <c r="NJ196" s="20"/>
      <c r="NK196" s="20"/>
      <c r="NL196" s="20"/>
      <c r="NM196" s="24"/>
      <c r="NN196" s="24"/>
      <c r="NO196" s="24"/>
      <c r="NP196" s="24"/>
      <c r="NQ196" s="24"/>
      <c r="NR196" s="24"/>
      <c r="NS196" s="24"/>
      <c r="NT196" s="24"/>
      <c r="NU196" s="24"/>
      <c r="NV196" s="24"/>
      <c r="NW196" s="24"/>
      <c r="NX196" s="24"/>
      <c r="NY196" s="24"/>
      <c r="NZ196" s="24"/>
      <c r="OA196" s="24"/>
      <c r="OB196" s="24"/>
      <c r="OC196" s="24"/>
      <c r="OD196" s="24"/>
      <c r="OE196" s="24"/>
      <c r="OF196" s="24"/>
    </row>
    <row r="197" ht="13.5" customHeight="1">
      <c r="A197" s="2"/>
      <c r="B197" s="25"/>
      <c r="C197" s="2"/>
      <c r="D197" s="13"/>
      <c r="E197" s="3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  <c r="KL197" s="20"/>
      <c r="KM197" s="20"/>
      <c r="KN197" s="20"/>
      <c r="KO197" s="20"/>
      <c r="KP197" s="20"/>
      <c r="KQ197" s="20"/>
      <c r="KR197" s="20"/>
      <c r="KS197" s="20"/>
      <c r="KT197" s="20"/>
      <c r="KU197" s="20"/>
      <c r="KV197" s="20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/>
      <c r="LK197" s="20"/>
      <c r="LL197" s="20"/>
      <c r="LM197" s="20"/>
      <c r="LN197" s="20"/>
      <c r="LO197" s="20"/>
      <c r="LP197" s="20"/>
      <c r="LQ197" s="20"/>
      <c r="LR197" s="20"/>
      <c r="LS197" s="20"/>
      <c r="LT197" s="20"/>
      <c r="LU197" s="20"/>
      <c r="LV197" s="20"/>
      <c r="LW197" s="20"/>
      <c r="LX197" s="20"/>
      <c r="LY197" s="20"/>
      <c r="LZ197" s="20"/>
      <c r="MA197" s="20"/>
      <c r="MB197" s="20"/>
      <c r="MC197" s="20"/>
      <c r="MD197" s="20"/>
      <c r="ME197" s="20"/>
      <c r="MF197" s="20"/>
      <c r="MG197" s="20"/>
      <c r="MH197" s="20"/>
      <c r="MI197" s="20"/>
      <c r="MJ197" s="20"/>
      <c r="MK197" s="20"/>
      <c r="ML197" s="20"/>
      <c r="MM197" s="20"/>
      <c r="MN197" s="20"/>
      <c r="MO197" s="20"/>
      <c r="MP197" s="20"/>
      <c r="MQ197" s="20"/>
      <c r="MR197" s="20"/>
      <c r="MS197" s="20"/>
      <c r="MT197" s="20"/>
      <c r="MU197" s="20"/>
      <c r="MV197" s="20"/>
      <c r="MW197" s="20"/>
      <c r="MX197" s="20"/>
      <c r="MY197" s="20"/>
      <c r="MZ197" s="20"/>
      <c r="NA197" s="20"/>
      <c r="NB197" s="20"/>
      <c r="NC197" s="20"/>
      <c r="ND197" s="20"/>
      <c r="NE197" s="20"/>
      <c r="NF197" s="20"/>
      <c r="NG197" s="20"/>
      <c r="NH197" s="20"/>
      <c r="NI197" s="20"/>
      <c r="NJ197" s="20"/>
      <c r="NK197" s="20"/>
      <c r="NL197" s="20"/>
      <c r="NM197" s="24"/>
      <c r="NN197" s="24"/>
      <c r="NO197" s="24"/>
      <c r="NP197" s="24"/>
      <c r="NQ197" s="24"/>
      <c r="NR197" s="24"/>
      <c r="NS197" s="24"/>
      <c r="NT197" s="24"/>
      <c r="NU197" s="24"/>
      <c r="NV197" s="24"/>
      <c r="NW197" s="24"/>
      <c r="NX197" s="24"/>
      <c r="NY197" s="24"/>
      <c r="NZ197" s="24"/>
      <c r="OA197" s="24"/>
      <c r="OB197" s="24"/>
      <c r="OC197" s="24"/>
      <c r="OD197" s="24"/>
      <c r="OE197" s="24"/>
      <c r="OF197" s="24"/>
    </row>
    <row r="198" ht="13.5" customHeight="1">
      <c r="A198" s="2"/>
      <c r="B198" s="25"/>
      <c r="C198" s="2"/>
      <c r="D198" s="13"/>
      <c r="E198" s="3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  <c r="JE198" s="20"/>
      <c r="JF198" s="20"/>
      <c r="JG198" s="20"/>
      <c r="JH198" s="20"/>
      <c r="JI198" s="20"/>
      <c r="JJ198" s="20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0"/>
      <c r="JW198" s="20"/>
      <c r="JX198" s="20"/>
      <c r="JY198" s="20"/>
      <c r="JZ198" s="20"/>
      <c r="KA198" s="20"/>
      <c r="KB198" s="20"/>
      <c r="KC198" s="20"/>
      <c r="KD198" s="20"/>
      <c r="KE198" s="20"/>
      <c r="KF198" s="20"/>
      <c r="KG198" s="20"/>
      <c r="KH198" s="20"/>
      <c r="KI198" s="20"/>
      <c r="KJ198" s="20"/>
      <c r="KK198" s="20"/>
      <c r="KL198" s="20"/>
      <c r="KM198" s="20"/>
      <c r="KN198" s="20"/>
      <c r="KO198" s="20"/>
      <c r="KP198" s="20"/>
      <c r="KQ198" s="20"/>
      <c r="KR198" s="20"/>
      <c r="KS198" s="20"/>
      <c r="KT198" s="20"/>
      <c r="KU198" s="20"/>
      <c r="KV198" s="20"/>
      <c r="KW198" s="20"/>
      <c r="KX198" s="20"/>
      <c r="KY198" s="20"/>
      <c r="KZ198" s="20"/>
      <c r="LA198" s="20"/>
      <c r="LB198" s="20"/>
      <c r="LC198" s="20"/>
      <c r="LD198" s="20"/>
      <c r="LE198" s="20"/>
      <c r="LF198" s="20"/>
      <c r="LG198" s="20"/>
      <c r="LH198" s="20"/>
      <c r="LI198" s="20"/>
      <c r="LJ198" s="20"/>
      <c r="LK198" s="20"/>
      <c r="LL198" s="20"/>
      <c r="LM198" s="20"/>
      <c r="LN198" s="20"/>
      <c r="LO198" s="20"/>
      <c r="LP198" s="20"/>
      <c r="LQ198" s="20"/>
      <c r="LR198" s="20"/>
      <c r="LS198" s="20"/>
      <c r="LT198" s="20"/>
      <c r="LU198" s="20"/>
      <c r="LV198" s="20"/>
      <c r="LW198" s="20"/>
      <c r="LX198" s="20"/>
      <c r="LY198" s="20"/>
      <c r="LZ198" s="20"/>
      <c r="MA198" s="20"/>
      <c r="MB198" s="20"/>
      <c r="MC198" s="20"/>
      <c r="MD198" s="20"/>
      <c r="ME198" s="20"/>
      <c r="MF198" s="20"/>
      <c r="MG198" s="20"/>
      <c r="MH198" s="20"/>
      <c r="MI198" s="20"/>
      <c r="MJ198" s="20"/>
      <c r="MK198" s="20"/>
      <c r="ML198" s="20"/>
      <c r="MM198" s="20"/>
      <c r="MN198" s="20"/>
      <c r="MO198" s="20"/>
      <c r="MP198" s="20"/>
      <c r="MQ198" s="20"/>
      <c r="MR198" s="20"/>
      <c r="MS198" s="20"/>
      <c r="MT198" s="20"/>
      <c r="MU198" s="20"/>
      <c r="MV198" s="20"/>
      <c r="MW198" s="20"/>
      <c r="MX198" s="20"/>
      <c r="MY198" s="20"/>
      <c r="MZ198" s="20"/>
      <c r="NA198" s="20"/>
      <c r="NB198" s="20"/>
      <c r="NC198" s="20"/>
      <c r="ND198" s="20"/>
      <c r="NE198" s="20"/>
      <c r="NF198" s="20"/>
      <c r="NG198" s="20"/>
      <c r="NH198" s="20"/>
      <c r="NI198" s="20"/>
      <c r="NJ198" s="20"/>
      <c r="NK198" s="20"/>
      <c r="NL198" s="20"/>
      <c r="NM198" s="24"/>
      <c r="NN198" s="24"/>
      <c r="NO198" s="24"/>
      <c r="NP198" s="24"/>
      <c r="NQ198" s="24"/>
      <c r="NR198" s="24"/>
      <c r="NS198" s="24"/>
      <c r="NT198" s="24"/>
      <c r="NU198" s="24"/>
      <c r="NV198" s="24"/>
      <c r="NW198" s="24"/>
      <c r="NX198" s="24"/>
      <c r="NY198" s="24"/>
      <c r="NZ198" s="24"/>
      <c r="OA198" s="24"/>
      <c r="OB198" s="24"/>
      <c r="OC198" s="24"/>
      <c r="OD198" s="24"/>
      <c r="OE198" s="24"/>
      <c r="OF198" s="24"/>
    </row>
    <row r="199" ht="13.5" customHeight="1">
      <c r="A199" s="2"/>
      <c r="B199" s="25"/>
      <c r="C199" s="2"/>
      <c r="D199" s="13"/>
      <c r="E199" s="3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  <c r="IZ199" s="20"/>
      <c r="JA199" s="20"/>
      <c r="JB199" s="20"/>
      <c r="JC199" s="20"/>
      <c r="JD199" s="20"/>
      <c r="JE199" s="20"/>
      <c r="JF199" s="20"/>
      <c r="JG199" s="20"/>
      <c r="JH199" s="20"/>
      <c r="JI199" s="20"/>
      <c r="JJ199" s="20"/>
      <c r="JK199" s="20"/>
      <c r="JL199" s="20"/>
      <c r="JM199" s="20"/>
      <c r="JN199" s="20"/>
      <c r="JO199" s="20"/>
      <c r="JP199" s="20"/>
      <c r="JQ199" s="20"/>
      <c r="JR199" s="20"/>
      <c r="JS199" s="20"/>
      <c r="JT199" s="20"/>
      <c r="JU199" s="20"/>
      <c r="JV199" s="20"/>
      <c r="JW199" s="20"/>
      <c r="JX199" s="20"/>
      <c r="JY199" s="20"/>
      <c r="JZ199" s="20"/>
      <c r="KA199" s="20"/>
      <c r="KB199" s="20"/>
      <c r="KC199" s="20"/>
      <c r="KD199" s="20"/>
      <c r="KE199" s="20"/>
      <c r="KF199" s="20"/>
      <c r="KG199" s="20"/>
      <c r="KH199" s="20"/>
      <c r="KI199" s="20"/>
      <c r="KJ199" s="20"/>
      <c r="KK199" s="20"/>
      <c r="KL199" s="20"/>
      <c r="KM199" s="20"/>
      <c r="KN199" s="20"/>
      <c r="KO199" s="20"/>
      <c r="KP199" s="20"/>
      <c r="KQ199" s="20"/>
      <c r="KR199" s="20"/>
      <c r="KS199" s="20"/>
      <c r="KT199" s="20"/>
      <c r="KU199" s="20"/>
      <c r="KV199" s="20"/>
      <c r="KW199" s="20"/>
      <c r="KX199" s="20"/>
      <c r="KY199" s="20"/>
      <c r="KZ199" s="20"/>
      <c r="LA199" s="20"/>
      <c r="LB199" s="20"/>
      <c r="LC199" s="20"/>
      <c r="LD199" s="20"/>
      <c r="LE199" s="20"/>
      <c r="LF199" s="20"/>
      <c r="LG199" s="20"/>
      <c r="LH199" s="20"/>
      <c r="LI199" s="20"/>
      <c r="LJ199" s="20"/>
      <c r="LK199" s="20"/>
      <c r="LL199" s="20"/>
      <c r="LM199" s="20"/>
      <c r="LN199" s="20"/>
      <c r="LO199" s="20"/>
      <c r="LP199" s="20"/>
      <c r="LQ199" s="20"/>
      <c r="LR199" s="20"/>
      <c r="LS199" s="20"/>
      <c r="LT199" s="20"/>
      <c r="LU199" s="20"/>
      <c r="LV199" s="20"/>
      <c r="LW199" s="20"/>
      <c r="LX199" s="20"/>
      <c r="LY199" s="20"/>
      <c r="LZ199" s="20"/>
      <c r="MA199" s="20"/>
      <c r="MB199" s="20"/>
      <c r="MC199" s="20"/>
      <c r="MD199" s="20"/>
      <c r="ME199" s="20"/>
      <c r="MF199" s="20"/>
      <c r="MG199" s="20"/>
      <c r="MH199" s="20"/>
      <c r="MI199" s="20"/>
      <c r="MJ199" s="20"/>
      <c r="MK199" s="20"/>
      <c r="ML199" s="20"/>
      <c r="MM199" s="20"/>
      <c r="MN199" s="20"/>
      <c r="MO199" s="20"/>
      <c r="MP199" s="20"/>
      <c r="MQ199" s="20"/>
      <c r="MR199" s="20"/>
      <c r="MS199" s="20"/>
      <c r="MT199" s="20"/>
      <c r="MU199" s="20"/>
      <c r="MV199" s="20"/>
      <c r="MW199" s="20"/>
      <c r="MX199" s="20"/>
      <c r="MY199" s="20"/>
      <c r="MZ199" s="20"/>
      <c r="NA199" s="20"/>
      <c r="NB199" s="20"/>
      <c r="NC199" s="20"/>
      <c r="ND199" s="20"/>
      <c r="NE199" s="20"/>
      <c r="NF199" s="20"/>
      <c r="NG199" s="20"/>
      <c r="NH199" s="20"/>
      <c r="NI199" s="20"/>
      <c r="NJ199" s="20"/>
      <c r="NK199" s="20"/>
      <c r="NL199" s="20"/>
      <c r="NM199" s="24"/>
      <c r="NN199" s="24"/>
      <c r="NO199" s="24"/>
      <c r="NP199" s="24"/>
      <c r="NQ199" s="24"/>
      <c r="NR199" s="24"/>
      <c r="NS199" s="24"/>
      <c r="NT199" s="24"/>
      <c r="NU199" s="24"/>
      <c r="NV199" s="24"/>
      <c r="NW199" s="24"/>
      <c r="NX199" s="24"/>
      <c r="NY199" s="24"/>
      <c r="NZ199" s="24"/>
      <c r="OA199" s="24"/>
      <c r="OB199" s="24"/>
      <c r="OC199" s="24"/>
      <c r="OD199" s="24"/>
      <c r="OE199" s="24"/>
      <c r="OF199" s="24"/>
    </row>
    <row r="200" ht="13.5" customHeight="1">
      <c r="A200" s="2"/>
      <c r="B200" s="25"/>
      <c r="C200" s="2"/>
      <c r="D200" s="13"/>
      <c r="E200" s="3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  <c r="KL200" s="20"/>
      <c r="KM200" s="20"/>
      <c r="KN200" s="20"/>
      <c r="KO200" s="20"/>
      <c r="KP200" s="20"/>
      <c r="KQ200" s="20"/>
      <c r="KR200" s="20"/>
      <c r="KS200" s="20"/>
      <c r="KT200" s="20"/>
      <c r="KU200" s="20"/>
      <c r="KV200" s="20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/>
      <c r="LK200" s="20"/>
      <c r="LL200" s="20"/>
      <c r="LM200" s="20"/>
      <c r="LN200" s="20"/>
      <c r="LO200" s="20"/>
      <c r="LP200" s="20"/>
      <c r="LQ200" s="20"/>
      <c r="LR200" s="20"/>
      <c r="LS200" s="20"/>
      <c r="LT200" s="20"/>
      <c r="LU200" s="20"/>
      <c r="LV200" s="20"/>
      <c r="LW200" s="20"/>
      <c r="LX200" s="20"/>
      <c r="LY200" s="20"/>
      <c r="LZ200" s="20"/>
      <c r="MA200" s="20"/>
      <c r="MB200" s="20"/>
      <c r="MC200" s="20"/>
      <c r="MD200" s="20"/>
      <c r="ME200" s="20"/>
      <c r="MF200" s="20"/>
      <c r="MG200" s="20"/>
      <c r="MH200" s="20"/>
      <c r="MI200" s="20"/>
      <c r="MJ200" s="20"/>
      <c r="MK200" s="20"/>
      <c r="ML200" s="20"/>
      <c r="MM200" s="20"/>
      <c r="MN200" s="20"/>
      <c r="MO200" s="20"/>
      <c r="MP200" s="20"/>
      <c r="MQ200" s="20"/>
      <c r="MR200" s="20"/>
      <c r="MS200" s="20"/>
      <c r="MT200" s="20"/>
      <c r="MU200" s="20"/>
      <c r="MV200" s="20"/>
      <c r="MW200" s="20"/>
      <c r="MX200" s="20"/>
      <c r="MY200" s="20"/>
      <c r="MZ200" s="20"/>
      <c r="NA200" s="20"/>
      <c r="NB200" s="20"/>
      <c r="NC200" s="20"/>
      <c r="ND200" s="20"/>
      <c r="NE200" s="20"/>
      <c r="NF200" s="20"/>
      <c r="NG200" s="20"/>
      <c r="NH200" s="20"/>
      <c r="NI200" s="20"/>
      <c r="NJ200" s="20"/>
      <c r="NK200" s="20"/>
      <c r="NL200" s="20"/>
      <c r="NM200" s="24"/>
      <c r="NN200" s="24"/>
      <c r="NO200" s="24"/>
      <c r="NP200" s="24"/>
      <c r="NQ200" s="24"/>
      <c r="NR200" s="24"/>
      <c r="NS200" s="24"/>
      <c r="NT200" s="24"/>
      <c r="NU200" s="24"/>
      <c r="NV200" s="24"/>
      <c r="NW200" s="24"/>
      <c r="NX200" s="24"/>
      <c r="NY200" s="24"/>
      <c r="NZ200" s="24"/>
      <c r="OA200" s="24"/>
      <c r="OB200" s="24"/>
      <c r="OC200" s="24"/>
      <c r="OD200" s="24"/>
      <c r="OE200" s="24"/>
      <c r="OF200" s="24"/>
    </row>
    <row r="201" ht="13.5" customHeight="1">
      <c r="A201" s="2"/>
      <c r="B201" s="25"/>
      <c r="C201" s="2"/>
      <c r="D201" s="13"/>
      <c r="E201" s="3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  <c r="KL201" s="20"/>
      <c r="KM201" s="20"/>
      <c r="KN201" s="20"/>
      <c r="KO201" s="20"/>
      <c r="KP201" s="20"/>
      <c r="KQ201" s="20"/>
      <c r="KR201" s="20"/>
      <c r="KS201" s="20"/>
      <c r="KT201" s="20"/>
      <c r="KU201" s="20"/>
      <c r="KV201" s="20"/>
      <c r="KW201" s="20"/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/>
      <c r="LK201" s="20"/>
      <c r="LL201" s="20"/>
      <c r="LM201" s="20"/>
      <c r="LN201" s="20"/>
      <c r="LO201" s="20"/>
      <c r="LP201" s="20"/>
      <c r="LQ201" s="20"/>
      <c r="LR201" s="20"/>
      <c r="LS201" s="20"/>
      <c r="LT201" s="20"/>
      <c r="LU201" s="20"/>
      <c r="LV201" s="20"/>
      <c r="LW201" s="20"/>
      <c r="LX201" s="20"/>
      <c r="LY201" s="20"/>
      <c r="LZ201" s="20"/>
      <c r="MA201" s="20"/>
      <c r="MB201" s="20"/>
      <c r="MC201" s="20"/>
      <c r="MD201" s="20"/>
      <c r="ME201" s="20"/>
      <c r="MF201" s="20"/>
      <c r="MG201" s="20"/>
      <c r="MH201" s="20"/>
      <c r="MI201" s="20"/>
      <c r="MJ201" s="20"/>
      <c r="MK201" s="20"/>
      <c r="ML201" s="20"/>
      <c r="MM201" s="20"/>
      <c r="MN201" s="20"/>
      <c r="MO201" s="20"/>
      <c r="MP201" s="20"/>
      <c r="MQ201" s="20"/>
      <c r="MR201" s="20"/>
      <c r="MS201" s="20"/>
      <c r="MT201" s="20"/>
      <c r="MU201" s="20"/>
      <c r="MV201" s="20"/>
      <c r="MW201" s="20"/>
      <c r="MX201" s="20"/>
      <c r="MY201" s="20"/>
      <c r="MZ201" s="20"/>
      <c r="NA201" s="20"/>
      <c r="NB201" s="20"/>
      <c r="NC201" s="20"/>
      <c r="ND201" s="20"/>
      <c r="NE201" s="20"/>
      <c r="NF201" s="20"/>
      <c r="NG201" s="20"/>
      <c r="NH201" s="20"/>
      <c r="NI201" s="20"/>
      <c r="NJ201" s="20"/>
      <c r="NK201" s="20"/>
      <c r="NL201" s="20"/>
      <c r="NM201" s="24"/>
      <c r="NN201" s="24"/>
      <c r="NO201" s="24"/>
      <c r="NP201" s="24"/>
      <c r="NQ201" s="24"/>
      <c r="NR201" s="24"/>
      <c r="NS201" s="24"/>
      <c r="NT201" s="24"/>
      <c r="NU201" s="24"/>
      <c r="NV201" s="24"/>
      <c r="NW201" s="24"/>
      <c r="NX201" s="24"/>
      <c r="NY201" s="24"/>
      <c r="NZ201" s="24"/>
      <c r="OA201" s="24"/>
      <c r="OB201" s="24"/>
      <c r="OC201" s="24"/>
      <c r="OD201" s="24"/>
      <c r="OE201" s="24"/>
      <c r="OF201" s="24"/>
    </row>
    <row r="202" ht="13.5" customHeight="1">
      <c r="A202" s="2"/>
      <c r="B202" s="25"/>
      <c r="C202" s="2"/>
      <c r="D202" s="13"/>
      <c r="E202" s="3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  <c r="KL202" s="20"/>
      <c r="KM202" s="20"/>
      <c r="KN202" s="20"/>
      <c r="KO202" s="20"/>
      <c r="KP202" s="20"/>
      <c r="KQ202" s="20"/>
      <c r="KR202" s="20"/>
      <c r="KS202" s="20"/>
      <c r="KT202" s="20"/>
      <c r="KU202" s="20"/>
      <c r="KV202" s="20"/>
      <c r="KW202" s="20"/>
      <c r="KX202" s="20"/>
      <c r="KY202" s="20"/>
      <c r="KZ202" s="20"/>
      <c r="LA202" s="20"/>
      <c r="LB202" s="20"/>
      <c r="LC202" s="20"/>
      <c r="LD202" s="20"/>
      <c r="LE202" s="20"/>
      <c r="LF202" s="20"/>
      <c r="LG202" s="20"/>
      <c r="LH202" s="20"/>
      <c r="LI202" s="20"/>
      <c r="LJ202" s="20"/>
      <c r="LK202" s="20"/>
      <c r="LL202" s="20"/>
      <c r="LM202" s="20"/>
      <c r="LN202" s="20"/>
      <c r="LO202" s="20"/>
      <c r="LP202" s="20"/>
      <c r="LQ202" s="20"/>
      <c r="LR202" s="20"/>
      <c r="LS202" s="20"/>
      <c r="LT202" s="20"/>
      <c r="LU202" s="20"/>
      <c r="LV202" s="20"/>
      <c r="LW202" s="20"/>
      <c r="LX202" s="20"/>
      <c r="LY202" s="20"/>
      <c r="LZ202" s="20"/>
      <c r="MA202" s="20"/>
      <c r="MB202" s="20"/>
      <c r="MC202" s="20"/>
      <c r="MD202" s="20"/>
      <c r="ME202" s="20"/>
      <c r="MF202" s="20"/>
      <c r="MG202" s="20"/>
      <c r="MH202" s="20"/>
      <c r="MI202" s="20"/>
      <c r="MJ202" s="20"/>
      <c r="MK202" s="20"/>
      <c r="ML202" s="20"/>
      <c r="MM202" s="20"/>
      <c r="MN202" s="20"/>
      <c r="MO202" s="20"/>
      <c r="MP202" s="20"/>
      <c r="MQ202" s="20"/>
      <c r="MR202" s="20"/>
      <c r="MS202" s="20"/>
      <c r="MT202" s="20"/>
      <c r="MU202" s="20"/>
      <c r="MV202" s="20"/>
      <c r="MW202" s="20"/>
      <c r="MX202" s="20"/>
      <c r="MY202" s="20"/>
      <c r="MZ202" s="20"/>
      <c r="NA202" s="20"/>
      <c r="NB202" s="20"/>
      <c r="NC202" s="20"/>
      <c r="ND202" s="20"/>
      <c r="NE202" s="20"/>
      <c r="NF202" s="20"/>
      <c r="NG202" s="20"/>
      <c r="NH202" s="20"/>
      <c r="NI202" s="20"/>
      <c r="NJ202" s="20"/>
      <c r="NK202" s="20"/>
      <c r="NL202" s="20"/>
      <c r="NM202" s="24"/>
      <c r="NN202" s="24"/>
      <c r="NO202" s="24"/>
      <c r="NP202" s="24"/>
      <c r="NQ202" s="24"/>
      <c r="NR202" s="24"/>
      <c r="NS202" s="24"/>
      <c r="NT202" s="24"/>
      <c r="NU202" s="24"/>
      <c r="NV202" s="24"/>
      <c r="NW202" s="24"/>
      <c r="NX202" s="24"/>
      <c r="NY202" s="24"/>
      <c r="NZ202" s="24"/>
      <c r="OA202" s="24"/>
      <c r="OB202" s="24"/>
      <c r="OC202" s="24"/>
      <c r="OD202" s="24"/>
      <c r="OE202" s="24"/>
      <c r="OF202" s="24"/>
    </row>
    <row r="203" ht="13.5" customHeight="1">
      <c r="A203" s="2"/>
      <c r="B203" s="25"/>
      <c r="C203" s="2"/>
      <c r="D203" s="13"/>
      <c r="E203" s="3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0"/>
      <c r="JM203" s="20"/>
      <c r="JN203" s="20"/>
      <c r="JO203" s="20"/>
      <c r="JP203" s="20"/>
      <c r="JQ203" s="20"/>
      <c r="JR203" s="20"/>
      <c r="JS203" s="20"/>
      <c r="JT203" s="20"/>
      <c r="JU203" s="20"/>
      <c r="JV203" s="20"/>
      <c r="JW203" s="20"/>
      <c r="JX203" s="20"/>
      <c r="JY203" s="20"/>
      <c r="JZ203" s="20"/>
      <c r="KA203" s="20"/>
      <c r="KB203" s="20"/>
      <c r="KC203" s="20"/>
      <c r="KD203" s="20"/>
      <c r="KE203" s="20"/>
      <c r="KF203" s="20"/>
      <c r="KG203" s="20"/>
      <c r="KH203" s="20"/>
      <c r="KI203" s="20"/>
      <c r="KJ203" s="20"/>
      <c r="KK203" s="20"/>
      <c r="KL203" s="20"/>
      <c r="KM203" s="20"/>
      <c r="KN203" s="20"/>
      <c r="KO203" s="20"/>
      <c r="KP203" s="20"/>
      <c r="KQ203" s="20"/>
      <c r="KR203" s="20"/>
      <c r="KS203" s="20"/>
      <c r="KT203" s="20"/>
      <c r="KU203" s="20"/>
      <c r="KV203" s="20"/>
      <c r="KW203" s="20"/>
      <c r="KX203" s="20"/>
      <c r="KY203" s="20"/>
      <c r="KZ203" s="20"/>
      <c r="LA203" s="20"/>
      <c r="LB203" s="20"/>
      <c r="LC203" s="20"/>
      <c r="LD203" s="20"/>
      <c r="LE203" s="20"/>
      <c r="LF203" s="20"/>
      <c r="LG203" s="20"/>
      <c r="LH203" s="20"/>
      <c r="LI203" s="20"/>
      <c r="LJ203" s="20"/>
      <c r="LK203" s="20"/>
      <c r="LL203" s="20"/>
      <c r="LM203" s="20"/>
      <c r="LN203" s="20"/>
      <c r="LO203" s="20"/>
      <c r="LP203" s="20"/>
      <c r="LQ203" s="20"/>
      <c r="LR203" s="20"/>
      <c r="LS203" s="20"/>
      <c r="LT203" s="20"/>
      <c r="LU203" s="20"/>
      <c r="LV203" s="20"/>
      <c r="LW203" s="20"/>
      <c r="LX203" s="20"/>
      <c r="LY203" s="20"/>
      <c r="LZ203" s="20"/>
      <c r="MA203" s="20"/>
      <c r="MB203" s="20"/>
      <c r="MC203" s="20"/>
      <c r="MD203" s="20"/>
      <c r="ME203" s="20"/>
      <c r="MF203" s="20"/>
      <c r="MG203" s="20"/>
      <c r="MH203" s="20"/>
      <c r="MI203" s="20"/>
      <c r="MJ203" s="20"/>
      <c r="MK203" s="20"/>
      <c r="ML203" s="20"/>
      <c r="MM203" s="20"/>
      <c r="MN203" s="20"/>
      <c r="MO203" s="20"/>
      <c r="MP203" s="20"/>
      <c r="MQ203" s="20"/>
      <c r="MR203" s="20"/>
      <c r="MS203" s="20"/>
      <c r="MT203" s="20"/>
      <c r="MU203" s="20"/>
      <c r="MV203" s="20"/>
      <c r="MW203" s="20"/>
      <c r="MX203" s="20"/>
      <c r="MY203" s="20"/>
      <c r="MZ203" s="20"/>
      <c r="NA203" s="20"/>
      <c r="NB203" s="20"/>
      <c r="NC203" s="20"/>
      <c r="ND203" s="20"/>
      <c r="NE203" s="20"/>
      <c r="NF203" s="20"/>
      <c r="NG203" s="20"/>
      <c r="NH203" s="20"/>
      <c r="NI203" s="20"/>
      <c r="NJ203" s="20"/>
      <c r="NK203" s="20"/>
      <c r="NL203" s="20"/>
      <c r="NM203" s="24"/>
      <c r="NN203" s="24"/>
      <c r="NO203" s="24"/>
      <c r="NP203" s="24"/>
      <c r="NQ203" s="24"/>
      <c r="NR203" s="24"/>
      <c r="NS203" s="24"/>
      <c r="NT203" s="24"/>
      <c r="NU203" s="24"/>
      <c r="NV203" s="24"/>
      <c r="NW203" s="24"/>
      <c r="NX203" s="24"/>
      <c r="NY203" s="24"/>
      <c r="NZ203" s="24"/>
      <c r="OA203" s="24"/>
      <c r="OB203" s="24"/>
      <c r="OC203" s="24"/>
      <c r="OD203" s="24"/>
      <c r="OE203" s="24"/>
      <c r="OF203" s="24"/>
    </row>
    <row r="204" ht="13.5" customHeight="1">
      <c r="A204" s="2"/>
      <c r="B204" s="25"/>
      <c r="C204" s="2"/>
      <c r="D204" s="13"/>
      <c r="E204" s="3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0"/>
      <c r="IN204" s="20"/>
      <c r="IO204" s="20"/>
      <c r="IP204" s="20"/>
      <c r="IQ204" s="20"/>
      <c r="IR204" s="20"/>
      <c r="IS204" s="20"/>
      <c r="IT204" s="20"/>
      <c r="IU204" s="20"/>
      <c r="IV204" s="20"/>
      <c r="IW204" s="20"/>
      <c r="IX204" s="20"/>
      <c r="IY204" s="20"/>
      <c r="IZ204" s="20"/>
      <c r="JA204" s="20"/>
      <c r="JB204" s="20"/>
      <c r="JC204" s="20"/>
      <c r="JD204" s="20"/>
      <c r="JE204" s="20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0"/>
      <c r="JQ204" s="20"/>
      <c r="JR204" s="20"/>
      <c r="JS204" s="20"/>
      <c r="JT204" s="20"/>
      <c r="JU204" s="20"/>
      <c r="JV204" s="20"/>
      <c r="JW204" s="20"/>
      <c r="JX204" s="20"/>
      <c r="JY204" s="20"/>
      <c r="JZ204" s="20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0"/>
      <c r="KL204" s="20"/>
      <c r="KM204" s="20"/>
      <c r="KN204" s="20"/>
      <c r="KO204" s="20"/>
      <c r="KP204" s="20"/>
      <c r="KQ204" s="20"/>
      <c r="KR204" s="20"/>
      <c r="KS204" s="20"/>
      <c r="KT204" s="20"/>
      <c r="KU204" s="20"/>
      <c r="KV204" s="20"/>
      <c r="KW204" s="20"/>
      <c r="KX204" s="20"/>
      <c r="KY204" s="20"/>
      <c r="KZ204" s="20"/>
      <c r="LA204" s="20"/>
      <c r="LB204" s="20"/>
      <c r="LC204" s="20"/>
      <c r="LD204" s="20"/>
      <c r="LE204" s="20"/>
      <c r="LF204" s="20"/>
      <c r="LG204" s="20"/>
      <c r="LH204" s="20"/>
      <c r="LI204" s="20"/>
      <c r="LJ204" s="20"/>
      <c r="LK204" s="20"/>
      <c r="LL204" s="20"/>
      <c r="LM204" s="20"/>
      <c r="LN204" s="20"/>
      <c r="LO204" s="20"/>
      <c r="LP204" s="20"/>
      <c r="LQ204" s="20"/>
      <c r="LR204" s="20"/>
      <c r="LS204" s="20"/>
      <c r="LT204" s="20"/>
      <c r="LU204" s="20"/>
      <c r="LV204" s="20"/>
      <c r="LW204" s="20"/>
      <c r="LX204" s="20"/>
      <c r="LY204" s="20"/>
      <c r="LZ204" s="20"/>
      <c r="MA204" s="20"/>
      <c r="MB204" s="20"/>
      <c r="MC204" s="20"/>
      <c r="MD204" s="20"/>
      <c r="ME204" s="20"/>
      <c r="MF204" s="20"/>
      <c r="MG204" s="20"/>
      <c r="MH204" s="20"/>
      <c r="MI204" s="20"/>
      <c r="MJ204" s="20"/>
      <c r="MK204" s="20"/>
      <c r="ML204" s="20"/>
      <c r="MM204" s="20"/>
      <c r="MN204" s="20"/>
      <c r="MO204" s="20"/>
      <c r="MP204" s="20"/>
      <c r="MQ204" s="20"/>
      <c r="MR204" s="20"/>
      <c r="MS204" s="20"/>
      <c r="MT204" s="20"/>
      <c r="MU204" s="20"/>
      <c r="MV204" s="20"/>
      <c r="MW204" s="20"/>
      <c r="MX204" s="20"/>
      <c r="MY204" s="20"/>
      <c r="MZ204" s="20"/>
      <c r="NA204" s="20"/>
      <c r="NB204" s="20"/>
      <c r="NC204" s="20"/>
      <c r="ND204" s="20"/>
      <c r="NE204" s="20"/>
      <c r="NF204" s="20"/>
      <c r="NG204" s="20"/>
      <c r="NH204" s="20"/>
      <c r="NI204" s="20"/>
      <c r="NJ204" s="20"/>
      <c r="NK204" s="20"/>
      <c r="NL204" s="20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</row>
    <row r="205" ht="13.5" customHeight="1">
      <c r="A205" s="2"/>
      <c r="B205" s="25"/>
      <c r="C205" s="2"/>
      <c r="D205" s="13"/>
      <c r="E205" s="3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0"/>
      <c r="JX205" s="20"/>
      <c r="JY205" s="20"/>
      <c r="JZ205" s="20"/>
      <c r="KA205" s="20"/>
      <c r="KB205" s="20"/>
      <c r="KC205" s="20"/>
      <c r="KD205" s="20"/>
      <c r="KE205" s="20"/>
      <c r="KF205" s="20"/>
      <c r="KG205" s="20"/>
      <c r="KH205" s="20"/>
      <c r="KI205" s="20"/>
      <c r="KJ205" s="20"/>
      <c r="KK205" s="20"/>
      <c r="KL205" s="20"/>
      <c r="KM205" s="20"/>
      <c r="KN205" s="20"/>
      <c r="KO205" s="20"/>
      <c r="KP205" s="20"/>
      <c r="KQ205" s="20"/>
      <c r="KR205" s="20"/>
      <c r="KS205" s="20"/>
      <c r="KT205" s="20"/>
      <c r="KU205" s="20"/>
      <c r="KV205" s="20"/>
      <c r="KW205" s="20"/>
      <c r="KX205" s="20"/>
      <c r="KY205" s="20"/>
      <c r="KZ205" s="20"/>
      <c r="LA205" s="20"/>
      <c r="LB205" s="20"/>
      <c r="LC205" s="20"/>
      <c r="LD205" s="20"/>
      <c r="LE205" s="20"/>
      <c r="LF205" s="20"/>
      <c r="LG205" s="20"/>
      <c r="LH205" s="20"/>
      <c r="LI205" s="20"/>
      <c r="LJ205" s="20"/>
      <c r="LK205" s="20"/>
      <c r="LL205" s="20"/>
      <c r="LM205" s="20"/>
      <c r="LN205" s="20"/>
      <c r="LO205" s="20"/>
      <c r="LP205" s="20"/>
      <c r="LQ205" s="20"/>
      <c r="LR205" s="20"/>
      <c r="LS205" s="20"/>
      <c r="LT205" s="20"/>
      <c r="LU205" s="20"/>
      <c r="LV205" s="20"/>
      <c r="LW205" s="20"/>
      <c r="LX205" s="20"/>
      <c r="LY205" s="20"/>
      <c r="LZ205" s="20"/>
      <c r="MA205" s="20"/>
      <c r="MB205" s="20"/>
      <c r="MC205" s="20"/>
      <c r="MD205" s="20"/>
      <c r="ME205" s="20"/>
      <c r="MF205" s="20"/>
      <c r="MG205" s="20"/>
      <c r="MH205" s="20"/>
      <c r="MI205" s="20"/>
      <c r="MJ205" s="20"/>
      <c r="MK205" s="20"/>
      <c r="ML205" s="20"/>
      <c r="MM205" s="20"/>
      <c r="MN205" s="20"/>
      <c r="MO205" s="20"/>
      <c r="MP205" s="20"/>
      <c r="MQ205" s="20"/>
      <c r="MR205" s="20"/>
      <c r="MS205" s="20"/>
      <c r="MT205" s="20"/>
      <c r="MU205" s="20"/>
      <c r="MV205" s="20"/>
      <c r="MW205" s="20"/>
      <c r="MX205" s="20"/>
      <c r="MY205" s="20"/>
      <c r="MZ205" s="20"/>
      <c r="NA205" s="20"/>
      <c r="NB205" s="20"/>
      <c r="NC205" s="20"/>
      <c r="ND205" s="20"/>
      <c r="NE205" s="20"/>
      <c r="NF205" s="20"/>
      <c r="NG205" s="20"/>
      <c r="NH205" s="20"/>
      <c r="NI205" s="20"/>
      <c r="NJ205" s="20"/>
      <c r="NK205" s="20"/>
      <c r="NL205" s="20"/>
      <c r="NM205" s="24"/>
      <c r="NN205" s="24"/>
      <c r="NO205" s="24"/>
      <c r="NP205" s="24"/>
      <c r="NQ205" s="24"/>
      <c r="NR205" s="24"/>
      <c r="NS205" s="24"/>
      <c r="NT205" s="24"/>
      <c r="NU205" s="24"/>
      <c r="NV205" s="24"/>
      <c r="NW205" s="24"/>
      <c r="NX205" s="24"/>
      <c r="NY205" s="24"/>
      <c r="NZ205" s="24"/>
      <c r="OA205" s="24"/>
      <c r="OB205" s="24"/>
      <c r="OC205" s="24"/>
      <c r="OD205" s="24"/>
      <c r="OE205" s="24"/>
      <c r="OF205" s="24"/>
    </row>
    <row r="206" ht="13.5" customHeight="1">
      <c r="A206" s="2"/>
      <c r="B206" s="25"/>
      <c r="C206" s="2"/>
      <c r="D206" s="13"/>
      <c r="E206" s="3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  <c r="IZ206" s="20"/>
      <c r="JA206" s="20"/>
      <c r="JB206" s="20"/>
      <c r="JC206" s="20"/>
      <c r="JD206" s="20"/>
      <c r="JE206" s="20"/>
      <c r="JF206" s="20"/>
      <c r="JG206" s="20"/>
      <c r="JH206" s="20"/>
      <c r="JI206" s="20"/>
      <c r="JJ206" s="20"/>
      <c r="JK206" s="20"/>
      <c r="JL206" s="20"/>
      <c r="JM206" s="20"/>
      <c r="JN206" s="20"/>
      <c r="JO206" s="20"/>
      <c r="JP206" s="20"/>
      <c r="JQ206" s="20"/>
      <c r="JR206" s="20"/>
      <c r="JS206" s="20"/>
      <c r="JT206" s="20"/>
      <c r="JU206" s="20"/>
      <c r="JV206" s="20"/>
      <c r="JW206" s="20"/>
      <c r="JX206" s="20"/>
      <c r="JY206" s="20"/>
      <c r="JZ206" s="20"/>
      <c r="KA206" s="20"/>
      <c r="KB206" s="20"/>
      <c r="KC206" s="20"/>
      <c r="KD206" s="20"/>
      <c r="KE206" s="20"/>
      <c r="KF206" s="20"/>
      <c r="KG206" s="20"/>
      <c r="KH206" s="20"/>
      <c r="KI206" s="20"/>
      <c r="KJ206" s="20"/>
      <c r="KK206" s="20"/>
      <c r="KL206" s="20"/>
      <c r="KM206" s="20"/>
      <c r="KN206" s="20"/>
      <c r="KO206" s="20"/>
      <c r="KP206" s="20"/>
      <c r="KQ206" s="20"/>
      <c r="KR206" s="20"/>
      <c r="KS206" s="20"/>
      <c r="KT206" s="20"/>
      <c r="KU206" s="20"/>
      <c r="KV206" s="20"/>
      <c r="KW206" s="20"/>
      <c r="KX206" s="20"/>
      <c r="KY206" s="20"/>
      <c r="KZ206" s="20"/>
      <c r="LA206" s="20"/>
      <c r="LB206" s="20"/>
      <c r="LC206" s="20"/>
      <c r="LD206" s="20"/>
      <c r="LE206" s="20"/>
      <c r="LF206" s="20"/>
      <c r="LG206" s="20"/>
      <c r="LH206" s="20"/>
      <c r="LI206" s="20"/>
      <c r="LJ206" s="20"/>
      <c r="LK206" s="20"/>
      <c r="LL206" s="20"/>
      <c r="LM206" s="20"/>
      <c r="LN206" s="20"/>
      <c r="LO206" s="20"/>
      <c r="LP206" s="20"/>
      <c r="LQ206" s="20"/>
      <c r="LR206" s="20"/>
      <c r="LS206" s="20"/>
      <c r="LT206" s="20"/>
      <c r="LU206" s="20"/>
      <c r="LV206" s="20"/>
      <c r="LW206" s="20"/>
      <c r="LX206" s="20"/>
      <c r="LY206" s="20"/>
      <c r="LZ206" s="20"/>
      <c r="MA206" s="20"/>
      <c r="MB206" s="20"/>
      <c r="MC206" s="20"/>
      <c r="MD206" s="20"/>
      <c r="ME206" s="20"/>
      <c r="MF206" s="20"/>
      <c r="MG206" s="20"/>
      <c r="MH206" s="20"/>
      <c r="MI206" s="20"/>
      <c r="MJ206" s="20"/>
      <c r="MK206" s="20"/>
      <c r="ML206" s="20"/>
      <c r="MM206" s="20"/>
      <c r="MN206" s="20"/>
      <c r="MO206" s="20"/>
      <c r="MP206" s="20"/>
      <c r="MQ206" s="20"/>
      <c r="MR206" s="20"/>
      <c r="MS206" s="20"/>
      <c r="MT206" s="20"/>
      <c r="MU206" s="20"/>
      <c r="MV206" s="20"/>
      <c r="MW206" s="20"/>
      <c r="MX206" s="20"/>
      <c r="MY206" s="20"/>
      <c r="MZ206" s="20"/>
      <c r="NA206" s="20"/>
      <c r="NB206" s="20"/>
      <c r="NC206" s="20"/>
      <c r="ND206" s="20"/>
      <c r="NE206" s="20"/>
      <c r="NF206" s="20"/>
      <c r="NG206" s="20"/>
      <c r="NH206" s="20"/>
      <c r="NI206" s="20"/>
      <c r="NJ206" s="20"/>
      <c r="NK206" s="20"/>
      <c r="NL206" s="20"/>
      <c r="NM206" s="24"/>
      <c r="NN206" s="24"/>
      <c r="NO206" s="24"/>
      <c r="NP206" s="24"/>
      <c r="NQ206" s="24"/>
      <c r="NR206" s="24"/>
      <c r="NS206" s="24"/>
      <c r="NT206" s="24"/>
      <c r="NU206" s="24"/>
      <c r="NV206" s="24"/>
      <c r="NW206" s="24"/>
      <c r="NX206" s="24"/>
      <c r="NY206" s="24"/>
      <c r="NZ206" s="24"/>
      <c r="OA206" s="24"/>
      <c r="OB206" s="24"/>
      <c r="OC206" s="24"/>
      <c r="OD206" s="24"/>
      <c r="OE206" s="24"/>
      <c r="OF206" s="24"/>
    </row>
    <row r="207" ht="13.5" customHeight="1">
      <c r="A207" s="2"/>
      <c r="B207" s="25"/>
      <c r="C207" s="2"/>
      <c r="D207" s="13"/>
      <c r="E207" s="3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  <c r="JE207" s="20"/>
      <c r="JF207" s="20"/>
      <c r="JG207" s="20"/>
      <c r="JH207" s="20"/>
      <c r="JI207" s="20"/>
      <c r="JJ207" s="20"/>
      <c r="JK207" s="20"/>
      <c r="JL207" s="20"/>
      <c r="JM207" s="20"/>
      <c r="JN207" s="20"/>
      <c r="JO207" s="20"/>
      <c r="JP207" s="20"/>
      <c r="JQ207" s="20"/>
      <c r="JR207" s="20"/>
      <c r="JS207" s="20"/>
      <c r="JT207" s="20"/>
      <c r="JU207" s="20"/>
      <c r="JV207" s="20"/>
      <c r="JW207" s="20"/>
      <c r="JX207" s="20"/>
      <c r="JY207" s="20"/>
      <c r="JZ207" s="20"/>
      <c r="KA207" s="20"/>
      <c r="KB207" s="20"/>
      <c r="KC207" s="20"/>
      <c r="KD207" s="20"/>
      <c r="KE207" s="20"/>
      <c r="KF207" s="20"/>
      <c r="KG207" s="20"/>
      <c r="KH207" s="20"/>
      <c r="KI207" s="20"/>
      <c r="KJ207" s="20"/>
      <c r="KK207" s="20"/>
      <c r="KL207" s="20"/>
      <c r="KM207" s="20"/>
      <c r="KN207" s="20"/>
      <c r="KO207" s="20"/>
      <c r="KP207" s="20"/>
      <c r="KQ207" s="20"/>
      <c r="KR207" s="20"/>
      <c r="KS207" s="20"/>
      <c r="KT207" s="20"/>
      <c r="KU207" s="20"/>
      <c r="KV207" s="20"/>
      <c r="KW207" s="20"/>
      <c r="KX207" s="20"/>
      <c r="KY207" s="20"/>
      <c r="KZ207" s="20"/>
      <c r="LA207" s="20"/>
      <c r="LB207" s="20"/>
      <c r="LC207" s="20"/>
      <c r="LD207" s="20"/>
      <c r="LE207" s="20"/>
      <c r="LF207" s="20"/>
      <c r="LG207" s="20"/>
      <c r="LH207" s="20"/>
      <c r="LI207" s="20"/>
      <c r="LJ207" s="20"/>
      <c r="LK207" s="20"/>
      <c r="LL207" s="20"/>
      <c r="LM207" s="20"/>
      <c r="LN207" s="20"/>
      <c r="LO207" s="20"/>
      <c r="LP207" s="20"/>
      <c r="LQ207" s="20"/>
      <c r="LR207" s="20"/>
      <c r="LS207" s="20"/>
      <c r="LT207" s="20"/>
      <c r="LU207" s="20"/>
      <c r="LV207" s="20"/>
      <c r="LW207" s="20"/>
      <c r="LX207" s="20"/>
      <c r="LY207" s="20"/>
      <c r="LZ207" s="20"/>
      <c r="MA207" s="20"/>
      <c r="MB207" s="20"/>
      <c r="MC207" s="20"/>
      <c r="MD207" s="20"/>
      <c r="ME207" s="20"/>
      <c r="MF207" s="20"/>
      <c r="MG207" s="20"/>
      <c r="MH207" s="20"/>
      <c r="MI207" s="20"/>
      <c r="MJ207" s="20"/>
      <c r="MK207" s="20"/>
      <c r="ML207" s="20"/>
      <c r="MM207" s="20"/>
      <c r="MN207" s="20"/>
      <c r="MO207" s="20"/>
      <c r="MP207" s="20"/>
      <c r="MQ207" s="20"/>
      <c r="MR207" s="20"/>
      <c r="MS207" s="20"/>
      <c r="MT207" s="20"/>
      <c r="MU207" s="20"/>
      <c r="MV207" s="20"/>
      <c r="MW207" s="20"/>
      <c r="MX207" s="20"/>
      <c r="MY207" s="20"/>
      <c r="MZ207" s="20"/>
      <c r="NA207" s="20"/>
      <c r="NB207" s="20"/>
      <c r="NC207" s="20"/>
      <c r="ND207" s="20"/>
      <c r="NE207" s="20"/>
      <c r="NF207" s="20"/>
      <c r="NG207" s="20"/>
      <c r="NH207" s="20"/>
      <c r="NI207" s="20"/>
      <c r="NJ207" s="20"/>
      <c r="NK207" s="20"/>
      <c r="NL207" s="20"/>
      <c r="NM207" s="24"/>
      <c r="NN207" s="24"/>
      <c r="NO207" s="24"/>
      <c r="NP207" s="24"/>
      <c r="NQ207" s="24"/>
      <c r="NR207" s="24"/>
      <c r="NS207" s="24"/>
      <c r="NT207" s="24"/>
      <c r="NU207" s="24"/>
      <c r="NV207" s="24"/>
      <c r="NW207" s="24"/>
      <c r="NX207" s="24"/>
      <c r="NY207" s="24"/>
      <c r="NZ207" s="24"/>
      <c r="OA207" s="24"/>
      <c r="OB207" s="24"/>
      <c r="OC207" s="24"/>
      <c r="OD207" s="24"/>
      <c r="OE207" s="24"/>
      <c r="OF207" s="24"/>
    </row>
    <row r="208" ht="13.5" customHeight="1">
      <c r="A208" s="2"/>
      <c r="B208" s="25"/>
      <c r="C208" s="2"/>
      <c r="D208" s="13"/>
      <c r="E208" s="3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  <c r="IZ208" s="20"/>
      <c r="JA208" s="20"/>
      <c r="JB208" s="20"/>
      <c r="JC208" s="20"/>
      <c r="JD208" s="20"/>
      <c r="JE208" s="20"/>
      <c r="JF208" s="20"/>
      <c r="JG208" s="20"/>
      <c r="JH208" s="20"/>
      <c r="JI208" s="20"/>
      <c r="JJ208" s="20"/>
      <c r="JK208" s="20"/>
      <c r="JL208" s="20"/>
      <c r="JM208" s="20"/>
      <c r="JN208" s="20"/>
      <c r="JO208" s="20"/>
      <c r="JP208" s="20"/>
      <c r="JQ208" s="20"/>
      <c r="JR208" s="20"/>
      <c r="JS208" s="20"/>
      <c r="JT208" s="20"/>
      <c r="JU208" s="20"/>
      <c r="JV208" s="20"/>
      <c r="JW208" s="20"/>
      <c r="JX208" s="20"/>
      <c r="JY208" s="20"/>
      <c r="JZ208" s="20"/>
      <c r="KA208" s="20"/>
      <c r="KB208" s="20"/>
      <c r="KC208" s="20"/>
      <c r="KD208" s="20"/>
      <c r="KE208" s="20"/>
      <c r="KF208" s="20"/>
      <c r="KG208" s="20"/>
      <c r="KH208" s="20"/>
      <c r="KI208" s="20"/>
      <c r="KJ208" s="20"/>
      <c r="KK208" s="20"/>
      <c r="KL208" s="20"/>
      <c r="KM208" s="20"/>
      <c r="KN208" s="20"/>
      <c r="KO208" s="20"/>
      <c r="KP208" s="20"/>
      <c r="KQ208" s="20"/>
      <c r="KR208" s="20"/>
      <c r="KS208" s="20"/>
      <c r="KT208" s="20"/>
      <c r="KU208" s="20"/>
      <c r="KV208" s="20"/>
      <c r="KW208" s="20"/>
      <c r="KX208" s="20"/>
      <c r="KY208" s="20"/>
      <c r="KZ208" s="20"/>
      <c r="LA208" s="20"/>
      <c r="LB208" s="20"/>
      <c r="LC208" s="20"/>
      <c r="LD208" s="20"/>
      <c r="LE208" s="20"/>
      <c r="LF208" s="20"/>
      <c r="LG208" s="20"/>
      <c r="LH208" s="20"/>
      <c r="LI208" s="20"/>
      <c r="LJ208" s="20"/>
      <c r="LK208" s="20"/>
      <c r="LL208" s="20"/>
      <c r="LM208" s="20"/>
      <c r="LN208" s="20"/>
      <c r="LO208" s="20"/>
      <c r="LP208" s="20"/>
      <c r="LQ208" s="20"/>
      <c r="LR208" s="20"/>
      <c r="LS208" s="20"/>
      <c r="LT208" s="20"/>
      <c r="LU208" s="20"/>
      <c r="LV208" s="20"/>
      <c r="LW208" s="20"/>
      <c r="LX208" s="20"/>
      <c r="LY208" s="20"/>
      <c r="LZ208" s="20"/>
      <c r="MA208" s="20"/>
      <c r="MB208" s="20"/>
      <c r="MC208" s="20"/>
      <c r="MD208" s="20"/>
      <c r="ME208" s="20"/>
      <c r="MF208" s="20"/>
      <c r="MG208" s="20"/>
      <c r="MH208" s="20"/>
      <c r="MI208" s="20"/>
      <c r="MJ208" s="20"/>
      <c r="MK208" s="20"/>
      <c r="ML208" s="20"/>
      <c r="MM208" s="20"/>
      <c r="MN208" s="20"/>
      <c r="MO208" s="20"/>
      <c r="MP208" s="20"/>
      <c r="MQ208" s="20"/>
      <c r="MR208" s="20"/>
      <c r="MS208" s="20"/>
      <c r="MT208" s="20"/>
      <c r="MU208" s="20"/>
      <c r="MV208" s="20"/>
      <c r="MW208" s="20"/>
      <c r="MX208" s="20"/>
      <c r="MY208" s="20"/>
      <c r="MZ208" s="20"/>
      <c r="NA208" s="20"/>
      <c r="NB208" s="20"/>
      <c r="NC208" s="20"/>
      <c r="ND208" s="20"/>
      <c r="NE208" s="20"/>
      <c r="NF208" s="20"/>
      <c r="NG208" s="20"/>
      <c r="NH208" s="20"/>
      <c r="NI208" s="20"/>
      <c r="NJ208" s="20"/>
      <c r="NK208" s="20"/>
      <c r="NL208" s="20"/>
      <c r="NM208" s="24"/>
      <c r="NN208" s="24"/>
      <c r="NO208" s="24"/>
      <c r="NP208" s="24"/>
      <c r="NQ208" s="24"/>
      <c r="NR208" s="24"/>
      <c r="NS208" s="24"/>
      <c r="NT208" s="24"/>
      <c r="NU208" s="24"/>
      <c r="NV208" s="24"/>
      <c r="NW208" s="24"/>
      <c r="NX208" s="24"/>
      <c r="NY208" s="24"/>
      <c r="NZ208" s="24"/>
      <c r="OA208" s="24"/>
      <c r="OB208" s="24"/>
      <c r="OC208" s="24"/>
      <c r="OD208" s="24"/>
      <c r="OE208" s="24"/>
      <c r="OF208" s="24"/>
    </row>
    <row r="209" ht="13.5" customHeight="1">
      <c r="A209" s="2"/>
      <c r="B209" s="25"/>
      <c r="C209" s="2"/>
      <c r="D209" s="13"/>
      <c r="E209" s="3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  <c r="KL209" s="20"/>
      <c r="KM209" s="20"/>
      <c r="KN209" s="20"/>
      <c r="KO209" s="20"/>
      <c r="KP209" s="20"/>
      <c r="KQ209" s="20"/>
      <c r="KR209" s="20"/>
      <c r="KS209" s="20"/>
      <c r="KT209" s="20"/>
      <c r="KU209" s="20"/>
      <c r="KV209" s="20"/>
      <c r="KW209" s="20"/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/>
      <c r="LK209" s="20"/>
      <c r="LL209" s="20"/>
      <c r="LM209" s="20"/>
      <c r="LN209" s="20"/>
      <c r="LO209" s="20"/>
      <c r="LP209" s="20"/>
      <c r="LQ209" s="20"/>
      <c r="LR209" s="20"/>
      <c r="LS209" s="20"/>
      <c r="LT209" s="20"/>
      <c r="LU209" s="20"/>
      <c r="LV209" s="20"/>
      <c r="LW209" s="20"/>
      <c r="LX209" s="20"/>
      <c r="LY209" s="20"/>
      <c r="LZ209" s="20"/>
      <c r="MA209" s="20"/>
      <c r="MB209" s="20"/>
      <c r="MC209" s="20"/>
      <c r="MD209" s="20"/>
      <c r="ME209" s="20"/>
      <c r="MF209" s="20"/>
      <c r="MG209" s="20"/>
      <c r="MH209" s="20"/>
      <c r="MI209" s="20"/>
      <c r="MJ209" s="20"/>
      <c r="MK209" s="20"/>
      <c r="ML209" s="20"/>
      <c r="MM209" s="20"/>
      <c r="MN209" s="20"/>
      <c r="MO209" s="20"/>
      <c r="MP209" s="20"/>
      <c r="MQ209" s="20"/>
      <c r="MR209" s="20"/>
      <c r="MS209" s="20"/>
      <c r="MT209" s="20"/>
      <c r="MU209" s="20"/>
      <c r="MV209" s="20"/>
      <c r="MW209" s="20"/>
      <c r="MX209" s="20"/>
      <c r="MY209" s="20"/>
      <c r="MZ209" s="20"/>
      <c r="NA209" s="20"/>
      <c r="NB209" s="20"/>
      <c r="NC209" s="20"/>
      <c r="ND209" s="20"/>
      <c r="NE209" s="20"/>
      <c r="NF209" s="20"/>
      <c r="NG209" s="20"/>
      <c r="NH209" s="20"/>
      <c r="NI209" s="20"/>
      <c r="NJ209" s="20"/>
      <c r="NK209" s="20"/>
      <c r="NL209" s="20"/>
      <c r="NM209" s="24"/>
      <c r="NN209" s="24"/>
      <c r="NO209" s="24"/>
      <c r="NP209" s="24"/>
      <c r="NQ209" s="24"/>
      <c r="NR209" s="24"/>
      <c r="NS209" s="24"/>
      <c r="NT209" s="24"/>
      <c r="NU209" s="24"/>
      <c r="NV209" s="24"/>
      <c r="NW209" s="24"/>
      <c r="NX209" s="24"/>
      <c r="NY209" s="24"/>
      <c r="NZ209" s="24"/>
      <c r="OA209" s="24"/>
      <c r="OB209" s="24"/>
      <c r="OC209" s="24"/>
      <c r="OD209" s="24"/>
      <c r="OE209" s="24"/>
      <c r="OF209" s="24"/>
    </row>
    <row r="210" ht="13.5" customHeight="1">
      <c r="A210" s="2"/>
      <c r="B210" s="25"/>
      <c r="C210" s="2"/>
      <c r="D210" s="13"/>
      <c r="E210" s="3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  <c r="JX210" s="20"/>
      <c r="JY210" s="20"/>
      <c r="JZ210" s="20"/>
      <c r="KA210" s="20"/>
      <c r="KB210" s="20"/>
      <c r="KC210" s="20"/>
      <c r="KD210" s="20"/>
      <c r="KE210" s="20"/>
      <c r="KF210" s="20"/>
      <c r="KG210" s="20"/>
      <c r="KH210" s="20"/>
      <c r="KI210" s="20"/>
      <c r="KJ210" s="20"/>
      <c r="KK210" s="20"/>
      <c r="KL210" s="20"/>
      <c r="KM210" s="20"/>
      <c r="KN210" s="20"/>
      <c r="KO210" s="20"/>
      <c r="KP210" s="20"/>
      <c r="KQ210" s="20"/>
      <c r="KR210" s="20"/>
      <c r="KS210" s="20"/>
      <c r="KT210" s="20"/>
      <c r="KU210" s="20"/>
      <c r="KV210" s="20"/>
      <c r="KW210" s="20"/>
      <c r="KX210" s="20"/>
      <c r="KY210" s="20"/>
      <c r="KZ210" s="20"/>
      <c r="LA210" s="20"/>
      <c r="LB210" s="20"/>
      <c r="LC210" s="20"/>
      <c r="LD210" s="20"/>
      <c r="LE210" s="20"/>
      <c r="LF210" s="20"/>
      <c r="LG210" s="20"/>
      <c r="LH210" s="20"/>
      <c r="LI210" s="20"/>
      <c r="LJ210" s="20"/>
      <c r="LK210" s="20"/>
      <c r="LL210" s="20"/>
      <c r="LM210" s="20"/>
      <c r="LN210" s="20"/>
      <c r="LO210" s="20"/>
      <c r="LP210" s="20"/>
      <c r="LQ210" s="20"/>
      <c r="LR210" s="20"/>
      <c r="LS210" s="20"/>
      <c r="LT210" s="20"/>
      <c r="LU210" s="20"/>
      <c r="LV210" s="20"/>
      <c r="LW210" s="20"/>
      <c r="LX210" s="20"/>
      <c r="LY210" s="20"/>
      <c r="LZ210" s="20"/>
      <c r="MA210" s="20"/>
      <c r="MB210" s="20"/>
      <c r="MC210" s="20"/>
      <c r="MD210" s="20"/>
      <c r="ME210" s="20"/>
      <c r="MF210" s="20"/>
      <c r="MG210" s="20"/>
      <c r="MH210" s="20"/>
      <c r="MI210" s="20"/>
      <c r="MJ210" s="20"/>
      <c r="MK210" s="20"/>
      <c r="ML210" s="20"/>
      <c r="MM210" s="20"/>
      <c r="MN210" s="20"/>
      <c r="MO210" s="20"/>
      <c r="MP210" s="20"/>
      <c r="MQ210" s="20"/>
      <c r="MR210" s="20"/>
      <c r="MS210" s="20"/>
      <c r="MT210" s="20"/>
      <c r="MU210" s="20"/>
      <c r="MV210" s="20"/>
      <c r="MW210" s="20"/>
      <c r="MX210" s="20"/>
      <c r="MY210" s="20"/>
      <c r="MZ210" s="20"/>
      <c r="NA210" s="20"/>
      <c r="NB210" s="20"/>
      <c r="NC210" s="20"/>
      <c r="ND210" s="20"/>
      <c r="NE210" s="20"/>
      <c r="NF210" s="20"/>
      <c r="NG210" s="20"/>
      <c r="NH210" s="20"/>
      <c r="NI210" s="20"/>
      <c r="NJ210" s="20"/>
      <c r="NK210" s="20"/>
      <c r="NL210" s="20"/>
      <c r="NM210" s="24"/>
      <c r="NN210" s="24"/>
      <c r="NO210" s="24"/>
      <c r="NP210" s="24"/>
      <c r="NQ210" s="24"/>
      <c r="NR210" s="24"/>
      <c r="NS210" s="24"/>
      <c r="NT210" s="24"/>
      <c r="NU210" s="24"/>
      <c r="NV210" s="24"/>
      <c r="NW210" s="24"/>
      <c r="NX210" s="24"/>
      <c r="NY210" s="24"/>
      <c r="NZ210" s="24"/>
      <c r="OA210" s="24"/>
      <c r="OB210" s="24"/>
      <c r="OC210" s="24"/>
      <c r="OD210" s="24"/>
      <c r="OE210" s="24"/>
      <c r="OF210" s="24"/>
    </row>
    <row r="211" ht="13.5" customHeight="1">
      <c r="A211" s="2"/>
      <c r="B211" s="25"/>
      <c r="C211" s="2"/>
      <c r="D211" s="13"/>
      <c r="E211" s="3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  <c r="JE211" s="20"/>
      <c r="JF211" s="20"/>
      <c r="JG211" s="20"/>
      <c r="JH211" s="20"/>
      <c r="JI211" s="20"/>
      <c r="JJ211" s="20"/>
      <c r="JK211" s="20"/>
      <c r="JL211" s="20"/>
      <c r="JM211" s="20"/>
      <c r="JN211" s="20"/>
      <c r="JO211" s="20"/>
      <c r="JP211" s="20"/>
      <c r="JQ211" s="20"/>
      <c r="JR211" s="20"/>
      <c r="JS211" s="20"/>
      <c r="JT211" s="20"/>
      <c r="JU211" s="20"/>
      <c r="JV211" s="20"/>
      <c r="JW211" s="20"/>
      <c r="JX211" s="20"/>
      <c r="JY211" s="20"/>
      <c r="JZ211" s="20"/>
      <c r="KA211" s="20"/>
      <c r="KB211" s="20"/>
      <c r="KC211" s="20"/>
      <c r="KD211" s="20"/>
      <c r="KE211" s="20"/>
      <c r="KF211" s="20"/>
      <c r="KG211" s="20"/>
      <c r="KH211" s="20"/>
      <c r="KI211" s="20"/>
      <c r="KJ211" s="20"/>
      <c r="KK211" s="20"/>
      <c r="KL211" s="20"/>
      <c r="KM211" s="20"/>
      <c r="KN211" s="20"/>
      <c r="KO211" s="20"/>
      <c r="KP211" s="20"/>
      <c r="KQ211" s="20"/>
      <c r="KR211" s="20"/>
      <c r="KS211" s="20"/>
      <c r="KT211" s="20"/>
      <c r="KU211" s="20"/>
      <c r="KV211" s="20"/>
      <c r="KW211" s="20"/>
      <c r="KX211" s="20"/>
      <c r="KY211" s="20"/>
      <c r="KZ211" s="20"/>
      <c r="LA211" s="20"/>
      <c r="LB211" s="20"/>
      <c r="LC211" s="20"/>
      <c r="LD211" s="20"/>
      <c r="LE211" s="20"/>
      <c r="LF211" s="20"/>
      <c r="LG211" s="20"/>
      <c r="LH211" s="20"/>
      <c r="LI211" s="20"/>
      <c r="LJ211" s="20"/>
      <c r="LK211" s="20"/>
      <c r="LL211" s="20"/>
      <c r="LM211" s="20"/>
      <c r="LN211" s="20"/>
      <c r="LO211" s="20"/>
      <c r="LP211" s="20"/>
      <c r="LQ211" s="20"/>
      <c r="LR211" s="20"/>
      <c r="LS211" s="20"/>
      <c r="LT211" s="20"/>
      <c r="LU211" s="20"/>
      <c r="LV211" s="20"/>
      <c r="LW211" s="20"/>
      <c r="LX211" s="20"/>
      <c r="LY211" s="20"/>
      <c r="LZ211" s="20"/>
      <c r="MA211" s="20"/>
      <c r="MB211" s="20"/>
      <c r="MC211" s="20"/>
      <c r="MD211" s="20"/>
      <c r="ME211" s="20"/>
      <c r="MF211" s="20"/>
      <c r="MG211" s="20"/>
      <c r="MH211" s="20"/>
      <c r="MI211" s="20"/>
      <c r="MJ211" s="20"/>
      <c r="MK211" s="20"/>
      <c r="ML211" s="20"/>
      <c r="MM211" s="20"/>
      <c r="MN211" s="20"/>
      <c r="MO211" s="20"/>
      <c r="MP211" s="20"/>
      <c r="MQ211" s="20"/>
      <c r="MR211" s="20"/>
      <c r="MS211" s="20"/>
      <c r="MT211" s="20"/>
      <c r="MU211" s="20"/>
      <c r="MV211" s="20"/>
      <c r="MW211" s="20"/>
      <c r="MX211" s="20"/>
      <c r="MY211" s="20"/>
      <c r="MZ211" s="20"/>
      <c r="NA211" s="20"/>
      <c r="NB211" s="20"/>
      <c r="NC211" s="20"/>
      <c r="ND211" s="20"/>
      <c r="NE211" s="20"/>
      <c r="NF211" s="20"/>
      <c r="NG211" s="20"/>
      <c r="NH211" s="20"/>
      <c r="NI211" s="20"/>
      <c r="NJ211" s="20"/>
      <c r="NK211" s="20"/>
      <c r="NL211" s="20"/>
      <c r="NM211" s="24"/>
      <c r="NN211" s="24"/>
      <c r="NO211" s="24"/>
      <c r="NP211" s="24"/>
      <c r="NQ211" s="24"/>
      <c r="NR211" s="24"/>
      <c r="NS211" s="24"/>
      <c r="NT211" s="24"/>
      <c r="NU211" s="24"/>
      <c r="NV211" s="24"/>
      <c r="NW211" s="24"/>
      <c r="NX211" s="24"/>
      <c r="NY211" s="24"/>
      <c r="NZ211" s="24"/>
      <c r="OA211" s="24"/>
      <c r="OB211" s="24"/>
      <c r="OC211" s="24"/>
      <c r="OD211" s="24"/>
      <c r="OE211" s="24"/>
      <c r="OF211" s="24"/>
    </row>
    <row r="212" ht="13.5" customHeight="1">
      <c r="A212" s="2"/>
      <c r="B212" s="25"/>
      <c r="C212" s="2"/>
      <c r="D212" s="13"/>
      <c r="E212" s="3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  <c r="JE212" s="20"/>
      <c r="JF212" s="20"/>
      <c r="JG212" s="20"/>
      <c r="JH212" s="20"/>
      <c r="JI212" s="20"/>
      <c r="JJ212" s="20"/>
      <c r="JK212" s="20"/>
      <c r="JL212" s="20"/>
      <c r="JM212" s="20"/>
      <c r="JN212" s="20"/>
      <c r="JO212" s="20"/>
      <c r="JP212" s="20"/>
      <c r="JQ212" s="20"/>
      <c r="JR212" s="20"/>
      <c r="JS212" s="20"/>
      <c r="JT212" s="20"/>
      <c r="JU212" s="20"/>
      <c r="JV212" s="20"/>
      <c r="JW212" s="20"/>
      <c r="JX212" s="20"/>
      <c r="JY212" s="20"/>
      <c r="JZ212" s="20"/>
      <c r="KA212" s="20"/>
      <c r="KB212" s="20"/>
      <c r="KC212" s="20"/>
      <c r="KD212" s="20"/>
      <c r="KE212" s="20"/>
      <c r="KF212" s="20"/>
      <c r="KG212" s="20"/>
      <c r="KH212" s="20"/>
      <c r="KI212" s="20"/>
      <c r="KJ212" s="20"/>
      <c r="KK212" s="20"/>
      <c r="KL212" s="20"/>
      <c r="KM212" s="20"/>
      <c r="KN212" s="20"/>
      <c r="KO212" s="20"/>
      <c r="KP212" s="20"/>
      <c r="KQ212" s="20"/>
      <c r="KR212" s="20"/>
      <c r="KS212" s="20"/>
      <c r="KT212" s="20"/>
      <c r="KU212" s="20"/>
      <c r="KV212" s="20"/>
      <c r="KW212" s="20"/>
      <c r="KX212" s="20"/>
      <c r="KY212" s="20"/>
      <c r="KZ212" s="20"/>
      <c r="LA212" s="20"/>
      <c r="LB212" s="20"/>
      <c r="LC212" s="20"/>
      <c r="LD212" s="20"/>
      <c r="LE212" s="20"/>
      <c r="LF212" s="20"/>
      <c r="LG212" s="20"/>
      <c r="LH212" s="20"/>
      <c r="LI212" s="20"/>
      <c r="LJ212" s="20"/>
      <c r="LK212" s="20"/>
      <c r="LL212" s="20"/>
      <c r="LM212" s="20"/>
      <c r="LN212" s="20"/>
      <c r="LO212" s="20"/>
      <c r="LP212" s="20"/>
      <c r="LQ212" s="20"/>
      <c r="LR212" s="20"/>
      <c r="LS212" s="20"/>
      <c r="LT212" s="20"/>
      <c r="LU212" s="20"/>
      <c r="LV212" s="20"/>
      <c r="LW212" s="20"/>
      <c r="LX212" s="20"/>
      <c r="LY212" s="20"/>
      <c r="LZ212" s="20"/>
      <c r="MA212" s="20"/>
      <c r="MB212" s="20"/>
      <c r="MC212" s="20"/>
      <c r="MD212" s="20"/>
      <c r="ME212" s="20"/>
      <c r="MF212" s="20"/>
      <c r="MG212" s="20"/>
      <c r="MH212" s="20"/>
      <c r="MI212" s="20"/>
      <c r="MJ212" s="20"/>
      <c r="MK212" s="20"/>
      <c r="ML212" s="20"/>
      <c r="MM212" s="20"/>
      <c r="MN212" s="20"/>
      <c r="MO212" s="20"/>
      <c r="MP212" s="20"/>
      <c r="MQ212" s="20"/>
      <c r="MR212" s="20"/>
      <c r="MS212" s="20"/>
      <c r="MT212" s="20"/>
      <c r="MU212" s="20"/>
      <c r="MV212" s="20"/>
      <c r="MW212" s="20"/>
      <c r="MX212" s="20"/>
      <c r="MY212" s="20"/>
      <c r="MZ212" s="20"/>
      <c r="NA212" s="20"/>
      <c r="NB212" s="20"/>
      <c r="NC212" s="20"/>
      <c r="ND212" s="20"/>
      <c r="NE212" s="20"/>
      <c r="NF212" s="20"/>
      <c r="NG212" s="20"/>
      <c r="NH212" s="20"/>
      <c r="NI212" s="20"/>
      <c r="NJ212" s="20"/>
      <c r="NK212" s="20"/>
      <c r="NL212" s="20"/>
      <c r="NM212" s="24"/>
      <c r="NN212" s="24"/>
      <c r="NO212" s="24"/>
      <c r="NP212" s="24"/>
      <c r="NQ212" s="24"/>
      <c r="NR212" s="24"/>
      <c r="NS212" s="24"/>
      <c r="NT212" s="24"/>
      <c r="NU212" s="24"/>
      <c r="NV212" s="24"/>
      <c r="NW212" s="24"/>
      <c r="NX212" s="24"/>
      <c r="NY212" s="24"/>
      <c r="NZ212" s="24"/>
      <c r="OA212" s="24"/>
      <c r="OB212" s="24"/>
      <c r="OC212" s="24"/>
      <c r="OD212" s="24"/>
      <c r="OE212" s="24"/>
      <c r="OF212" s="24"/>
    </row>
    <row r="213" ht="13.5" customHeight="1">
      <c r="A213" s="2"/>
      <c r="B213" s="25"/>
      <c r="C213" s="2"/>
      <c r="D213" s="13"/>
      <c r="E213" s="3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0"/>
      <c r="IN213" s="20"/>
      <c r="IO213" s="20"/>
      <c r="IP213" s="20"/>
      <c r="IQ213" s="20"/>
      <c r="IR213" s="20"/>
      <c r="IS213" s="20"/>
      <c r="IT213" s="20"/>
      <c r="IU213" s="20"/>
      <c r="IV213" s="20"/>
      <c r="IW213" s="20"/>
      <c r="IX213" s="20"/>
      <c r="IY213" s="20"/>
      <c r="IZ213" s="20"/>
      <c r="JA213" s="20"/>
      <c r="JB213" s="20"/>
      <c r="JC213" s="20"/>
      <c r="JD213" s="20"/>
      <c r="JE213" s="20"/>
      <c r="JF213" s="20"/>
      <c r="JG213" s="20"/>
      <c r="JH213" s="20"/>
      <c r="JI213" s="20"/>
      <c r="JJ213" s="20"/>
      <c r="JK213" s="20"/>
      <c r="JL213" s="20"/>
      <c r="JM213" s="20"/>
      <c r="JN213" s="20"/>
      <c r="JO213" s="20"/>
      <c r="JP213" s="20"/>
      <c r="JQ213" s="20"/>
      <c r="JR213" s="20"/>
      <c r="JS213" s="20"/>
      <c r="JT213" s="20"/>
      <c r="JU213" s="20"/>
      <c r="JV213" s="20"/>
      <c r="JW213" s="20"/>
      <c r="JX213" s="20"/>
      <c r="JY213" s="20"/>
      <c r="JZ213" s="20"/>
      <c r="KA213" s="20"/>
      <c r="KB213" s="20"/>
      <c r="KC213" s="20"/>
      <c r="KD213" s="20"/>
      <c r="KE213" s="20"/>
      <c r="KF213" s="20"/>
      <c r="KG213" s="20"/>
      <c r="KH213" s="20"/>
      <c r="KI213" s="20"/>
      <c r="KJ213" s="20"/>
      <c r="KK213" s="20"/>
      <c r="KL213" s="20"/>
      <c r="KM213" s="20"/>
      <c r="KN213" s="20"/>
      <c r="KO213" s="20"/>
      <c r="KP213" s="20"/>
      <c r="KQ213" s="20"/>
      <c r="KR213" s="20"/>
      <c r="KS213" s="20"/>
      <c r="KT213" s="20"/>
      <c r="KU213" s="20"/>
      <c r="KV213" s="20"/>
      <c r="KW213" s="20"/>
      <c r="KX213" s="20"/>
      <c r="KY213" s="20"/>
      <c r="KZ213" s="20"/>
      <c r="LA213" s="20"/>
      <c r="LB213" s="20"/>
      <c r="LC213" s="20"/>
      <c r="LD213" s="20"/>
      <c r="LE213" s="20"/>
      <c r="LF213" s="20"/>
      <c r="LG213" s="20"/>
      <c r="LH213" s="20"/>
      <c r="LI213" s="20"/>
      <c r="LJ213" s="20"/>
      <c r="LK213" s="20"/>
      <c r="LL213" s="20"/>
      <c r="LM213" s="20"/>
      <c r="LN213" s="20"/>
      <c r="LO213" s="20"/>
      <c r="LP213" s="20"/>
      <c r="LQ213" s="20"/>
      <c r="LR213" s="20"/>
      <c r="LS213" s="20"/>
      <c r="LT213" s="20"/>
      <c r="LU213" s="20"/>
      <c r="LV213" s="20"/>
      <c r="LW213" s="20"/>
      <c r="LX213" s="20"/>
      <c r="LY213" s="20"/>
      <c r="LZ213" s="20"/>
      <c r="MA213" s="20"/>
      <c r="MB213" s="20"/>
      <c r="MC213" s="20"/>
      <c r="MD213" s="20"/>
      <c r="ME213" s="20"/>
      <c r="MF213" s="20"/>
      <c r="MG213" s="20"/>
      <c r="MH213" s="20"/>
      <c r="MI213" s="20"/>
      <c r="MJ213" s="20"/>
      <c r="MK213" s="20"/>
      <c r="ML213" s="20"/>
      <c r="MM213" s="20"/>
      <c r="MN213" s="20"/>
      <c r="MO213" s="20"/>
      <c r="MP213" s="20"/>
      <c r="MQ213" s="20"/>
      <c r="MR213" s="20"/>
      <c r="MS213" s="20"/>
      <c r="MT213" s="20"/>
      <c r="MU213" s="20"/>
      <c r="MV213" s="20"/>
      <c r="MW213" s="20"/>
      <c r="MX213" s="20"/>
      <c r="MY213" s="20"/>
      <c r="MZ213" s="20"/>
      <c r="NA213" s="20"/>
      <c r="NB213" s="20"/>
      <c r="NC213" s="20"/>
      <c r="ND213" s="20"/>
      <c r="NE213" s="20"/>
      <c r="NF213" s="20"/>
      <c r="NG213" s="20"/>
      <c r="NH213" s="20"/>
      <c r="NI213" s="20"/>
      <c r="NJ213" s="20"/>
      <c r="NK213" s="20"/>
      <c r="NL213" s="20"/>
      <c r="NM213" s="24"/>
      <c r="NN213" s="24"/>
      <c r="NO213" s="24"/>
      <c r="NP213" s="24"/>
      <c r="NQ213" s="24"/>
      <c r="NR213" s="24"/>
      <c r="NS213" s="24"/>
      <c r="NT213" s="24"/>
      <c r="NU213" s="24"/>
      <c r="NV213" s="24"/>
      <c r="NW213" s="24"/>
      <c r="NX213" s="24"/>
      <c r="NY213" s="24"/>
      <c r="NZ213" s="24"/>
      <c r="OA213" s="24"/>
      <c r="OB213" s="24"/>
      <c r="OC213" s="24"/>
      <c r="OD213" s="24"/>
      <c r="OE213" s="24"/>
      <c r="OF213" s="24"/>
    </row>
    <row r="214" ht="13.5" customHeight="1">
      <c r="A214" s="2"/>
      <c r="B214" s="25"/>
      <c r="C214" s="2"/>
      <c r="D214" s="13"/>
      <c r="E214" s="3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  <c r="IB214" s="20"/>
      <c r="IC214" s="20"/>
      <c r="ID214" s="20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0"/>
      <c r="IW214" s="20"/>
      <c r="IX214" s="20"/>
      <c r="IY214" s="20"/>
      <c r="IZ214" s="20"/>
      <c r="JA214" s="20"/>
      <c r="JB214" s="20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0"/>
      <c r="JZ214" s="20"/>
      <c r="KA214" s="20"/>
      <c r="KB214" s="20"/>
      <c r="KC214" s="20"/>
      <c r="KD214" s="20"/>
      <c r="KE214" s="20"/>
      <c r="KF214" s="20"/>
      <c r="KG214" s="20"/>
      <c r="KH214" s="20"/>
      <c r="KI214" s="20"/>
      <c r="KJ214" s="20"/>
      <c r="KK214" s="20"/>
      <c r="KL214" s="20"/>
      <c r="KM214" s="20"/>
      <c r="KN214" s="20"/>
      <c r="KO214" s="20"/>
      <c r="KP214" s="20"/>
      <c r="KQ214" s="20"/>
      <c r="KR214" s="20"/>
      <c r="KS214" s="20"/>
      <c r="KT214" s="20"/>
      <c r="KU214" s="20"/>
      <c r="KV214" s="20"/>
      <c r="KW214" s="20"/>
      <c r="KX214" s="20"/>
      <c r="KY214" s="20"/>
      <c r="KZ214" s="20"/>
      <c r="LA214" s="20"/>
      <c r="LB214" s="20"/>
      <c r="LC214" s="20"/>
      <c r="LD214" s="20"/>
      <c r="LE214" s="20"/>
      <c r="LF214" s="20"/>
      <c r="LG214" s="20"/>
      <c r="LH214" s="20"/>
      <c r="LI214" s="20"/>
      <c r="LJ214" s="20"/>
      <c r="LK214" s="20"/>
      <c r="LL214" s="20"/>
      <c r="LM214" s="20"/>
      <c r="LN214" s="20"/>
      <c r="LO214" s="20"/>
      <c r="LP214" s="20"/>
      <c r="LQ214" s="20"/>
      <c r="LR214" s="20"/>
      <c r="LS214" s="20"/>
      <c r="LT214" s="20"/>
      <c r="LU214" s="20"/>
      <c r="LV214" s="20"/>
      <c r="LW214" s="20"/>
      <c r="LX214" s="20"/>
      <c r="LY214" s="20"/>
      <c r="LZ214" s="20"/>
      <c r="MA214" s="20"/>
      <c r="MB214" s="20"/>
      <c r="MC214" s="20"/>
      <c r="MD214" s="20"/>
      <c r="ME214" s="20"/>
      <c r="MF214" s="20"/>
      <c r="MG214" s="20"/>
      <c r="MH214" s="20"/>
      <c r="MI214" s="20"/>
      <c r="MJ214" s="20"/>
      <c r="MK214" s="20"/>
      <c r="ML214" s="20"/>
      <c r="MM214" s="20"/>
      <c r="MN214" s="20"/>
      <c r="MO214" s="20"/>
      <c r="MP214" s="20"/>
      <c r="MQ214" s="20"/>
      <c r="MR214" s="20"/>
      <c r="MS214" s="20"/>
      <c r="MT214" s="20"/>
      <c r="MU214" s="20"/>
      <c r="MV214" s="20"/>
      <c r="MW214" s="20"/>
      <c r="MX214" s="20"/>
      <c r="MY214" s="20"/>
      <c r="MZ214" s="20"/>
      <c r="NA214" s="20"/>
      <c r="NB214" s="20"/>
      <c r="NC214" s="20"/>
      <c r="ND214" s="20"/>
      <c r="NE214" s="20"/>
      <c r="NF214" s="20"/>
      <c r="NG214" s="20"/>
      <c r="NH214" s="20"/>
      <c r="NI214" s="20"/>
      <c r="NJ214" s="20"/>
      <c r="NK214" s="20"/>
      <c r="NL214" s="20"/>
      <c r="NM214" s="24"/>
      <c r="NN214" s="24"/>
      <c r="NO214" s="24"/>
      <c r="NP214" s="24"/>
      <c r="NQ214" s="24"/>
      <c r="NR214" s="24"/>
      <c r="NS214" s="24"/>
      <c r="NT214" s="24"/>
      <c r="NU214" s="24"/>
      <c r="NV214" s="24"/>
      <c r="NW214" s="24"/>
      <c r="NX214" s="24"/>
      <c r="NY214" s="24"/>
      <c r="NZ214" s="24"/>
      <c r="OA214" s="24"/>
      <c r="OB214" s="24"/>
      <c r="OC214" s="24"/>
      <c r="OD214" s="24"/>
      <c r="OE214" s="24"/>
      <c r="OF214" s="24"/>
    </row>
    <row r="215" ht="13.5" customHeight="1">
      <c r="A215" s="2"/>
      <c r="B215" s="25"/>
      <c r="C215" s="2"/>
      <c r="D215" s="13"/>
      <c r="E215" s="3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0"/>
      <c r="JO215" s="20"/>
      <c r="JP215" s="20"/>
      <c r="JQ215" s="20"/>
      <c r="JR215" s="20"/>
      <c r="JS215" s="20"/>
      <c r="JT215" s="20"/>
      <c r="JU215" s="20"/>
      <c r="JV215" s="20"/>
      <c r="JW215" s="20"/>
      <c r="JX215" s="20"/>
      <c r="JY215" s="20"/>
      <c r="JZ215" s="20"/>
      <c r="KA215" s="20"/>
      <c r="KB215" s="20"/>
      <c r="KC215" s="20"/>
      <c r="KD215" s="20"/>
      <c r="KE215" s="20"/>
      <c r="KF215" s="20"/>
      <c r="KG215" s="20"/>
      <c r="KH215" s="20"/>
      <c r="KI215" s="20"/>
      <c r="KJ215" s="20"/>
      <c r="KK215" s="20"/>
      <c r="KL215" s="20"/>
      <c r="KM215" s="20"/>
      <c r="KN215" s="20"/>
      <c r="KO215" s="20"/>
      <c r="KP215" s="20"/>
      <c r="KQ215" s="20"/>
      <c r="KR215" s="20"/>
      <c r="KS215" s="20"/>
      <c r="KT215" s="20"/>
      <c r="KU215" s="20"/>
      <c r="KV215" s="20"/>
      <c r="KW215" s="20"/>
      <c r="KX215" s="20"/>
      <c r="KY215" s="20"/>
      <c r="KZ215" s="20"/>
      <c r="LA215" s="20"/>
      <c r="LB215" s="20"/>
      <c r="LC215" s="20"/>
      <c r="LD215" s="20"/>
      <c r="LE215" s="20"/>
      <c r="LF215" s="20"/>
      <c r="LG215" s="20"/>
      <c r="LH215" s="20"/>
      <c r="LI215" s="20"/>
      <c r="LJ215" s="20"/>
      <c r="LK215" s="20"/>
      <c r="LL215" s="20"/>
      <c r="LM215" s="20"/>
      <c r="LN215" s="20"/>
      <c r="LO215" s="20"/>
      <c r="LP215" s="20"/>
      <c r="LQ215" s="20"/>
      <c r="LR215" s="20"/>
      <c r="LS215" s="20"/>
      <c r="LT215" s="20"/>
      <c r="LU215" s="20"/>
      <c r="LV215" s="20"/>
      <c r="LW215" s="20"/>
      <c r="LX215" s="20"/>
      <c r="LY215" s="20"/>
      <c r="LZ215" s="20"/>
      <c r="MA215" s="20"/>
      <c r="MB215" s="20"/>
      <c r="MC215" s="20"/>
      <c r="MD215" s="20"/>
      <c r="ME215" s="20"/>
      <c r="MF215" s="20"/>
      <c r="MG215" s="20"/>
      <c r="MH215" s="20"/>
      <c r="MI215" s="20"/>
      <c r="MJ215" s="20"/>
      <c r="MK215" s="20"/>
      <c r="ML215" s="20"/>
      <c r="MM215" s="20"/>
      <c r="MN215" s="20"/>
      <c r="MO215" s="20"/>
      <c r="MP215" s="20"/>
      <c r="MQ215" s="20"/>
      <c r="MR215" s="20"/>
      <c r="MS215" s="20"/>
      <c r="MT215" s="20"/>
      <c r="MU215" s="20"/>
      <c r="MV215" s="20"/>
      <c r="MW215" s="20"/>
      <c r="MX215" s="20"/>
      <c r="MY215" s="20"/>
      <c r="MZ215" s="20"/>
      <c r="NA215" s="20"/>
      <c r="NB215" s="20"/>
      <c r="NC215" s="20"/>
      <c r="ND215" s="20"/>
      <c r="NE215" s="20"/>
      <c r="NF215" s="20"/>
      <c r="NG215" s="20"/>
      <c r="NH215" s="20"/>
      <c r="NI215" s="20"/>
      <c r="NJ215" s="20"/>
      <c r="NK215" s="20"/>
      <c r="NL215" s="20"/>
      <c r="NM215" s="24"/>
      <c r="NN215" s="24"/>
      <c r="NO215" s="24"/>
      <c r="NP215" s="24"/>
      <c r="NQ215" s="24"/>
      <c r="NR215" s="24"/>
      <c r="NS215" s="24"/>
      <c r="NT215" s="24"/>
      <c r="NU215" s="24"/>
      <c r="NV215" s="24"/>
      <c r="NW215" s="24"/>
      <c r="NX215" s="24"/>
      <c r="NY215" s="24"/>
      <c r="NZ215" s="24"/>
      <c r="OA215" s="24"/>
      <c r="OB215" s="24"/>
      <c r="OC215" s="24"/>
      <c r="OD215" s="24"/>
      <c r="OE215" s="24"/>
      <c r="OF215" s="24"/>
    </row>
    <row r="216" ht="13.5" customHeight="1">
      <c r="A216" s="2"/>
      <c r="B216" s="25"/>
      <c r="C216" s="2"/>
      <c r="D216" s="13"/>
      <c r="E216" s="3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20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0"/>
      <c r="IZ216" s="20"/>
      <c r="JA216" s="20"/>
      <c r="JB216" s="20"/>
      <c r="JC216" s="20"/>
      <c r="JD216" s="20"/>
      <c r="JE216" s="20"/>
      <c r="JF216" s="20"/>
      <c r="JG216" s="20"/>
      <c r="JH216" s="20"/>
      <c r="JI216" s="20"/>
      <c r="JJ216" s="20"/>
      <c r="JK216" s="20"/>
      <c r="JL216" s="20"/>
      <c r="JM216" s="20"/>
      <c r="JN216" s="20"/>
      <c r="JO216" s="20"/>
      <c r="JP216" s="20"/>
      <c r="JQ216" s="20"/>
      <c r="JR216" s="20"/>
      <c r="JS216" s="20"/>
      <c r="JT216" s="20"/>
      <c r="JU216" s="20"/>
      <c r="JV216" s="20"/>
      <c r="JW216" s="20"/>
      <c r="JX216" s="20"/>
      <c r="JY216" s="20"/>
      <c r="JZ216" s="20"/>
      <c r="KA216" s="20"/>
      <c r="KB216" s="20"/>
      <c r="KC216" s="20"/>
      <c r="KD216" s="20"/>
      <c r="KE216" s="20"/>
      <c r="KF216" s="20"/>
      <c r="KG216" s="20"/>
      <c r="KH216" s="20"/>
      <c r="KI216" s="20"/>
      <c r="KJ216" s="20"/>
      <c r="KK216" s="20"/>
      <c r="KL216" s="20"/>
      <c r="KM216" s="20"/>
      <c r="KN216" s="20"/>
      <c r="KO216" s="20"/>
      <c r="KP216" s="20"/>
      <c r="KQ216" s="20"/>
      <c r="KR216" s="20"/>
      <c r="KS216" s="20"/>
      <c r="KT216" s="20"/>
      <c r="KU216" s="20"/>
      <c r="KV216" s="20"/>
      <c r="KW216" s="20"/>
      <c r="KX216" s="20"/>
      <c r="KY216" s="20"/>
      <c r="KZ216" s="20"/>
      <c r="LA216" s="20"/>
      <c r="LB216" s="20"/>
      <c r="LC216" s="20"/>
      <c r="LD216" s="20"/>
      <c r="LE216" s="20"/>
      <c r="LF216" s="20"/>
      <c r="LG216" s="20"/>
      <c r="LH216" s="20"/>
      <c r="LI216" s="20"/>
      <c r="LJ216" s="20"/>
      <c r="LK216" s="20"/>
      <c r="LL216" s="20"/>
      <c r="LM216" s="20"/>
      <c r="LN216" s="20"/>
      <c r="LO216" s="20"/>
      <c r="LP216" s="20"/>
      <c r="LQ216" s="20"/>
      <c r="LR216" s="20"/>
      <c r="LS216" s="20"/>
      <c r="LT216" s="20"/>
      <c r="LU216" s="20"/>
      <c r="LV216" s="20"/>
      <c r="LW216" s="20"/>
      <c r="LX216" s="20"/>
      <c r="LY216" s="20"/>
      <c r="LZ216" s="20"/>
      <c r="MA216" s="20"/>
      <c r="MB216" s="20"/>
      <c r="MC216" s="20"/>
      <c r="MD216" s="20"/>
      <c r="ME216" s="20"/>
      <c r="MF216" s="20"/>
      <c r="MG216" s="20"/>
      <c r="MH216" s="20"/>
      <c r="MI216" s="20"/>
      <c r="MJ216" s="20"/>
      <c r="MK216" s="20"/>
      <c r="ML216" s="20"/>
      <c r="MM216" s="20"/>
      <c r="MN216" s="20"/>
      <c r="MO216" s="20"/>
      <c r="MP216" s="20"/>
      <c r="MQ216" s="20"/>
      <c r="MR216" s="20"/>
      <c r="MS216" s="20"/>
      <c r="MT216" s="20"/>
      <c r="MU216" s="20"/>
      <c r="MV216" s="20"/>
      <c r="MW216" s="20"/>
      <c r="MX216" s="20"/>
      <c r="MY216" s="20"/>
      <c r="MZ216" s="20"/>
      <c r="NA216" s="20"/>
      <c r="NB216" s="20"/>
      <c r="NC216" s="20"/>
      <c r="ND216" s="20"/>
      <c r="NE216" s="20"/>
      <c r="NF216" s="20"/>
      <c r="NG216" s="20"/>
      <c r="NH216" s="20"/>
      <c r="NI216" s="20"/>
      <c r="NJ216" s="20"/>
      <c r="NK216" s="20"/>
      <c r="NL216" s="20"/>
      <c r="NM216" s="24"/>
      <c r="NN216" s="24"/>
      <c r="NO216" s="24"/>
      <c r="NP216" s="24"/>
      <c r="NQ216" s="24"/>
      <c r="NR216" s="24"/>
      <c r="NS216" s="24"/>
      <c r="NT216" s="24"/>
      <c r="NU216" s="24"/>
      <c r="NV216" s="24"/>
      <c r="NW216" s="24"/>
      <c r="NX216" s="24"/>
      <c r="NY216" s="24"/>
      <c r="NZ216" s="24"/>
      <c r="OA216" s="24"/>
      <c r="OB216" s="24"/>
      <c r="OC216" s="24"/>
      <c r="OD216" s="24"/>
      <c r="OE216" s="24"/>
      <c r="OF216" s="24"/>
    </row>
    <row r="217" ht="13.5" customHeight="1">
      <c r="A217" s="2"/>
      <c r="B217" s="25"/>
      <c r="C217" s="2"/>
      <c r="D217" s="13"/>
      <c r="E217" s="3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  <c r="JE217" s="20"/>
      <c r="JF217" s="20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0"/>
      <c r="KA217" s="20"/>
      <c r="KB217" s="20"/>
      <c r="KC217" s="20"/>
      <c r="KD217" s="20"/>
      <c r="KE217" s="20"/>
      <c r="KF217" s="20"/>
      <c r="KG217" s="20"/>
      <c r="KH217" s="20"/>
      <c r="KI217" s="20"/>
      <c r="KJ217" s="20"/>
      <c r="KK217" s="20"/>
      <c r="KL217" s="20"/>
      <c r="KM217" s="20"/>
      <c r="KN217" s="20"/>
      <c r="KO217" s="20"/>
      <c r="KP217" s="20"/>
      <c r="KQ217" s="20"/>
      <c r="KR217" s="20"/>
      <c r="KS217" s="20"/>
      <c r="KT217" s="20"/>
      <c r="KU217" s="20"/>
      <c r="KV217" s="20"/>
      <c r="KW217" s="20"/>
      <c r="KX217" s="20"/>
      <c r="KY217" s="20"/>
      <c r="KZ217" s="20"/>
      <c r="LA217" s="20"/>
      <c r="LB217" s="20"/>
      <c r="LC217" s="20"/>
      <c r="LD217" s="20"/>
      <c r="LE217" s="20"/>
      <c r="LF217" s="20"/>
      <c r="LG217" s="20"/>
      <c r="LH217" s="20"/>
      <c r="LI217" s="20"/>
      <c r="LJ217" s="20"/>
      <c r="LK217" s="20"/>
      <c r="LL217" s="20"/>
      <c r="LM217" s="20"/>
      <c r="LN217" s="20"/>
      <c r="LO217" s="20"/>
      <c r="LP217" s="20"/>
      <c r="LQ217" s="20"/>
      <c r="LR217" s="20"/>
      <c r="LS217" s="20"/>
      <c r="LT217" s="20"/>
      <c r="LU217" s="20"/>
      <c r="LV217" s="20"/>
      <c r="LW217" s="20"/>
      <c r="LX217" s="20"/>
      <c r="LY217" s="20"/>
      <c r="LZ217" s="20"/>
      <c r="MA217" s="20"/>
      <c r="MB217" s="20"/>
      <c r="MC217" s="20"/>
      <c r="MD217" s="20"/>
      <c r="ME217" s="20"/>
      <c r="MF217" s="20"/>
      <c r="MG217" s="20"/>
      <c r="MH217" s="20"/>
      <c r="MI217" s="20"/>
      <c r="MJ217" s="20"/>
      <c r="MK217" s="20"/>
      <c r="ML217" s="20"/>
      <c r="MM217" s="20"/>
      <c r="MN217" s="20"/>
      <c r="MO217" s="20"/>
      <c r="MP217" s="20"/>
      <c r="MQ217" s="20"/>
      <c r="MR217" s="20"/>
      <c r="MS217" s="20"/>
      <c r="MT217" s="20"/>
      <c r="MU217" s="20"/>
      <c r="MV217" s="20"/>
      <c r="MW217" s="20"/>
      <c r="MX217" s="20"/>
      <c r="MY217" s="20"/>
      <c r="MZ217" s="20"/>
      <c r="NA217" s="20"/>
      <c r="NB217" s="20"/>
      <c r="NC217" s="20"/>
      <c r="ND217" s="20"/>
      <c r="NE217" s="20"/>
      <c r="NF217" s="20"/>
      <c r="NG217" s="20"/>
      <c r="NH217" s="20"/>
      <c r="NI217" s="20"/>
      <c r="NJ217" s="20"/>
      <c r="NK217" s="20"/>
      <c r="NL217" s="20"/>
      <c r="NM217" s="24"/>
      <c r="NN217" s="24"/>
      <c r="NO217" s="24"/>
      <c r="NP217" s="24"/>
      <c r="NQ217" s="24"/>
      <c r="NR217" s="24"/>
      <c r="NS217" s="24"/>
      <c r="NT217" s="24"/>
      <c r="NU217" s="24"/>
      <c r="NV217" s="24"/>
      <c r="NW217" s="24"/>
      <c r="NX217" s="24"/>
      <c r="NY217" s="24"/>
      <c r="NZ217" s="24"/>
      <c r="OA217" s="24"/>
      <c r="OB217" s="24"/>
      <c r="OC217" s="24"/>
      <c r="OD217" s="24"/>
      <c r="OE217" s="24"/>
      <c r="OF217" s="24"/>
    </row>
    <row r="218" ht="13.5" customHeight="1">
      <c r="A218" s="2"/>
      <c r="B218" s="25"/>
      <c r="C218" s="2"/>
      <c r="D218" s="13"/>
      <c r="E218" s="3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  <c r="JE218" s="20"/>
      <c r="JF218" s="20"/>
      <c r="JG218" s="20"/>
      <c r="JH218" s="20"/>
      <c r="JI218" s="20"/>
      <c r="JJ218" s="20"/>
      <c r="JK218" s="20"/>
      <c r="JL218" s="20"/>
      <c r="JM218" s="20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0"/>
      <c r="KD218" s="20"/>
      <c r="KE218" s="20"/>
      <c r="KF218" s="20"/>
      <c r="KG218" s="20"/>
      <c r="KH218" s="20"/>
      <c r="KI218" s="20"/>
      <c r="KJ218" s="20"/>
      <c r="KK218" s="20"/>
      <c r="KL218" s="20"/>
      <c r="KM218" s="20"/>
      <c r="KN218" s="20"/>
      <c r="KO218" s="20"/>
      <c r="KP218" s="20"/>
      <c r="KQ218" s="20"/>
      <c r="KR218" s="20"/>
      <c r="KS218" s="20"/>
      <c r="KT218" s="20"/>
      <c r="KU218" s="20"/>
      <c r="KV218" s="20"/>
      <c r="KW218" s="20"/>
      <c r="KX218" s="20"/>
      <c r="KY218" s="20"/>
      <c r="KZ218" s="20"/>
      <c r="LA218" s="20"/>
      <c r="LB218" s="20"/>
      <c r="LC218" s="20"/>
      <c r="LD218" s="20"/>
      <c r="LE218" s="20"/>
      <c r="LF218" s="20"/>
      <c r="LG218" s="20"/>
      <c r="LH218" s="20"/>
      <c r="LI218" s="20"/>
      <c r="LJ218" s="20"/>
      <c r="LK218" s="20"/>
      <c r="LL218" s="20"/>
      <c r="LM218" s="20"/>
      <c r="LN218" s="20"/>
      <c r="LO218" s="20"/>
      <c r="LP218" s="20"/>
      <c r="LQ218" s="20"/>
      <c r="LR218" s="20"/>
      <c r="LS218" s="20"/>
      <c r="LT218" s="20"/>
      <c r="LU218" s="20"/>
      <c r="LV218" s="20"/>
      <c r="LW218" s="20"/>
      <c r="LX218" s="20"/>
      <c r="LY218" s="20"/>
      <c r="LZ218" s="20"/>
      <c r="MA218" s="20"/>
      <c r="MB218" s="20"/>
      <c r="MC218" s="20"/>
      <c r="MD218" s="20"/>
      <c r="ME218" s="20"/>
      <c r="MF218" s="20"/>
      <c r="MG218" s="20"/>
      <c r="MH218" s="20"/>
      <c r="MI218" s="20"/>
      <c r="MJ218" s="20"/>
      <c r="MK218" s="20"/>
      <c r="ML218" s="20"/>
      <c r="MM218" s="20"/>
      <c r="MN218" s="20"/>
      <c r="MO218" s="20"/>
      <c r="MP218" s="20"/>
      <c r="MQ218" s="20"/>
      <c r="MR218" s="20"/>
      <c r="MS218" s="20"/>
      <c r="MT218" s="20"/>
      <c r="MU218" s="20"/>
      <c r="MV218" s="20"/>
      <c r="MW218" s="20"/>
      <c r="MX218" s="20"/>
      <c r="MY218" s="20"/>
      <c r="MZ218" s="20"/>
      <c r="NA218" s="20"/>
      <c r="NB218" s="20"/>
      <c r="NC218" s="20"/>
      <c r="ND218" s="20"/>
      <c r="NE218" s="20"/>
      <c r="NF218" s="20"/>
      <c r="NG218" s="20"/>
      <c r="NH218" s="20"/>
      <c r="NI218" s="20"/>
      <c r="NJ218" s="20"/>
      <c r="NK218" s="20"/>
      <c r="NL218" s="20"/>
      <c r="NM218" s="24"/>
      <c r="NN218" s="24"/>
      <c r="NO218" s="24"/>
      <c r="NP218" s="24"/>
      <c r="NQ218" s="24"/>
      <c r="NR218" s="24"/>
      <c r="NS218" s="24"/>
      <c r="NT218" s="24"/>
      <c r="NU218" s="24"/>
      <c r="NV218" s="24"/>
      <c r="NW218" s="24"/>
      <c r="NX218" s="24"/>
      <c r="NY218" s="24"/>
      <c r="NZ218" s="24"/>
      <c r="OA218" s="24"/>
      <c r="OB218" s="24"/>
      <c r="OC218" s="24"/>
      <c r="OD218" s="24"/>
      <c r="OE218" s="24"/>
      <c r="OF218" s="24"/>
    </row>
    <row r="219" ht="13.5" customHeight="1">
      <c r="A219" s="2"/>
      <c r="B219" s="25"/>
      <c r="C219" s="2"/>
      <c r="D219" s="13"/>
      <c r="E219" s="3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  <c r="IB219" s="20"/>
      <c r="IC219" s="20"/>
      <c r="ID219" s="20"/>
      <c r="IE219" s="20"/>
      <c r="IF219" s="20"/>
      <c r="IG219" s="20"/>
      <c r="IH219" s="20"/>
      <c r="II219" s="20"/>
      <c r="IJ219" s="20"/>
      <c r="IK219" s="20"/>
      <c r="IL219" s="20"/>
      <c r="IM219" s="20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  <c r="IZ219" s="20"/>
      <c r="JA219" s="20"/>
      <c r="JB219" s="20"/>
      <c r="JC219" s="20"/>
      <c r="JD219" s="20"/>
      <c r="JE219" s="20"/>
      <c r="JF219" s="20"/>
      <c r="JG219" s="20"/>
      <c r="JH219" s="20"/>
      <c r="JI219" s="20"/>
      <c r="JJ219" s="20"/>
      <c r="JK219" s="20"/>
      <c r="JL219" s="20"/>
      <c r="JM219" s="20"/>
      <c r="JN219" s="20"/>
      <c r="JO219" s="20"/>
      <c r="JP219" s="20"/>
      <c r="JQ219" s="20"/>
      <c r="JR219" s="20"/>
      <c r="JS219" s="20"/>
      <c r="JT219" s="20"/>
      <c r="JU219" s="20"/>
      <c r="JV219" s="20"/>
      <c r="JW219" s="20"/>
      <c r="JX219" s="20"/>
      <c r="JY219" s="20"/>
      <c r="JZ219" s="20"/>
      <c r="KA219" s="20"/>
      <c r="KB219" s="20"/>
      <c r="KC219" s="20"/>
      <c r="KD219" s="20"/>
      <c r="KE219" s="20"/>
      <c r="KF219" s="20"/>
      <c r="KG219" s="20"/>
      <c r="KH219" s="20"/>
      <c r="KI219" s="20"/>
      <c r="KJ219" s="20"/>
      <c r="KK219" s="20"/>
      <c r="KL219" s="20"/>
      <c r="KM219" s="20"/>
      <c r="KN219" s="20"/>
      <c r="KO219" s="20"/>
      <c r="KP219" s="20"/>
      <c r="KQ219" s="20"/>
      <c r="KR219" s="20"/>
      <c r="KS219" s="20"/>
      <c r="KT219" s="20"/>
      <c r="KU219" s="20"/>
      <c r="KV219" s="20"/>
      <c r="KW219" s="20"/>
      <c r="KX219" s="20"/>
      <c r="KY219" s="20"/>
      <c r="KZ219" s="20"/>
      <c r="LA219" s="20"/>
      <c r="LB219" s="20"/>
      <c r="LC219" s="20"/>
      <c r="LD219" s="20"/>
      <c r="LE219" s="20"/>
      <c r="LF219" s="20"/>
      <c r="LG219" s="20"/>
      <c r="LH219" s="20"/>
      <c r="LI219" s="20"/>
      <c r="LJ219" s="20"/>
      <c r="LK219" s="20"/>
      <c r="LL219" s="20"/>
      <c r="LM219" s="20"/>
      <c r="LN219" s="20"/>
      <c r="LO219" s="20"/>
      <c r="LP219" s="20"/>
      <c r="LQ219" s="20"/>
      <c r="LR219" s="20"/>
      <c r="LS219" s="20"/>
      <c r="LT219" s="20"/>
      <c r="LU219" s="20"/>
      <c r="LV219" s="20"/>
      <c r="LW219" s="20"/>
      <c r="LX219" s="20"/>
      <c r="LY219" s="20"/>
      <c r="LZ219" s="20"/>
      <c r="MA219" s="20"/>
      <c r="MB219" s="20"/>
      <c r="MC219" s="20"/>
      <c r="MD219" s="20"/>
      <c r="ME219" s="20"/>
      <c r="MF219" s="20"/>
      <c r="MG219" s="20"/>
      <c r="MH219" s="20"/>
      <c r="MI219" s="20"/>
      <c r="MJ219" s="20"/>
      <c r="MK219" s="20"/>
      <c r="ML219" s="20"/>
      <c r="MM219" s="20"/>
      <c r="MN219" s="20"/>
      <c r="MO219" s="20"/>
      <c r="MP219" s="20"/>
      <c r="MQ219" s="20"/>
      <c r="MR219" s="20"/>
      <c r="MS219" s="20"/>
      <c r="MT219" s="20"/>
      <c r="MU219" s="20"/>
      <c r="MV219" s="20"/>
      <c r="MW219" s="20"/>
      <c r="MX219" s="20"/>
      <c r="MY219" s="20"/>
      <c r="MZ219" s="20"/>
      <c r="NA219" s="20"/>
      <c r="NB219" s="20"/>
      <c r="NC219" s="20"/>
      <c r="ND219" s="20"/>
      <c r="NE219" s="20"/>
      <c r="NF219" s="20"/>
      <c r="NG219" s="20"/>
      <c r="NH219" s="20"/>
      <c r="NI219" s="20"/>
      <c r="NJ219" s="20"/>
      <c r="NK219" s="20"/>
      <c r="NL219" s="20"/>
      <c r="NM219" s="24"/>
      <c r="NN219" s="24"/>
      <c r="NO219" s="24"/>
      <c r="NP219" s="24"/>
      <c r="NQ219" s="24"/>
      <c r="NR219" s="24"/>
      <c r="NS219" s="24"/>
      <c r="NT219" s="24"/>
      <c r="NU219" s="24"/>
      <c r="NV219" s="24"/>
      <c r="NW219" s="24"/>
      <c r="NX219" s="24"/>
      <c r="NY219" s="24"/>
      <c r="NZ219" s="24"/>
      <c r="OA219" s="24"/>
      <c r="OB219" s="24"/>
      <c r="OC219" s="24"/>
      <c r="OD219" s="24"/>
      <c r="OE219" s="24"/>
      <c r="OF219" s="24"/>
    </row>
    <row r="220" ht="13.5" customHeight="1">
      <c r="A220" s="2"/>
      <c r="B220" s="25"/>
      <c r="C220" s="2"/>
      <c r="D220" s="13"/>
      <c r="E220" s="3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  <c r="MI220" s="20"/>
      <c r="MJ220" s="20"/>
      <c r="MK220" s="20"/>
      <c r="ML220" s="20"/>
      <c r="MM220" s="20"/>
      <c r="MN220" s="20"/>
      <c r="MO220" s="20"/>
      <c r="MP220" s="20"/>
      <c r="MQ220" s="20"/>
      <c r="MR220" s="20"/>
      <c r="MS220" s="20"/>
      <c r="MT220" s="20"/>
      <c r="MU220" s="20"/>
      <c r="MV220" s="20"/>
      <c r="MW220" s="20"/>
      <c r="MX220" s="20"/>
      <c r="MY220" s="20"/>
      <c r="MZ220" s="20"/>
      <c r="NA220" s="20"/>
      <c r="NB220" s="20"/>
      <c r="NC220" s="20"/>
      <c r="ND220" s="20"/>
      <c r="NE220" s="20"/>
      <c r="NF220" s="20"/>
      <c r="NG220" s="20"/>
      <c r="NH220" s="20"/>
      <c r="NI220" s="20"/>
      <c r="NJ220" s="20"/>
      <c r="NK220" s="20"/>
      <c r="NL220" s="20"/>
      <c r="NM220" s="24"/>
      <c r="NN220" s="24"/>
      <c r="NO220" s="24"/>
      <c r="NP220" s="24"/>
      <c r="NQ220" s="24"/>
      <c r="NR220" s="24"/>
      <c r="NS220" s="24"/>
      <c r="NT220" s="24"/>
      <c r="NU220" s="24"/>
      <c r="NV220" s="24"/>
      <c r="NW220" s="24"/>
      <c r="NX220" s="24"/>
      <c r="NY220" s="24"/>
      <c r="NZ220" s="24"/>
      <c r="OA220" s="24"/>
      <c r="OB220" s="24"/>
      <c r="OC220" s="24"/>
      <c r="OD220" s="24"/>
      <c r="OE220" s="24"/>
      <c r="OF220" s="24"/>
    </row>
  </sheetData>
  <mergeCells count="4">
    <mergeCell ref="A1:D1"/>
    <mergeCell ref="A2:C2"/>
    <mergeCell ref="A4:A5"/>
    <mergeCell ref="B4:B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86"/>
    <col customWidth="1" min="3" max="3" width="9.86"/>
    <col customWidth="1" min="4" max="4" width="44.43"/>
    <col customWidth="1" min="5" max="5" width="19.43"/>
    <col customWidth="1" min="6" max="30" width="8.86"/>
  </cols>
  <sheetData>
    <row r="1" ht="13.5" customHeight="1">
      <c r="A1" s="1" t="s">
        <v>156</v>
      </c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ht="13.5" customHeight="1">
      <c r="A2" s="4" t="s">
        <v>1</v>
      </c>
      <c r="D2" s="21" t="s">
        <v>2</v>
      </c>
      <c r="E2" s="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ht="13.5" customHeight="1">
      <c r="A3" s="6" t="s">
        <v>3</v>
      </c>
      <c r="B3" s="6" t="s">
        <v>4</v>
      </c>
      <c r="C3" s="6" t="s">
        <v>5</v>
      </c>
      <c r="D3" s="28" t="s">
        <v>6</v>
      </c>
      <c r="E3" s="6" t="s">
        <v>578</v>
      </c>
      <c r="F3" s="17" t="s">
        <v>579</v>
      </c>
      <c r="G3" s="17" t="s">
        <v>580</v>
      </c>
      <c r="H3" s="17" t="s">
        <v>581</v>
      </c>
      <c r="I3" s="17" t="s">
        <v>582</v>
      </c>
      <c r="J3" s="17" t="s">
        <v>583</v>
      </c>
      <c r="K3" s="17" t="s">
        <v>584</v>
      </c>
      <c r="L3" s="17" t="s">
        <v>585</v>
      </c>
      <c r="M3" s="17" t="s">
        <v>586</v>
      </c>
      <c r="N3" s="17" t="s">
        <v>587</v>
      </c>
      <c r="O3" s="17" t="s">
        <v>588</v>
      </c>
      <c r="P3" s="17" t="s">
        <v>589</v>
      </c>
      <c r="Q3" s="17" t="s">
        <v>590</v>
      </c>
      <c r="R3" s="17" t="s">
        <v>591</v>
      </c>
      <c r="S3" s="17" t="s">
        <v>592</v>
      </c>
      <c r="T3" s="17" t="s">
        <v>593</v>
      </c>
      <c r="U3" s="17" t="s">
        <v>594</v>
      </c>
      <c r="V3" s="17" t="s">
        <v>595</v>
      </c>
      <c r="W3" s="17" t="s">
        <v>596</v>
      </c>
      <c r="X3" s="17" t="s">
        <v>597</v>
      </c>
      <c r="Y3" s="17" t="s">
        <v>598</v>
      </c>
      <c r="Z3" s="17" t="s">
        <v>599</v>
      </c>
      <c r="AA3" s="17" t="s">
        <v>600</v>
      </c>
      <c r="AB3" s="17" t="s">
        <v>601</v>
      </c>
      <c r="AC3" s="17" t="s">
        <v>602</v>
      </c>
      <c r="AD3" s="17" t="s">
        <v>603</v>
      </c>
    </row>
    <row r="4" ht="13.5" customHeight="1">
      <c r="A4" s="7" t="s">
        <v>529</v>
      </c>
      <c r="B4" s="17" t="s">
        <v>530</v>
      </c>
      <c r="C4" s="7" t="s">
        <v>531</v>
      </c>
      <c r="D4" s="13" t="s">
        <v>532</v>
      </c>
      <c r="E4" s="2">
        <f t="shared" ref="E4:E6" si="1">AVERAGE(F4:AD4)</f>
        <v>1</v>
      </c>
      <c r="F4" s="17">
        <v>1.0</v>
      </c>
      <c r="G4" s="17">
        <v>1.0</v>
      </c>
      <c r="H4" s="17">
        <v>1.0</v>
      </c>
      <c r="I4" s="17">
        <v>1.0</v>
      </c>
      <c r="J4" s="17">
        <v>1.0</v>
      </c>
      <c r="K4" s="17">
        <v>1.0</v>
      </c>
      <c r="L4" s="17">
        <v>1.0</v>
      </c>
      <c r="M4" s="17">
        <v>1.0</v>
      </c>
      <c r="N4" s="17">
        <v>1.0</v>
      </c>
      <c r="O4" s="17">
        <v>1.0</v>
      </c>
      <c r="P4" s="17">
        <v>1.0</v>
      </c>
      <c r="Q4" s="17">
        <v>1.0</v>
      </c>
      <c r="R4" s="17">
        <v>1.0</v>
      </c>
      <c r="S4" s="17">
        <v>1.0</v>
      </c>
      <c r="T4" s="17">
        <v>1.0</v>
      </c>
      <c r="U4" s="17">
        <v>1.0</v>
      </c>
      <c r="V4" s="17">
        <v>1.0</v>
      </c>
      <c r="W4" s="17">
        <v>1.0</v>
      </c>
      <c r="X4" s="17">
        <v>1.0</v>
      </c>
      <c r="Y4" s="17">
        <v>1.0</v>
      </c>
      <c r="Z4" s="17">
        <v>1.0</v>
      </c>
      <c r="AA4" s="17">
        <v>1.0</v>
      </c>
      <c r="AB4" s="17">
        <v>1.0</v>
      </c>
      <c r="AC4" s="17">
        <v>1.0</v>
      </c>
      <c r="AD4" s="17">
        <v>1.0</v>
      </c>
    </row>
    <row r="5" ht="13.5" customHeight="1">
      <c r="C5" s="7" t="s">
        <v>533</v>
      </c>
      <c r="D5" s="13" t="s">
        <v>534</v>
      </c>
      <c r="E5" s="2">
        <f t="shared" si="1"/>
        <v>1</v>
      </c>
      <c r="F5" s="17">
        <v>1.0</v>
      </c>
      <c r="G5" s="17">
        <v>1.0</v>
      </c>
      <c r="H5" s="17">
        <v>1.0</v>
      </c>
      <c r="I5" s="17">
        <v>1.0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7">
        <v>1.0</v>
      </c>
      <c r="S5" s="17">
        <v>1.0</v>
      </c>
      <c r="T5" s="17">
        <v>1.0</v>
      </c>
      <c r="U5" s="17">
        <v>1.0</v>
      </c>
      <c r="V5" s="17">
        <v>1.0</v>
      </c>
      <c r="W5" s="17">
        <v>1.0</v>
      </c>
      <c r="X5" s="17">
        <v>1.0</v>
      </c>
      <c r="Y5" s="17">
        <v>1.0</v>
      </c>
      <c r="Z5" s="17">
        <v>1.0</v>
      </c>
      <c r="AA5" s="17">
        <v>1.0</v>
      </c>
      <c r="AB5" s="17">
        <v>1.0</v>
      </c>
      <c r="AC5" s="17">
        <v>1.0</v>
      </c>
      <c r="AD5" s="17">
        <v>1.0</v>
      </c>
    </row>
    <row r="6" ht="13.5" customHeight="1">
      <c r="C6" s="7" t="s">
        <v>604</v>
      </c>
      <c r="D6" s="13" t="s">
        <v>605</v>
      </c>
      <c r="E6" s="2">
        <f t="shared" si="1"/>
        <v>0.12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0.0</v>
      </c>
      <c r="O6" s="17">
        <v>1.0</v>
      </c>
      <c r="P6" s="17">
        <v>0.0</v>
      </c>
      <c r="Q6" s="17">
        <v>0.0</v>
      </c>
      <c r="R6" s="17">
        <v>0.0</v>
      </c>
      <c r="S6" s="17">
        <v>0.0</v>
      </c>
      <c r="T6" s="17">
        <v>1.0</v>
      </c>
      <c r="U6" s="17">
        <v>0.0</v>
      </c>
      <c r="V6" s="17">
        <v>0.0</v>
      </c>
      <c r="W6" s="17">
        <v>0.0</v>
      </c>
      <c r="X6" s="17">
        <v>0.0</v>
      </c>
      <c r="Y6" s="17">
        <v>0.0</v>
      </c>
      <c r="Z6" s="17">
        <v>0.0</v>
      </c>
      <c r="AA6" s="17">
        <v>1.0</v>
      </c>
      <c r="AB6" s="17">
        <v>0.0</v>
      </c>
      <c r="AC6" s="17">
        <v>0.0</v>
      </c>
      <c r="AD6" s="17">
        <v>0.0</v>
      </c>
    </row>
    <row r="7" ht="13.5" customHeight="1">
      <c r="A7" s="7" t="s">
        <v>606</v>
      </c>
      <c r="B7" s="13" t="s">
        <v>607</v>
      </c>
      <c r="C7" s="7" t="s">
        <v>608</v>
      </c>
      <c r="D7" s="11" t="s">
        <v>609</v>
      </c>
      <c r="E7" s="2">
        <f t="array" ref="E7">AVERAGE(IF(F7:AD7 &lt;= 10, 0, IF(F7:AD7 &gt;= 80, 1, (F7:AD7 - 10) / 70)))</f>
        <v>0.9885714286</v>
      </c>
      <c r="F7" s="17">
        <v>90.0</v>
      </c>
      <c r="G7" s="17">
        <v>100.0</v>
      </c>
      <c r="H7" s="17">
        <v>80.0</v>
      </c>
      <c r="I7" s="17">
        <v>100.0</v>
      </c>
      <c r="J7" s="17">
        <v>90.0</v>
      </c>
      <c r="K7" s="17">
        <v>90.0</v>
      </c>
      <c r="L7" s="17">
        <v>90.0</v>
      </c>
      <c r="M7" s="17">
        <v>90.0</v>
      </c>
      <c r="N7" s="17">
        <v>100.0</v>
      </c>
      <c r="O7" s="17">
        <v>100.0</v>
      </c>
      <c r="P7" s="17">
        <v>90.0</v>
      </c>
      <c r="Q7" s="17">
        <v>100.0</v>
      </c>
      <c r="R7" s="17">
        <v>100.0</v>
      </c>
      <c r="S7" s="17">
        <v>80.0</v>
      </c>
      <c r="T7" s="17">
        <v>100.0</v>
      </c>
      <c r="U7" s="17">
        <v>100.0</v>
      </c>
      <c r="V7" s="17">
        <v>100.0</v>
      </c>
      <c r="W7" s="17">
        <v>100.0</v>
      </c>
      <c r="X7" s="17">
        <v>70.0</v>
      </c>
      <c r="Y7" s="17">
        <v>100.0</v>
      </c>
      <c r="Z7" s="17">
        <v>80.0</v>
      </c>
      <c r="AA7" s="17">
        <v>80.0</v>
      </c>
      <c r="AB7" s="17">
        <v>80.0</v>
      </c>
      <c r="AC7" s="17">
        <v>70.0</v>
      </c>
      <c r="AD7" s="17">
        <v>100.0</v>
      </c>
    </row>
    <row r="8" ht="13.5" customHeight="1">
      <c r="A8" s="7" t="s">
        <v>610</v>
      </c>
      <c r="B8" s="13" t="s">
        <v>611</v>
      </c>
      <c r="C8" s="7" t="s">
        <v>612</v>
      </c>
      <c r="D8" s="11" t="s">
        <v>613</v>
      </c>
      <c r="E8" s="2">
        <f t="array" ref="E8">AVERAGE(IF(F8:AD8 &lt;= 10, 0, IF(F8:AD8 &gt;= 80, 1, (F8:AD8 - 10) / 70)))</f>
        <v>0.9885714286</v>
      </c>
      <c r="F8" s="17">
        <v>90.0</v>
      </c>
      <c r="G8" s="17">
        <v>100.0</v>
      </c>
      <c r="H8" s="17">
        <v>80.0</v>
      </c>
      <c r="I8" s="17">
        <v>100.0</v>
      </c>
      <c r="J8" s="17">
        <v>90.0</v>
      </c>
      <c r="K8" s="17">
        <v>90.0</v>
      </c>
      <c r="L8" s="17">
        <v>90.0</v>
      </c>
      <c r="M8" s="17">
        <v>90.0</v>
      </c>
      <c r="N8" s="17">
        <v>100.0</v>
      </c>
      <c r="O8" s="17">
        <v>100.0</v>
      </c>
      <c r="P8" s="17">
        <v>90.0</v>
      </c>
      <c r="Q8" s="17">
        <v>100.0</v>
      </c>
      <c r="R8" s="17">
        <v>100.0</v>
      </c>
      <c r="S8" s="17">
        <v>80.0</v>
      </c>
      <c r="T8" s="17">
        <v>100.0</v>
      </c>
      <c r="U8" s="17">
        <v>100.0</v>
      </c>
      <c r="V8" s="17">
        <v>100.0</v>
      </c>
      <c r="W8" s="17">
        <v>100.0</v>
      </c>
      <c r="X8" s="17">
        <v>70.0</v>
      </c>
      <c r="Y8" s="17">
        <v>100.0</v>
      </c>
      <c r="Z8" s="17">
        <v>80.0</v>
      </c>
      <c r="AA8" s="17">
        <v>80.0</v>
      </c>
      <c r="AB8" s="17">
        <v>80.0</v>
      </c>
      <c r="AC8" s="17">
        <v>70.0</v>
      </c>
      <c r="AD8" s="17">
        <v>100.0</v>
      </c>
    </row>
    <row r="9" ht="13.5" customHeight="1">
      <c r="A9" s="7" t="s">
        <v>614</v>
      </c>
      <c r="B9" s="13" t="s">
        <v>615</v>
      </c>
      <c r="C9" s="7" t="s">
        <v>616</v>
      </c>
      <c r="D9" s="11" t="s">
        <v>617</v>
      </c>
      <c r="E9" s="2">
        <f>AVERAGE(F9:AD9)</f>
        <v>1</v>
      </c>
      <c r="F9" s="17">
        <v>1.0</v>
      </c>
      <c r="G9" s="17">
        <v>1.0</v>
      </c>
      <c r="H9" s="17">
        <v>1.0</v>
      </c>
      <c r="I9" s="17">
        <v>1.0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7">
        <v>1.0</v>
      </c>
      <c r="R9" s="17">
        <v>1.0</v>
      </c>
      <c r="S9" s="17">
        <v>1.0</v>
      </c>
      <c r="T9" s="17">
        <v>1.0</v>
      </c>
      <c r="U9" s="17">
        <v>1.0</v>
      </c>
      <c r="V9" s="17">
        <v>1.0</v>
      </c>
      <c r="W9" s="17">
        <v>1.0</v>
      </c>
      <c r="X9" s="17">
        <v>1.0</v>
      </c>
      <c r="Y9" s="17">
        <v>1.0</v>
      </c>
      <c r="Z9" s="17">
        <v>1.0</v>
      </c>
      <c r="AA9" s="17">
        <v>1.0</v>
      </c>
      <c r="AB9" s="17">
        <v>1.0</v>
      </c>
      <c r="AC9" s="17">
        <v>1.0</v>
      </c>
      <c r="AD9" s="17">
        <v>1.0</v>
      </c>
    </row>
    <row r="10" ht="13.5" customHeight="1">
      <c r="A10" s="7" t="s">
        <v>535</v>
      </c>
      <c r="B10" s="13" t="s">
        <v>536</v>
      </c>
      <c r="C10" s="7" t="s">
        <v>537</v>
      </c>
      <c r="D10" s="13" t="s">
        <v>538</v>
      </c>
      <c r="E10" s="2">
        <f t="array" ref="E10">AVERAGE(IF(F10:AD10 &lt;= 2, 0, IF(F10:AD10 &gt;= 4, 1, (F10:AD10 - 2) / 2)))</f>
        <v>1</v>
      </c>
      <c r="F10" s="17">
        <v>5.0</v>
      </c>
      <c r="G10" s="17">
        <v>5.0</v>
      </c>
      <c r="H10" s="17">
        <v>5.0</v>
      </c>
      <c r="I10" s="17">
        <v>5.0</v>
      </c>
      <c r="J10" s="17">
        <v>5.0</v>
      </c>
      <c r="K10" s="17">
        <v>5.0</v>
      </c>
      <c r="L10" s="17">
        <v>5.0</v>
      </c>
      <c r="M10" s="17">
        <v>5.0</v>
      </c>
      <c r="N10" s="17">
        <v>5.0</v>
      </c>
      <c r="O10" s="17">
        <v>5.0</v>
      </c>
      <c r="P10" s="17">
        <v>5.0</v>
      </c>
      <c r="Q10" s="17">
        <v>5.0</v>
      </c>
      <c r="R10" s="17">
        <v>5.0</v>
      </c>
      <c r="S10" s="17">
        <v>5.0</v>
      </c>
      <c r="T10" s="17">
        <v>5.0</v>
      </c>
      <c r="U10" s="17">
        <v>5.0</v>
      </c>
      <c r="V10" s="17">
        <v>5.0</v>
      </c>
      <c r="W10" s="17">
        <v>5.0</v>
      </c>
      <c r="X10" s="17">
        <v>5.0</v>
      </c>
      <c r="Y10" s="17">
        <v>5.0</v>
      </c>
      <c r="Z10" s="17">
        <v>5.0</v>
      </c>
      <c r="AA10" s="17">
        <v>5.0</v>
      </c>
      <c r="AB10" s="17">
        <v>5.0</v>
      </c>
      <c r="AC10" s="17">
        <v>5.0</v>
      </c>
      <c r="AD10" s="17">
        <v>5.0</v>
      </c>
    </row>
    <row r="11" ht="13.5" customHeight="1">
      <c r="A11" s="7" t="s">
        <v>539</v>
      </c>
      <c r="B11" s="13" t="s">
        <v>540</v>
      </c>
      <c r="C11" s="7" t="s">
        <v>541</v>
      </c>
      <c r="D11" s="13" t="s">
        <v>540</v>
      </c>
      <c r="E11" s="2">
        <f t="array" ref="E11">AVERAGE(IF(F11:AD11 &lt;= 2, 0, IF(F11:AD11 &gt;= 4, 1, (F11:AD11 - 2) / 2)))</f>
        <v>1</v>
      </c>
      <c r="F11" s="17">
        <v>5.0</v>
      </c>
      <c r="G11" s="17">
        <v>5.0</v>
      </c>
      <c r="H11" s="17">
        <v>5.0</v>
      </c>
      <c r="I11" s="17">
        <v>5.0</v>
      </c>
      <c r="J11" s="17">
        <v>5.0</v>
      </c>
      <c r="K11" s="17">
        <v>5.0</v>
      </c>
      <c r="L11" s="17">
        <v>5.0</v>
      </c>
      <c r="M11" s="17">
        <v>5.0</v>
      </c>
      <c r="N11" s="17">
        <v>5.0</v>
      </c>
      <c r="O11" s="17">
        <v>5.0</v>
      </c>
      <c r="P11" s="17">
        <v>5.0</v>
      </c>
      <c r="Q11" s="17">
        <v>5.0</v>
      </c>
      <c r="R11" s="17">
        <v>5.0</v>
      </c>
      <c r="S11" s="17">
        <v>5.0</v>
      </c>
      <c r="T11" s="17">
        <v>5.0</v>
      </c>
      <c r="U11" s="17">
        <v>5.0</v>
      </c>
      <c r="V11" s="17">
        <v>5.0</v>
      </c>
      <c r="W11" s="17">
        <v>5.0</v>
      </c>
      <c r="X11" s="17">
        <v>5.0</v>
      </c>
      <c r="Y11" s="17">
        <v>5.0</v>
      </c>
      <c r="Z11" s="17">
        <v>5.0</v>
      </c>
      <c r="AA11" s="17">
        <v>5.0</v>
      </c>
      <c r="AB11" s="17">
        <v>5.0</v>
      </c>
      <c r="AC11" s="17">
        <v>5.0</v>
      </c>
      <c r="AD11" s="17">
        <v>5.0</v>
      </c>
    </row>
    <row r="12" ht="13.5" customHeight="1">
      <c r="A12" s="7" t="s">
        <v>542</v>
      </c>
      <c r="B12" s="13" t="s">
        <v>543</v>
      </c>
      <c r="C12" s="7" t="s">
        <v>544</v>
      </c>
      <c r="D12" s="13" t="s">
        <v>545</v>
      </c>
      <c r="E12" s="2">
        <f t="array" ref="E12">AVERAGE(IF(F12:AD12 &lt;= 3, 0, IF(F12:AD12 &gt;= 5, 1, (F12:AD12 - 3) / 2)))</f>
        <v>1</v>
      </c>
      <c r="F12" s="17">
        <v>5.0</v>
      </c>
      <c r="G12" s="17">
        <v>5.0</v>
      </c>
      <c r="H12" s="17">
        <v>5.0</v>
      </c>
      <c r="I12" s="17">
        <v>5.0</v>
      </c>
      <c r="J12" s="17">
        <v>5.0</v>
      </c>
      <c r="K12" s="17">
        <v>5.0</v>
      </c>
      <c r="L12" s="17">
        <v>5.0</v>
      </c>
      <c r="M12" s="17">
        <v>5.0</v>
      </c>
      <c r="N12" s="17">
        <v>5.0</v>
      </c>
      <c r="O12" s="17">
        <v>5.0</v>
      </c>
      <c r="P12" s="17">
        <v>5.0</v>
      </c>
      <c r="Q12" s="17">
        <v>5.0</v>
      </c>
      <c r="R12" s="17">
        <v>5.0</v>
      </c>
      <c r="S12" s="17">
        <v>5.0</v>
      </c>
      <c r="T12" s="17">
        <v>5.0</v>
      </c>
      <c r="U12" s="17">
        <v>5.0</v>
      </c>
      <c r="V12" s="17">
        <v>5.0</v>
      </c>
      <c r="W12" s="17">
        <v>5.0</v>
      </c>
      <c r="X12" s="17">
        <v>5.0</v>
      </c>
      <c r="Y12" s="17">
        <v>5.0</v>
      </c>
      <c r="Z12" s="17">
        <v>5.0</v>
      </c>
      <c r="AA12" s="17">
        <v>5.0</v>
      </c>
      <c r="AB12" s="17">
        <v>5.0</v>
      </c>
      <c r="AC12" s="17">
        <v>5.0</v>
      </c>
      <c r="AD12" s="17">
        <v>5.0</v>
      </c>
    </row>
    <row r="13" ht="13.5" customHeight="1">
      <c r="A13" s="7" t="s">
        <v>546</v>
      </c>
      <c r="B13" s="25" t="s">
        <v>547</v>
      </c>
      <c r="C13" s="7" t="s">
        <v>548</v>
      </c>
      <c r="D13" s="13" t="s">
        <v>549</v>
      </c>
      <c r="E13" s="2">
        <f>AVERAGE(F13:AD13)</f>
        <v>1</v>
      </c>
      <c r="F13" s="17">
        <v>1.0</v>
      </c>
      <c r="G13" s="17">
        <v>1.0</v>
      </c>
      <c r="H13" s="17">
        <v>1.0</v>
      </c>
      <c r="I13" s="17">
        <v>1.0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7">
        <v>1.0</v>
      </c>
      <c r="S13" s="17">
        <v>1.0</v>
      </c>
      <c r="T13" s="17">
        <v>1.0</v>
      </c>
      <c r="U13" s="17">
        <v>1.0</v>
      </c>
      <c r="V13" s="17">
        <v>1.0</v>
      </c>
      <c r="W13" s="17">
        <v>1.0</v>
      </c>
      <c r="X13" s="17">
        <v>1.0</v>
      </c>
      <c r="Y13" s="17">
        <v>1.0</v>
      </c>
      <c r="Z13" s="17">
        <v>1.0</v>
      </c>
      <c r="AA13" s="17">
        <v>1.0</v>
      </c>
      <c r="AB13" s="17">
        <v>1.0</v>
      </c>
      <c r="AC13" s="17">
        <v>1.0</v>
      </c>
      <c r="AD13" s="17">
        <v>1.0</v>
      </c>
    </row>
    <row r="14" ht="13.5" customHeight="1">
      <c r="A14" s="7" t="s">
        <v>618</v>
      </c>
      <c r="B14" s="13" t="s">
        <v>619</v>
      </c>
      <c r="C14" s="7" t="s">
        <v>620</v>
      </c>
      <c r="D14" s="13" t="s">
        <v>621</v>
      </c>
      <c r="E14" s="2">
        <f t="array" ref="E14">AVERAGE(IF(F14:AD14 &lt;= 3, 0, IF(F14:AD14 &gt;= 5, 1, (F14:AD14 - 3) / 2)))</f>
        <v>0.6</v>
      </c>
      <c r="F14" s="17">
        <v>5.0</v>
      </c>
      <c r="G14" s="17">
        <v>4.0</v>
      </c>
      <c r="H14" s="17">
        <v>4.0</v>
      </c>
      <c r="I14" s="17">
        <v>4.0</v>
      </c>
      <c r="J14" s="17">
        <v>5.0</v>
      </c>
      <c r="K14" s="17">
        <v>4.0</v>
      </c>
      <c r="L14" s="17">
        <v>4.0</v>
      </c>
      <c r="M14" s="17">
        <v>4.0</v>
      </c>
      <c r="N14" s="17">
        <v>5.0</v>
      </c>
      <c r="O14" s="17">
        <v>4.0</v>
      </c>
      <c r="P14" s="17">
        <v>4.0</v>
      </c>
      <c r="Q14" s="17">
        <v>4.0</v>
      </c>
      <c r="R14" s="17">
        <v>5.0</v>
      </c>
      <c r="S14" s="17">
        <v>4.0</v>
      </c>
      <c r="T14" s="17">
        <v>5.0</v>
      </c>
      <c r="U14" s="17">
        <v>4.0</v>
      </c>
      <c r="V14" s="17">
        <v>4.0</v>
      </c>
      <c r="W14" s="17">
        <v>4.0</v>
      </c>
      <c r="X14" s="17">
        <v>4.0</v>
      </c>
      <c r="Y14" s="17">
        <v>4.0</v>
      </c>
      <c r="Z14" s="17">
        <v>4.0</v>
      </c>
      <c r="AA14" s="17">
        <v>4.0</v>
      </c>
      <c r="AB14" s="17">
        <v>4.0</v>
      </c>
      <c r="AC14" s="17">
        <v>4.0</v>
      </c>
      <c r="AD14" s="17">
        <v>4.0</v>
      </c>
    </row>
    <row r="15" ht="13.5" customHeight="1">
      <c r="C15" s="7" t="s">
        <v>622</v>
      </c>
      <c r="D15" s="13" t="s">
        <v>623</v>
      </c>
      <c r="E15" s="2">
        <f t="array" ref="E15">AVERAGE(IF(F15:AD15 &lt;= 3, 0, IF(F15:AD15 &gt;= 5, 1, (F15:AD15 - 3) / 2)))</f>
        <v>0.44</v>
      </c>
      <c r="F15" s="17">
        <v>5.0</v>
      </c>
      <c r="G15" s="17">
        <v>5.0</v>
      </c>
      <c r="H15" s="17">
        <v>4.0</v>
      </c>
      <c r="I15" s="17">
        <v>4.0</v>
      </c>
      <c r="J15" s="17">
        <v>2.0</v>
      </c>
      <c r="K15" s="17">
        <v>4.0</v>
      </c>
      <c r="L15" s="17">
        <v>4.0</v>
      </c>
      <c r="M15" s="17">
        <v>3.0</v>
      </c>
      <c r="N15" s="17">
        <v>5.0</v>
      </c>
      <c r="O15" s="17">
        <v>4.0</v>
      </c>
      <c r="P15" s="17">
        <v>5.0</v>
      </c>
      <c r="Q15" s="17">
        <v>3.0</v>
      </c>
      <c r="R15" s="17">
        <v>3.0</v>
      </c>
      <c r="S15" s="17">
        <v>4.0</v>
      </c>
      <c r="T15" s="17">
        <v>2.0</v>
      </c>
      <c r="U15" s="17">
        <v>4.0</v>
      </c>
      <c r="V15" s="17">
        <v>4.0</v>
      </c>
      <c r="W15" s="17">
        <v>3.0</v>
      </c>
      <c r="X15" s="17">
        <v>4.0</v>
      </c>
      <c r="Y15" s="17">
        <v>4.0</v>
      </c>
      <c r="Z15" s="17">
        <v>4.0</v>
      </c>
      <c r="AA15" s="17">
        <v>4.0</v>
      </c>
      <c r="AB15" s="17">
        <v>3.0</v>
      </c>
      <c r="AC15" s="17">
        <v>4.0</v>
      </c>
      <c r="AD15" s="17">
        <v>4.0</v>
      </c>
    </row>
    <row r="16" ht="13.5" customHeight="1">
      <c r="C16" s="7" t="s">
        <v>624</v>
      </c>
      <c r="D16" s="13" t="s">
        <v>625</v>
      </c>
      <c r="E16" s="2">
        <f t="array" ref="E16">AVERAGE(IF(F16:AD16 &lt;= 3, 0, IF(F16:AD16 &gt;= 5, 1, (F16:AD16 - 3) / 2)))</f>
        <v>0.36</v>
      </c>
      <c r="F16" s="17">
        <v>5.0</v>
      </c>
      <c r="G16" s="17">
        <v>4.0</v>
      </c>
      <c r="H16" s="17">
        <v>4.0</v>
      </c>
      <c r="I16" s="17">
        <v>4.0</v>
      </c>
      <c r="J16" s="17">
        <v>2.0</v>
      </c>
      <c r="K16" s="17">
        <v>4.0</v>
      </c>
      <c r="L16" s="17">
        <v>4.0</v>
      </c>
      <c r="M16" s="17">
        <v>4.0</v>
      </c>
      <c r="N16" s="17">
        <v>4.0</v>
      </c>
      <c r="O16" s="17">
        <v>3.0</v>
      </c>
      <c r="P16" s="17">
        <v>3.0</v>
      </c>
      <c r="Q16" s="17">
        <v>3.0</v>
      </c>
      <c r="R16" s="17">
        <v>4.0</v>
      </c>
      <c r="S16" s="17">
        <v>4.0</v>
      </c>
      <c r="T16" s="17">
        <v>2.0</v>
      </c>
      <c r="U16" s="17">
        <v>4.0</v>
      </c>
      <c r="V16" s="17">
        <v>4.0</v>
      </c>
      <c r="W16" s="17">
        <v>4.0</v>
      </c>
      <c r="X16" s="17">
        <v>3.0</v>
      </c>
      <c r="Y16" s="17">
        <v>4.0</v>
      </c>
      <c r="Z16" s="17">
        <v>4.0</v>
      </c>
      <c r="AA16" s="17">
        <v>4.0</v>
      </c>
      <c r="AB16" s="17">
        <v>3.0</v>
      </c>
      <c r="AC16" s="17">
        <v>2.0</v>
      </c>
      <c r="AD16" s="17">
        <v>4.0</v>
      </c>
    </row>
    <row r="17" ht="13.5" customHeight="1">
      <c r="C17" s="7" t="s">
        <v>626</v>
      </c>
      <c r="D17" s="13" t="s">
        <v>627</v>
      </c>
      <c r="E17" s="2">
        <f t="array" ref="E17">AVERAGE(IF(F17:AD17 &lt;= 3, 0, IF(F17:AD17 &gt;= 5, 1, (F17:AD17 - 3) / 2)))</f>
        <v>0.14</v>
      </c>
      <c r="F17" s="17">
        <v>3.0</v>
      </c>
      <c r="G17" s="17">
        <v>3.0</v>
      </c>
      <c r="H17" s="17">
        <v>3.0</v>
      </c>
      <c r="I17" s="17">
        <v>3.0</v>
      </c>
      <c r="J17" s="17">
        <v>3.0</v>
      </c>
      <c r="K17" s="17">
        <v>3.0</v>
      </c>
      <c r="L17" s="17">
        <v>3.0</v>
      </c>
      <c r="M17" s="17">
        <v>3.0</v>
      </c>
      <c r="N17" s="17">
        <v>3.0</v>
      </c>
      <c r="O17" s="17">
        <v>3.0</v>
      </c>
      <c r="P17" s="17">
        <v>3.0</v>
      </c>
      <c r="Q17" s="17">
        <v>3.0</v>
      </c>
      <c r="R17" s="17">
        <v>3.0</v>
      </c>
      <c r="S17" s="17">
        <v>4.0</v>
      </c>
      <c r="T17" s="17">
        <v>4.0</v>
      </c>
      <c r="U17" s="17">
        <v>4.0</v>
      </c>
      <c r="V17" s="17">
        <v>4.0</v>
      </c>
      <c r="W17" s="17">
        <v>3.0</v>
      </c>
      <c r="X17" s="17">
        <v>3.0</v>
      </c>
      <c r="Y17" s="17">
        <v>3.0</v>
      </c>
      <c r="Z17" s="17">
        <v>4.0</v>
      </c>
      <c r="AA17" s="17">
        <v>3.0</v>
      </c>
      <c r="AB17" s="17">
        <v>3.0</v>
      </c>
      <c r="AC17" s="17">
        <v>4.0</v>
      </c>
      <c r="AD17" s="17">
        <v>4.0</v>
      </c>
    </row>
    <row r="18" ht="13.5" customHeight="1">
      <c r="A18" s="7" t="s">
        <v>628</v>
      </c>
      <c r="B18" s="13" t="s">
        <v>629</v>
      </c>
      <c r="C18" s="7" t="s">
        <v>630</v>
      </c>
      <c r="D18" s="13" t="s">
        <v>631</v>
      </c>
      <c r="E18" s="2">
        <f t="shared" ref="E18:E19" si="2">AVERAGE(F18:AD18)</f>
        <v>1</v>
      </c>
      <c r="F18" s="17">
        <v>1.0</v>
      </c>
      <c r="G18" s="17">
        <v>1.0</v>
      </c>
      <c r="H18" s="17">
        <v>1.0</v>
      </c>
      <c r="I18" s="17">
        <v>1.0</v>
      </c>
      <c r="J18" s="17">
        <v>1.0</v>
      </c>
      <c r="K18" s="17">
        <v>1.0</v>
      </c>
      <c r="L18" s="17">
        <v>1.0</v>
      </c>
      <c r="M18" s="17">
        <v>1.0</v>
      </c>
      <c r="N18" s="17">
        <v>1.0</v>
      </c>
      <c r="O18" s="17">
        <v>1.0</v>
      </c>
      <c r="P18" s="17">
        <v>1.0</v>
      </c>
      <c r="Q18" s="17">
        <v>1.0</v>
      </c>
      <c r="R18" s="17">
        <v>1.0</v>
      </c>
      <c r="S18" s="17">
        <v>1.0</v>
      </c>
      <c r="T18" s="17">
        <v>1.0</v>
      </c>
      <c r="U18" s="17">
        <v>1.0</v>
      </c>
      <c r="V18" s="17">
        <v>1.0</v>
      </c>
      <c r="W18" s="17">
        <v>1.0</v>
      </c>
      <c r="X18" s="17">
        <v>1.0</v>
      </c>
      <c r="Y18" s="17">
        <v>1.0</v>
      </c>
      <c r="Z18" s="17">
        <v>1.0</v>
      </c>
      <c r="AA18" s="17">
        <v>1.0</v>
      </c>
      <c r="AB18" s="17">
        <v>1.0</v>
      </c>
      <c r="AC18" s="17">
        <v>1.0</v>
      </c>
      <c r="AD18" s="17">
        <v>1.0</v>
      </c>
    </row>
    <row r="19" ht="13.5" customHeight="1">
      <c r="C19" s="7" t="s">
        <v>632</v>
      </c>
      <c r="D19" s="13" t="s">
        <v>633</v>
      </c>
      <c r="E19" s="2">
        <f t="shared" si="2"/>
        <v>0.08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7">
        <v>0.0</v>
      </c>
      <c r="P19" s="17">
        <v>0.0</v>
      </c>
      <c r="Q19" s="17">
        <v>0.0</v>
      </c>
      <c r="R19" s="17">
        <v>1.0</v>
      </c>
      <c r="S19" s="17">
        <v>0.0</v>
      </c>
      <c r="T19" s="17">
        <v>0.0</v>
      </c>
      <c r="U19" s="17">
        <v>0.0</v>
      </c>
      <c r="V19" s="17">
        <v>0.0</v>
      </c>
      <c r="W19" s="17">
        <v>0.0</v>
      </c>
      <c r="X19" s="17">
        <v>1.0</v>
      </c>
      <c r="Y19" s="17">
        <v>0.0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</row>
    <row r="20" ht="13.5" customHeight="1">
      <c r="A20" s="7" t="s">
        <v>550</v>
      </c>
      <c r="B20" s="13" t="s">
        <v>551</v>
      </c>
      <c r="C20" s="7" t="s">
        <v>552</v>
      </c>
      <c r="D20" s="13" t="s">
        <v>553</v>
      </c>
      <c r="E20" s="2">
        <f t="array" ref="E20">AVERAGE(IF(F20:AD20 &lt;= 3, 0, IF(F20:AD20 &gt;= 4, 1, (F20:AD20 - 3) / 1)))</f>
        <v>0.28</v>
      </c>
      <c r="F20" s="17">
        <v>2.0</v>
      </c>
      <c r="G20" s="17">
        <v>2.0</v>
      </c>
      <c r="H20" s="17">
        <v>3.0</v>
      </c>
      <c r="I20" s="17">
        <v>2.0</v>
      </c>
      <c r="J20" s="17">
        <v>3.0</v>
      </c>
      <c r="K20" s="17">
        <v>4.0</v>
      </c>
      <c r="L20" s="17">
        <v>3.0</v>
      </c>
      <c r="M20" s="17">
        <v>2.0</v>
      </c>
      <c r="N20" s="17">
        <v>3.0</v>
      </c>
      <c r="O20" s="17">
        <v>3.0</v>
      </c>
      <c r="P20" s="17">
        <v>3.0</v>
      </c>
      <c r="Q20" s="17">
        <v>3.0</v>
      </c>
      <c r="R20" s="17">
        <v>4.0</v>
      </c>
      <c r="S20" s="17">
        <v>4.0</v>
      </c>
      <c r="T20" s="17">
        <v>4.0</v>
      </c>
      <c r="U20" s="17">
        <v>4.0</v>
      </c>
      <c r="V20" s="17">
        <v>3.0</v>
      </c>
      <c r="W20" s="17">
        <v>2.0</v>
      </c>
      <c r="X20" s="17">
        <v>2.0</v>
      </c>
      <c r="Y20" s="17">
        <v>2.0</v>
      </c>
      <c r="Z20" s="17">
        <v>4.0</v>
      </c>
      <c r="AA20" s="17">
        <v>3.0</v>
      </c>
      <c r="AB20" s="17">
        <v>3.0</v>
      </c>
      <c r="AC20" s="17">
        <v>2.0</v>
      </c>
      <c r="AD20" s="17">
        <v>4.0</v>
      </c>
    </row>
    <row r="21" ht="13.5" customHeight="1">
      <c r="A21" s="7" t="s">
        <v>554</v>
      </c>
      <c r="B21" s="13" t="s">
        <v>555</v>
      </c>
      <c r="C21" s="7" t="s">
        <v>556</v>
      </c>
      <c r="D21" s="13" t="s">
        <v>557</v>
      </c>
      <c r="E21" s="2">
        <f t="array" ref="E21">AVERAGE(IF(F21:AD21 &lt;= 3, 0, IF(F21:AD21 &gt;= 4, 1, (F21:AD21 - 3) / 1)))</f>
        <v>0.48</v>
      </c>
      <c r="F21" s="17">
        <v>4.0</v>
      </c>
      <c r="G21" s="17">
        <v>2.0</v>
      </c>
      <c r="H21" s="17">
        <v>3.0</v>
      </c>
      <c r="I21" s="17">
        <v>2.0</v>
      </c>
      <c r="J21" s="17">
        <v>2.0</v>
      </c>
      <c r="K21" s="17">
        <v>4.0</v>
      </c>
      <c r="L21" s="17">
        <v>4.0</v>
      </c>
      <c r="M21" s="17">
        <v>3.0</v>
      </c>
      <c r="N21" s="17">
        <v>4.0</v>
      </c>
      <c r="O21" s="17">
        <v>2.0</v>
      </c>
      <c r="P21" s="17">
        <v>3.0</v>
      </c>
      <c r="Q21" s="17">
        <v>4.0</v>
      </c>
      <c r="R21" s="17">
        <v>4.0</v>
      </c>
      <c r="S21" s="17">
        <v>4.0</v>
      </c>
      <c r="T21" s="17">
        <v>2.0</v>
      </c>
      <c r="U21" s="17">
        <v>4.0</v>
      </c>
      <c r="V21" s="17">
        <v>4.0</v>
      </c>
      <c r="W21" s="17">
        <v>2.0</v>
      </c>
      <c r="X21" s="17">
        <v>3.0</v>
      </c>
      <c r="Y21" s="17">
        <v>2.0</v>
      </c>
      <c r="Z21" s="17">
        <v>4.0</v>
      </c>
      <c r="AA21" s="17">
        <v>2.0</v>
      </c>
      <c r="AB21" s="17">
        <v>4.0</v>
      </c>
      <c r="AC21" s="17">
        <v>3.0</v>
      </c>
      <c r="AD21" s="17">
        <v>4.0</v>
      </c>
    </row>
    <row r="22" ht="13.5" customHeight="1">
      <c r="A22" s="7" t="s">
        <v>558</v>
      </c>
      <c r="B22" s="13" t="s">
        <v>559</v>
      </c>
      <c r="C22" s="7" t="s">
        <v>560</v>
      </c>
      <c r="D22" s="13" t="s">
        <v>561</v>
      </c>
      <c r="E22" s="2">
        <f>AVERAGE(F22:AD22)</f>
        <v>0.84</v>
      </c>
      <c r="F22" s="17">
        <v>1.0</v>
      </c>
      <c r="G22" s="17">
        <v>0.0</v>
      </c>
      <c r="H22" s="17">
        <v>0.0</v>
      </c>
      <c r="I22" s="17">
        <v>1.0</v>
      </c>
      <c r="J22" s="17">
        <v>0.0</v>
      </c>
      <c r="K22" s="17">
        <v>1.0</v>
      </c>
      <c r="L22" s="17">
        <v>1.0</v>
      </c>
      <c r="M22" s="17">
        <v>0.0</v>
      </c>
      <c r="N22" s="17">
        <v>0.0</v>
      </c>
      <c r="O22" s="17">
        <v>1.0</v>
      </c>
      <c r="P22" s="17">
        <v>1.0</v>
      </c>
      <c r="Q22" s="17">
        <v>1.0</v>
      </c>
      <c r="R22" s="17">
        <v>5.0</v>
      </c>
      <c r="S22" s="17">
        <v>0.0</v>
      </c>
      <c r="T22" s="17">
        <v>0.0</v>
      </c>
      <c r="U22" s="17">
        <v>1.0</v>
      </c>
      <c r="V22" s="17">
        <v>1.0</v>
      </c>
      <c r="W22" s="17">
        <v>1.0</v>
      </c>
      <c r="X22" s="17">
        <v>1.0</v>
      </c>
      <c r="Y22" s="17">
        <v>1.0</v>
      </c>
      <c r="Z22" s="17">
        <v>1.0</v>
      </c>
      <c r="AA22" s="17">
        <v>1.0</v>
      </c>
      <c r="AB22" s="17">
        <v>1.0</v>
      </c>
      <c r="AC22" s="17">
        <v>0.0</v>
      </c>
      <c r="AD22" s="17">
        <v>1.0</v>
      </c>
    </row>
    <row r="23" ht="13.5" customHeight="1">
      <c r="A23" s="7" t="s">
        <v>562</v>
      </c>
      <c r="B23" s="13" t="s">
        <v>563</v>
      </c>
      <c r="C23" s="7" t="s">
        <v>564</v>
      </c>
      <c r="D23" s="13" t="s">
        <v>565</v>
      </c>
      <c r="E23" s="2">
        <f t="array" ref="E23">AVERAGE(IF(F23:AD23 &lt;= 3, 0, IF(F23:AD23 &gt;= 5, 1, (F23:AD23 - 3) / 2)))</f>
        <v>0.44</v>
      </c>
      <c r="F23" s="17">
        <v>4.0</v>
      </c>
      <c r="G23" s="17">
        <v>4.0</v>
      </c>
      <c r="H23" s="17">
        <v>4.0</v>
      </c>
      <c r="I23" s="17">
        <v>3.0</v>
      </c>
      <c r="J23" s="17">
        <v>4.0</v>
      </c>
      <c r="K23" s="17">
        <v>3.0</v>
      </c>
      <c r="L23" s="17">
        <v>4.0</v>
      </c>
      <c r="M23" s="17">
        <v>4.0</v>
      </c>
      <c r="N23" s="17">
        <v>4.0</v>
      </c>
      <c r="O23" s="17">
        <v>4.0</v>
      </c>
      <c r="P23" s="17">
        <v>3.0</v>
      </c>
      <c r="Q23" s="17">
        <v>4.0</v>
      </c>
      <c r="R23" s="17">
        <v>4.0</v>
      </c>
      <c r="S23" s="17">
        <v>4.0</v>
      </c>
      <c r="T23" s="17">
        <v>4.0</v>
      </c>
      <c r="U23" s="17">
        <v>4.0</v>
      </c>
      <c r="V23" s="17">
        <v>4.0</v>
      </c>
      <c r="W23" s="17">
        <v>4.0</v>
      </c>
      <c r="X23" s="17">
        <v>4.0</v>
      </c>
      <c r="Y23" s="17">
        <v>4.0</v>
      </c>
      <c r="Z23" s="17">
        <v>4.0</v>
      </c>
      <c r="AA23" s="17">
        <v>4.0</v>
      </c>
      <c r="AB23" s="17">
        <v>4.0</v>
      </c>
      <c r="AC23" s="17">
        <v>4.0</v>
      </c>
      <c r="AD23" s="17">
        <v>4.0</v>
      </c>
    </row>
    <row r="24" ht="13.5" customHeight="1">
      <c r="A24" s="7" t="s">
        <v>566</v>
      </c>
      <c r="B24" s="13" t="s">
        <v>567</v>
      </c>
      <c r="C24" s="7" t="s">
        <v>568</v>
      </c>
      <c r="D24" s="13" t="s">
        <v>569</v>
      </c>
      <c r="E24" s="2">
        <f t="array" ref="E24">AVERAGE(IF(F24:AD24 &lt;= 3, 0, IF(F24:AD24 &gt;= 5, 1, (F24:AD24 - 3) / 2)))</f>
        <v>0.36</v>
      </c>
      <c r="F24" s="17">
        <v>4.0</v>
      </c>
      <c r="G24" s="17">
        <v>3.0</v>
      </c>
      <c r="H24" s="17">
        <v>3.0</v>
      </c>
      <c r="I24" s="17">
        <v>4.0</v>
      </c>
      <c r="J24" s="17">
        <v>3.0</v>
      </c>
      <c r="K24" s="17">
        <v>4.0</v>
      </c>
      <c r="L24" s="17">
        <v>4.0</v>
      </c>
      <c r="M24" s="17">
        <v>3.0</v>
      </c>
      <c r="N24" s="17">
        <v>3.0</v>
      </c>
      <c r="O24" s="17">
        <v>4.0</v>
      </c>
      <c r="P24" s="17">
        <v>4.0</v>
      </c>
      <c r="Q24" s="17">
        <v>4.0</v>
      </c>
      <c r="R24" s="17">
        <v>5.0</v>
      </c>
      <c r="S24" s="17">
        <v>3.0</v>
      </c>
      <c r="T24" s="17">
        <v>2.0</v>
      </c>
      <c r="U24" s="17">
        <v>4.0</v>
      </c>
      <c r="V24" s="17">
        <v>4.0</v>
      </c>
      <c r="W24" s="17">
        <v>4.0</v>
      </c>
      <c r="X24" s="17">
        <v>4.0</v>
      </c>
      <c r="Y24" s="17">
        <v>4.0</v>
      </c>
      <c r="Z24" s="17">
        <v>4.0</v>
      </c>
      <c r="AA24" s="17">
        <v>4.0</v>
      </c>
      <c r="AB24" s="17">
        <v>4.0</v>
      </c>
      <c r="AC24" s="17">
        <v>2.0</v>
      </c>
      <c r="AD24" s="17">
        <v>4.0</v>
      </c>
    </row>
    <row r="25" ht="13.5" customHeight="1">
      <c r="A25" s="7" t="s">
        <v>570</v>
      </c>
      <c r="B25" s="13" t="s">
        <v>571</v>
      </c>
      <c r="C25" s="7" t="s">
        <v>572</v>
      </c>
      <c r="D25" s="13" t="s">
        <v>573</v>
      </c>
      <c r="E25" s="2">
        <f t="array" ref="E25">AVERAGE(IF(F25:AD25 &lt;= 3, 0, IF(F25:AD25 &gt;= 5, 1, (F25:AD25 - 3) / 2)))</f>
        <v>0.08</v>
      </c>
      <c r="F25" s="17">
        <v>1.0</v>
      </c>
      <c r="G25" s="17">
        <v>5.0</v>
      </c>
      <c r="H25" s="17">
        <v>1.0</v>
      </c>
      <c r="I25" s="17">
        <v>1.0</v>
      </c>
      <c r="J25" s="17">
        <v>1.0</v>
      </c>
      <c r="K25" s="17">
        <v>1.0</v>
      </c>
      <c r="L25" s="17">
        <v>3.0</v>
      </c>
      <c r="M25" s="17">
        <v>1.0</v>
      </c>
      <c r="N25" s="17">
        <v>1.0</v>
      </c>
      <c r="O25" s="17">
        <v>2.0</v>
      </c>
      <c r="P25" s="17">
        <v>1.0</v>
      </c>
      <c r="Q25" s="17">
        <v>4.0</v>
      </c>
      <c r="R25" s="17">
        <v>3.0</v>
      </c>
      <c r="S25" s="17">
        <v>4.0</v>
      </c>
      <c r="T25" s="17">
        <v>1.0</v>
      </c>
      <c r="U25" s="17">
        <v>1.0</v>
      </c>
      <c r="V25" s="17">
        <v>1.0</v>
      </c>
      <c r="W25" s="17">
        <v>1.0</v>
      </c>
      <c r="X25" s="17">
        <v>1.0</v>
      </c>
      <c r="Y25" s="17">
        <v>1.0</v>
      </c>
      <c r="Z25" s="17">
        <v>3.0</v>
      </c>
      <c r="AA25" s="17">
        <v>2.0</v>
      </c>
      <c r="AB25" s="17">
        <v>1.0</v>
      </c>
      <c r="AC25" s="17">
        <v>1.0</v>
      </c>
      <c r="AD25" s="17">
        <v>1.0</v>
      </c>
    </row>
    <row r="26" ht="13.5" customHeight="1">
      <c r="A26" s="7" t="s">
        <v>574</v>
      </c>
      <c r="B26" s="13" t="s">
        <v>575</v>
      </c>
      <c r="C26" s="7" t="s">
        <v>576</v>
      </c>
      <c r="D26" s="13" t="s">
        <v>577</v>
      </c>
      <c r="E26" s="2">
        <f t="shared" ref="E26:E29" si="3">AVERAGE(F26:AD26)</f>
        <v>0.48</v>
      </c>
      <c r="F26" s="17">
        <v>1.0</v>
      </c>
      <c r="G26" s="17">
        <v>0.0</v>
      </c>
      <c r="H26" s="17">
        <v>0.0</v>
      </c>
      <c r="I26" s="17">
        <v>0.0</v>
      </c>
      <c r="J26" s="17">
        <v>0.0</v>
      </c>
      <c r="K26" s="17">
        <v>1.0</v>
      </c>
      <c r="L26" s="17">
        <v>1.0</v>
      </c>
      <c r="M26" s="17">
        <v>0.0</v>
      </c>
      <c r="N26" s="17">
        <v>0.0</v>
      </c>
      <c r="O26" s="17">
        <v>1.0</v>
      </c>
      <c r="P26" s="17">
        <v>1.0</v>
      </c>
      <c r="Q26" s="17">
        <v>1.0</v>
      </c>
      <c r="R26" s="17">
        <v>0.0</v>
      </c>
      <c r="S26" s="17">
        <v>0.0</v>
      </c>
      <c r="T26" s="17">
        <v>0.0</v>
      </c>
      <c r="U26" s="17">
        <v>0.0</v>
      </c>
      <c r="V26" s="17">
        <v>1.0</v>
      </c>
      <c r="W26" s="17">
        <v>1.0</v>
      </c>
      <c r="X26" s="17">
        <v>0.0</v>
      </c>
      <c r="Y26" s="17">
        <v>0.0</v>
      </c>
      <c r="Z26" s="17">
        <v>1.0</v>
      </c>
      <c r="AA26" s="17">
        <v>0.0</v>
      </c>
      <c r="AB26" s="17">
        <v>1.0</v>
      </c>
      <c r="AC26" s="17">
        <v>1.0</v>
      </c>
      <c r="AD26" s="17">
        <v>1.0</v>
      </c>
    </row>
    <row r="27" ht="13.5" customHeight="1">
      <c r="A27" s="7" t="s">
        <v>634</v>
      </c>
      <c r="B27" s="13" t="s">
        <v>635</v>
      </c>
      <c r="C27" s="7" t="s">
        <v>636</v>
      </c>
      <c r="D27" s="13" t="s">
        <v>637</v>
      </c>
      <c r="E27" s="2">
        <f t="shared" si="3"/>
        <v>0</v>
      </c>
      <c r="F27" s="17">
        <v>0.0</v>
      </c>
      <c r="G27" s="17">
        <v>0.0</v>
      </c>
      <c r="H27" s="17">
        <v>0.0</v>
      </c>
      <c r="I27" s="17">
        <v>0.0</v>
      </c>
      <c r="J27" s="17">
        <v>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7">
        <v>0.0</v>
      </c>
      <c r="Q27" s="17">
        <v>0.0</v>
      </c>
      <c r="R27" s="17">
        <v>0.0</v>
      </c>
      <c r="S27" s="17">
        <v>0.0</v>
      </c>
      <c r="T27" s="17">
        <v>0.0</v>
      </c>
      <c r="U27" s="17">
        <v>0.0</v>
      </c>
      <c r="V27" s="17">
        <v>0.0</v>
      </c>
      <c r="W27" s="17">
        <v>0.0</v>
      </c>
      <c r="X27" s="17">
        <v>0.0</v>
      </c>
      <c r="Y27" s="17">
        <v>0.0</v>
      </c>
      <c r="Z27" s="17">
        <v>0.0</v>
      </c>
      <c r="AA27" s="17">
        <v>0.0</v>
      </c>
      <c r="AB27" s="17">
        <v>0.0</v>
      </c>
      <c r="AC27" s="17">
        <v>0.0</v>
      </c>
      <c r="AD27" s="17">
        <v>0.0</v>
      </c>
    </row>
    <row r="28" ht="13.5" customHeight="1">
      <c r="C28" s="7" t="s">
        <v>638</v>
      </c>
      <c r="D28" s="13" t="s">
        <v>639</v>
      </c>
      <c r="E28" s="2">
        <f t="shared" si="3"/>
        <v>0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7">
        <v>0.0</v>
      </c>
      <c r="M28" s="17">
        <v>0.0</v>
      </c>
      <c r="N28" s="17">
        <v>0.0</v>
      </c>
      <c r="O28" s="17">
        <v>0.0</v>
      </c>
      <c r="P28" s="17">
        <v>0.0</v>
      </c>
      <c r="Q28" s="17">
        <v>0.0</v>
      </c>
      <c r="R28" s="17">
        <v>0.0</v>
      </c>
      <c r="S28" s="17">
        <v>0.0</v>
      </c>
      <c r="T28" s="17">
        <v>0.0</v>
      </c>
      <c r="U28" s="17">
        <v>0.0</v>
      </c>
      <c r="V28" s="17">
        <v>0.0</v>
      </c>
      <c r="W28" s="17">
        <v>0.0</v>
      </c>
      <c r="X28" s="17">
        <v>0.0</v>
      </c>
      <c r="Y28" s="17">
        <v>0.0</v>
      </c>
      <c r="Z28" s="17">
        <v>0.0</v>
      </c>
      <c r="AA28" s="17">
        <v>0.0</v>
      </c>
      <c r="AB28" s="17">
        <v>0.0</v>
      </c>
      <c r="AC28" s="17">
        <v>0.0</v>
      </c>
      <c r="AD28" s="17">
        <v>0.0</v>
      </c>
    </row>
    <row r="29" ht="13.5" customHeight="1">
      <c r="A29" s="7" t="s">
        <v>640</v>
      </c>
      <c r="B29" s="13" t="s">
        <v>641</v>
      </c>
      <c r="C29" s="7" t="s">
        <v>642</v>
      </c>
      <c r="D29" s="13" t="s">
        <v>643</v>
      </c>
      <c r="E29" s="2">
        <f t="shared" si="3"/>
        <v>0</v>
      </c>
      <c r="F29" s="17">
        <v>0.0</v>
      </c>
      <c r="G29" s="17">
        <v>0.0</v>
      </c>
      <c r="H29" s="17">
        <v>0.0</v>
      </c>
      <c r="I29" s="17">
        <v>0.0</v>
      </c>
      <c r="J29" s="17">
        <v>0.0</v>
      </c>
      <c r="K29" s="17">
        <v>0.0</v>
      </c>
      <c r="L29" s="17">
        <v>0.0</v>
      </c>
      <c r="M29" s="17">
        <v>0.0</v>
      </c>
      <c r="N29" s="17">
        <v>0.0</v>
      </c>
      <c r="O29" s="17">
        <v>0.0</v>
      </c>
      <c r="P29" s="17">
        <v>0.0</v>
      </c>
      <c r="Q29" s="17">
        <v>0.0</v>
      </c>
      <c r="R29" s="17">
        <v>0.0</v>
      </c>
      <c r="S29" s="17">
        <v>0.0</v>
      </c>
      <c r="T29" s="17">
        <v>0.0</v>
      </c>
      <c r="U29" s="17">
        <v>0.0</v>
      </c>
      <c r="V29" s="17">
        <v>0.0</v>
      </c>
      <c r="W29" s="17">
        <v>0.0</v>
      </c>
      <c r="X29" s="17">
        <v>0.0</v>
      </c>
      <c r="Y29" s="17">
        <v>0.0</v>
      </c>
      <c r="Z29" s="17">
        <v>0.0</v>
      </c>
      <c r="AA29" s="17">
        <v>0.0</v>
      </c>
      <c r="AB29" s="17">
        <v>0.0</v>
      </c>
      <c r="AC29" s="17">
        <v>0.0</v>
      </c>
      <c r="AD29" s="17">
        <v>0.0</v>
      </c>
    </row>
    <row r="30" ht="13.5" customHeight="1">
      <c r="A30" s="7" t="s">
        <v>644</v>
      </c>
      <c r="B30" s="13" t="s">
        <v>645</v>
      </c>
      <c r="C30" s="7" t="s">
        <v>646</v>
      </c>
      <c r="D30" s="13" t="s">
        <v>647</v>
      </c>
      <c r="E30" s="2">
        <f t="array" ref="E30">AVERAGE(IF(F30:AD30 &lt;= 3, 0, IF(F30:AD30 &gt;= 5, 1, (F30:AD30 - 3) / 2)))</f>
        <v>0</v>
      </c>
      <c r="F30" s="17">
        <v>2.0</v>
      </c>
      <c r="G30" s="17">
        <v>2.0</v>
      </c>
      <c r="H30" s="17">
        <v>2.0</v>
      </c>
      <c r="I30" s="17">
        <v>2.0</v>
      </c>
      <c r="J30" s="17">
        <v>2.0</v>
      </c>
      <c r="K30" s="17">
        <v>2.0</v>
      </c>
      <c r="L30" s="17">
        <v>2.0</v>
      </c>
      <c r="M30" s="17">
        <v>2.0</v>
      </c>
      <c r="N30" s="17">
        <v>2.0</v>
      </c>
      <c r="O30" s="17">
        <v>2.0</v>
      </c>
      <c r="P30" s="17">
        <v>2.0</v>
      </c>
      <c r="Q30" s="17">
        <v>2.0</v>
      </c>
      <c r="R30" s="17">
        <v>2.0</v>
      </c>
      <c r="S30" s="17">
        <v>2.0</v>
      </c>
      <c r="T30" s="17">
        <v>2.0</v>
      </c>
      <c r="U30" s="17">
        <v>2.0</v>
      </c>
      <c r="V30" s="17">
        <v>2.0</v>
      </c>
      <c r="W30" s="17">
        <v>2.0</v>
      </c>
      <c r="X30" s="17">
        <v>2.0</v>
      </c>
      <c r="Y30" s="17">
        <v>2.0</v>
      </c>
      <c r="Z30" s="17">
        <v>2.0</v>
      </c>
      <c r="AA30" s="17">
        <v>2.0</v>
      </c>
      <c r="AB30" s="17">
        <v>2.0</v>
      </c>
      <c r="AC30" s="17">
        <v>2.0</v>
      </c>
      <c r="AD30" s="17">
        <v>2.0</v>
      </c>
    </row>
    <row r="31" ht="13.5" customHeight="1">
      <c r="A31" s="7" t="s">
        <v>648</v>
      </c>
      <c r="B31" s="13" t="s">
        <v>649</v>
      </c>
      <c r="C31" s="7" t="s">
        <v>650</v>
      </c>
      <c r="D31" s="13" t="s">
        <v>651</v>
      </c>
      <c r="E31" s="2">
        <f t="array" ref="E31">AVERAGE(IF(F31:AD31 &lt;= 3, 0, IF(F31:AD31 &gt;= 5, 1, (F31:AD31 - 3) / 2)))</f>
        <v>0.42</v>
      </c>
      <c r="F31" s="17">
        <v>4.0</v>
      </c>
      <c r="G31" s="17">
        <v>4.0</v>
      </c>
      <c r="H31" s="17">
        <v>4.0</v>
      </c>
      <c r="I31" s="17">
        <v>4.0</v>
      </c>
      <c r="J31" s="17">
        <v>4.0</v>
      </c>
      <c r="K31" s="17">
        <v>4.0</v>
      </c>
      <c r="L31" s="17">
        <v>4.0</v>
      </c>
      <c r="M31" s="17">
        <v>3.0</v>
      </c>
      <c r="N31" s="17">
        <v>4.0</v>
      </c>
      <c r="O31" s="17">
        <v>4.0</v>
      </c>
      <c r="P31" s="17">
        <v>4.0</v>
      </c>
      <c r="Q31" s="17">
        <v>4.0</v>
      </c>
      <c r="R31" s="17">
        <v>4.0</v>
      </c>
      <c r="S31" s="17">
        <v>4.0</v>
      </c>
      <c r="T31" s="17">
        <v>4.0</v>
      </c>
      <c r="U31" s="17">
        <v>3.0</v>
      </c>
      <c r="V31" s="17">
        <v>4.0</v>
      </c>
      <c r="W31" s="17">
        <v>4.0</v>
      </c>
      <c r="X31" s="17">
        <v>4.0</v>
      </c>
      <c r="Y31" s="17">
        <v>4.0</v>
      </c>
      <c r="Z31" s="17">
        <v>4.0</v>
      </c>
      <c r="AA31" s="17">
        <v>3.0</v>
      </c>
      <c r="AB31" s="17">
        <v>4.0</v>
      </c>
      <c r="AC31" s="17">
        <v>2.0</v>
      </c>
      <c r="AD31" s="17">
        <v>4.0</v>
      </c>
    </row>
    <row r="32" ht="13.5" customHeight="1">
      <c r="A32" s="7" t="s">
        <v>652</v>
      </c>
      <c r="B32" s="13" t="s">
        <v>653</v>
      </c>
      <c r="C32" s="7" t="s">
        <v>654</v>
      </c>
      <c r="D32" s="13" t="s">
        <v>655</v>
      </c>
      <c r="E32" s="2">
        <f t="array" ref="E32">AVERAGE(IF(F32:AD32 &lt;= 3, 0, IF(F32:AD32 &gt;= 5, 1, (F32:AD32 - 3) / 2)))</f>
        <v>0.52</v>
      </c>
      <c r="F32" s="17">
        <v>5.0</v>
      </c>
      <c r="G32" s="17">
        <v>4.0</v>
      </c>
      <c r="H32" s="17">
        <v>4.0</v>
      </c>
      <c r="I32" s="17">
        <v>4.0</v>
      </c>
      <c r="J32" s="17">
        <v>4.0</v>
      </c>
      <c r="K32" s="17">
        <v>4.0</v>
      </c>
      <c r="L32" s="17">
        <v>4.0</v>
      </c>
      <c r="M32" s="17">
        <v>4.0</v>
      </c>
      <c r="N32" s="17">
        <v>4.0</v>
      </c>
      <c r="O32" s="17">
        <v>4.0</v>
      </c>
      <c r="P32" s="17">
        <v>4.0</v>
      </c>
      <c r="Q32" s="17">
        <v>4.0</v>
      </c>
      <c r="R32" s="17">
        <v>4.0</v>
      </c>
      <c r="S32" s="17">
        <v>4.0</v>
      </c>
      <c r="T32" s="17">
        <v>4.0</v>
      </c>
      <c r="U32" s="17">
        <v>4.0</v>
      </c>
      <c r="V32" s="17">
        <v>4.0</v>
      </c>
      <c r="W32" s="17">
        <v>4.0</v>
      </c>
      <c r="X32" s="17">
        <v>4.0</v>
      </c>
      <c r="Y32" s="17">
        <v>5.0</v>
      </c>
      <c r="Z32" s="17">
        <v>4.0</v>
      </c>
      <c r="AA32" s="17">
        <v>3.0</v>
      </c>
      <c r="AB32" s="17">
        <v>4.0</v>
      </c>
      <c r="AC32" s="17">
        <v>4.0</v>
      </c>
      <c r="AD32" s="17">
        <v>4.0</v>
      </c>
    </row>
    <row r="33" ht="13.5" customHeight="1">
      <c r="A33" s="2"/>
      <c r="B33" s="25"/>
      <c r="C33" s="2"/>
      <c r="D33" s="13"/>
      <c r="E33" s="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ht="13.5" customHeight="1">
      <c r="A34" s="2"/>
      <c r="B34" s="25"/>
      <c r="C34" s="2"/>
      <c r="D34" s="13"/>
      <c r="E34" s="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ht="13.5" customHeight="1">
      <c r="A35" s="2"/>
      <c r="B35" s="25"/>
      <c r="C35" s="2"/>
      <c r="D35" s="13"/>
      <c r="E35" s="3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ht="13.5" customHeight="1">
      <c r="A36" s="2"/>
      <c r="B36" s="25"/>
      <c r="C36" s="2"/>
      <c r="D36" s="13"/>
      <c r="E36" s="3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ht="13.5" customHeight="1">
      <c r="A37" s="2"/>
      <c r="B37" s="13"/>
      <c r="C37" s="2"/>
      <c r="D37" s="13"/>
      <c r="E37" s="3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ht="13.5" customHeight="1">
      <c r="A38" s="2"/>
      <c r="B38" s="25"/>
      <c r="C38" s="2"/>
      <c r="D38" s="13"/>
      <c r="E38" s="3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ht="13.5" customHeight="1">
      <c r="A39" s="2"/>
      <c r="B39" s="25"/>
      <c r="C39" s="2"/>
      <c r="D39" s="13"/>
      <c r="E39" s="3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ht="13.5" customHeight="1">
      <c r="A40" s="2"/>
      <c r="B40" s="13"/>
      <c r="C40" s="2"/>
      <c r="D40" s="13"/>
      <c r="E40" s="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ht="13.5" customHeight="1">
      <c r="A41" s="2"/>
      <c r="B41" s="25"/>
      <c r="C41" s="2"/>
      <c r="D41" s="13"/>
      <c r="E41" s="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ht="13.5" customHeight="1">
      <c r="A42" s="2"/>
      <c r="B42" s="13"/>
      <c r="C42" s="2"/>
      <c r="D42" s="13"/>
      <c r="E42" s="3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ht="13.5" customHeight="1">
      <c r="A43" s="2"/>
      <c r="B43" s="25"/>
      <c r="C43" s="2"/>
      <c r="D43" s="13"/>
      <c r="E43" s="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ht="13.5" customHeight="1">
      <c r="A44" s="2"/>
      <c r="B44" s="25"/>
      <c r="C44" s="2"/>
      <c r="D44" s="13"/>
      <c r="E44" s="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ht="13.5" customHeight="1">
      <c r="A45" s="2"/>
      <c r="B45" s="25"/>
      <c r="C45" s="2"/>
      <c r="D45" s="13"/>
      <c r="E45" s="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ht="13.5" customHeight="1">
      <c r="A46" s="2"/>
      <c r="B46" s="25"/>
      <c r="C46" s="2"/>
      <c r="D46" s="13"/>
      <c r="E46" s="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ht="13.5" customHeight="1">
      <c r="A47" s="2"/>
      <c r="B47" s="25"/>
      <c r="C47" s="2"/>
      <c r="D47" s="13"/>
      <c r="E47" s="3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ht="13.5" customHeight="1">
      <c r="A48" s="2"/>
      <c r="B48" s="25"/>
      <c r="C48" s="2"/>
      <c r="D48" s="13"/>
      <c r="E48" s="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ht="13.5" customHeight="1">
      <c r="A49" s="2"/>
      <c r="B49" s="25"/>
      <c r="C49" s="2"/>
      <c r="D49" s="13"/>
      <c r="E49" s="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ht="13.5" customHeight="1">
      <c r="A50" s="2"/>
      <c r="B50" s="25"/>
      <c r="C50" s="2"/>
      <c r="D50" s="13"/>
      <c r="E50" s="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ht="13.5" customHeight="1">
      <c r="A51" s="2"/>
      <c r="B51" s="25"/>
      <c r="C51" s="2"/>
      <c r="D51" s="13"/>
      <c r="E51" s="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ht="13.5" customHeight="1">
      <c r="A52" s="2"/>
      <c r="B52" s="25"/>
      <c r="C52" s="2"/>
      <c r="D52" s="13"/>
      <c r="E52" s="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ht="13.5" customHeight="1">
      <c r="A53" s="2"/>
      <c r="B53" s="25"/>
      <c r="C53" s="2"/>
      <c r="D53" s="13"/>
      <c r="E53" s="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ht="13.5" customHeight="1">
      <c r="A54" s="2"/>
      <c r="B54" s="25"/>
      <c r="C54" s="2"/>
      <c r="D54" s="13"/>
      <c r="E54" s="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ht="13.5" customHeight="1">
      <c r="A55" s="2"/>
      <c r="B55" s="25"/>
      <c r="C55" s="2"/>
      <c r="D55" s="13"/>
      <c r="E55" s="3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ht="13.5" customHeight="1">
      <c r="A56" s="2"/>
      <c r="B56" s="25"/>
      <c r="C56" s="2"/>
      <c r="D56" s="13"/>
      <c r="E56" s="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ht="13.5" customHeight="1">
      <c r="A57" s="2"/>
      <c r="B57" s="25"/>
      <c r="C57" s="2"/>
      <c r="D57" s="13"/>
      <c r="E57" s="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ht="13.5" customHeight="1">
      <c r="A58" s="2"/>
      <c r="B58" s="25"/>
      <c r="C58" s="2"/>
      <c r="D58" s="13"/>
      <c r="E58" s="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ht="13.5" customHeight="1">
      <c r="A59" s="2"/>
      <c r="B59" s="25"/>
      <c r="C59" s="2"/>
      <c r="D59" s="13"/>
      <c r="E59" s="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ht="13.5" customHeight="1">
      <c r="A60" s="2"/>
      <c r="B60" s="25"/>
      <c r="C60" s="2"/>
      <c r="D60" s="13"/>
      <c r="E60" s="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ht="13.5" customHeight="1">
      <c r="A61" s="2"/>
      <c r="B61" s="25"/>
      <c r="C61" s="2"/>
      <c r="D61" s="13"/>
      <c r="E61" s="3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ht="13.5" customHeight="1">
      <c r="A62" s="2"/>
      <c r="B62" s="25"/>
      <c r="C62" s="2"/>
      <c r="D62" s="13"/>
      <c r="E62" s="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ht="13.5" customHeight="1">
      <c r="A63" s="2"/>
      <c r="B63" s="25"/>
      <c r="C63" s="2"/>
      <c r="D63" s="13"/>
      <c r="E63" s="3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ht="13.5" customHeight="1">
      <c r="A64" s="2"/>
      <c r="B64" s="25"/>
      <c r="C64" s="2"/>
      <c r="D64" s="13"/>
      <c r="E64" s="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ht="13.5" customHeight="1">
      <c r="A65" s="2"/>
      <c r="B65" s="25"/>
      <c r="C65" s="2"/>
      <c r="D65" s="13"/>
      <c r="E65" s="3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ht="13.5" customHeight="1">
      <c r="A66" s="2"/>
      <c r="B66" s="25"/>
      <c r="C66" s="2"/>
      <c r="D66" s="13"/>
      <c r="E66" s="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ht="13.5" customHeight="1">
      <c r="A67" s="2"/>
      <c r="B67" s="25"/>
      <c r="C67" s="2"/>
      <c r="D67" s="13"/>
      <c r="E67" s="3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ht="13.5" customHeight="1">
      <c r="A68" s="2"/>
      <c r="B68" s="25"/>
      <c r="C68" s="2"/>
      <c r="D68" s="13"/>
      <c r="E68" s="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ht="13.5" customHeight="1">
      <c r="A69" s="2"/>
      <c r="B69" s="25"/>
      <c r="C69" s="2"/>
      <c r="D69" s="13"/>
      <c r="E69" s="3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ht="13.5" customHeight="1">
      <c r="A70" s="2"/>
      <c r="B70" s="25"/>
      <c r="C70" s="2"/>
      <c r="D70" s="13"/>
      <c r="E70" s="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ht="13.5" customHeight="1">
      <c r="A71" s="2"/>
      <c r="B71" s="25"/>
      <c r="C71" s="2"/>
      <c r="D71" s="13"/>
      <c r="E71" s="3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ht="13.5" customHeight="1">
      <c r="A72" s="2"/>
      <c r="B72" s="25"/>
      <c r="C72" s="2"/>
      <c r="D72" s="13"/>
      <c r="E72" s="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ht="13.5" customHeight="1">
      <c r="A73" s="2"/>
      <c r="B73" s="25"/>
      <c r="C73" s="2"/>
      <c r="D73" s="13"/>
      <c r="E73" s="3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ht="13.5" customHeight="1">
      <c r="A74" s="2"/>
      <c r="B74" s="25"/>
      <c r="C74" s="2"/>
      <c r="D74" s="13"/>
      <c r="E74" s="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ht="13.5" customHeight="1">
      <c r="A75" s="2"/>
      <c r="B75" s="25"/>
      <c r="C75" s="2"/>
      <c r="D75" s="13"/>
      <c r="E75" s="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ht="13.5" customHeight="1">
      <c r="A76" s="2"/>
      <c r="B76" s="25"/>
      <c r="C76" s="2"/>
      <c r="D76" s="13"/>
      <c r="E76" s="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ht="13.5" customHeight="1">
      <c r="A77" s="2"/>
      <c r="B77" s="25"/>
      <c r="C77" s="2"/>
      <c r="D77" s="13"/>
      <c r="E77" s="3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ht="13.5" customHeight="1">
      <c r="A78" s="2"/>
      <c r="B78" s="25"/>
      <c r="C78" s="2"/>
      <c r="D78" s="13"/>
      <c r="E78" s="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ht="13.5" customHeight="1">
      <c r="A79" s="2"/>
      <c r="B79" s="25"/>
      <c r="C79" s="2"/>
      <c r="D79" s="13"/>
      <c r="E79" s="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ht="13.5" customHeight="1">
      <c r="A80" s="2"/>
      <c r="B80" s="25"/>
      <c r="C80" s="2"/>
      <c r="D80" s="13"/>
      <c r="E80" s="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ht="13.5" customHeight="1">
      <c r="A81" s="2"/>
      <c r="B81" s="25"/>
      <c r="C81" s="2"/>
      <c r="D81" s="13"/>
      <c r="E81" s="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ht="13.5" customHeight="1">
      <c r="A82" s="2"/>
      <c r="B82" s="25"/>
      <c r="C82" s="2"/>
      <c r="D82" s="13"/>
      <c r="E82" s="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ht="13.5" customHeight="1">
      <c r="A83" s="2"/>
      <c r="B83" s="25"/>
      <c r="C83" s="2"/>
      <c r="D83" s="13"/>
      <c r="E83" s="3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ht="13.5" customHeight="1">
      <c r="A84" s="2"/>
      <c r="B84" s="25"/>
      <c r="C84" s="2"/>
      <c r="D84" s="13"/>
      <c r="E84" s="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ht="13.5" customHeight="1">
      <c r="A85" s="2"/>
      <c r="B85" s="25"/>
      <c r="C85" s="2"/>
      <c r="D85" s="13"/>
      <c r="E85" s="3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ht="13.5" customHeight="1">
      <c r="A86" s="2"/>
      <c r="B86" s="25"/>
      <c r="C86" s="2"/>
      <c r="D86" s="13"/>
      <c r="E86" s="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ht="13.5" customHeight="1">
      <c r="A87" s="2"/>
      <c r="B87" s="25"/>
      <c r="C87" s="2"/>
      <c r="D87" s="13"/>
      <c r="E87" s="3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ht="13.5" customHeight="1">
      <c r="A88" s="2"/>
      <c r="B88" s="25"/>
      <c r="C88" s="2"/>
      <c r="D88" s="13"/>
      <c r="E88" s="3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ht="13.5" customHeight="1">
      <c r="A89" s="2"/>
      <c r="B89" s="25"/>
      <c r="C89" s="2"/>
      <c r="D89" s="13"/>
      <c r="E89" s="3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ht="13.5" customHeight="1">
      <c r="A90" s="2"/>
      <c r="B90" s="25"/>
      <c r="C90" s="2"/>
      <c r="D90" s="13"/>
      <c r="E90" s="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ht="13.5" customHeight="1">
      <c r="A91" s="2"/>
      <c r="B91" s="25"/>
      <c r="C91" s="2"/>
      <c r="D91" s="13"/>
      <c r="E91" s="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ht="13.5" customHeight="1">
      <c r="A92" s="2"/>
      <c r="B92" s="25"/>
      <c r="C92" s="2"/>
      <c r="D92" s="13"/>
      <c r="E92" s="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ht="13.5" customHeight="1">
      <c r="A93" s="2"/>
      <c r="B93" s="25"/>
      <c r="C93" s="2"/>
      <c r="D93" s="13"/>
      <c r="E93" s="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ht="13.5" customHeight="1">
      <c r="A94" s="2"/>
      <c r="B94" s="25"/>
      <c r="C94" s="2"/>
      <c r="D94" s="13"/>
      <c r="E94" s="3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ht="13.5" customHeight="1">
      <c r="A95" s="2"/>
      <c r="B95" s="25"/>
      <c r="C95" s="2"/>
      <c r="D95" s="13"/>
      <c r="E95" s="3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ht="13.5" customHeight="1">
      <c r="A96" s="2"/>
      <c r="B96" s="25"/>
      <c r="C96" s="2"/>
      <c r="D96" s="13"/>
      <c r="E96" s="3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ht="13.5" customHeight="1">
      <c r="A97" s="2"/>
      <c r="B97" s="25"/>
      <c r="C97" s="2"/>
      <c r="D97" s="13"/>
      <c r="E97" s="3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ht="13.5" customHeight="1">
      <c r="A98" s="2"/>
      <c r="B98" s="25"/>
      <c r="C98" s="2"/>
      <c r="D98" s="13"/>
      <c r="E98" s="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ht="13.5" customHeight="1">
      <c r="A99" s="2"/>
      <c r="B99" s="25"/>
      <c r="C99" s="2"/>
      <c r="D99" s="13"/>
      <c r="E99" s="3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ht="13.5" customHeight="1">
      <c r="A100" s="2"/>
      <c r="B100" s="25"/>
      <c r="C100" s="2"/>
      <c r="D100" s="13"/>
      <c r="E100" s="3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ht="13.5" customHeight="1">
      <c r="A101" s="2"/>
      <c r="B101" s="25"/>
      <c r="C101" s="2"/>
      <c r="D101" s="13"/>
      <c r="E101" s="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ht="13.5" customHeight="1">
      <c r="A102" s="2"/>
      <c r="B102" s="25"/>
      <c r="C102" s="2"/>
      <c r="D102" s="13"/>
      <c r="E102" s="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ht="13.5" customHeight="1">
      <c r="A103" s="2"/>
      <c r="B103" s="25"/>
      <c r="C103" s="2"/>
      <c r="D103" s="13"/>
      <c r="E103" s="3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ht="13.5" customHeight="1">
      <c r="A104" s="2"/>
      <c r="B104" s="25"/>
      <c r="C104" s="2"/>
      <c r="D104" s="13"/>
      <c r="E104" s="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ht="13.5" customHeight="1">
      <c r="A105" s="2"/>
      <c r="B105" s="25"/>
      <c r="C105" s="2"/>
      <c r="D105" s="13"/>
      <c r="E105" s="3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ht="13.5" customHeight="1">
      <c r="A106" s="2"/>
      <c r="B106" s="25"/>
      <c r="C106" s="2"/>
      <c r="D106" s="13"/>
      <c r="E106" s="3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ht="13.5" customHeight="1">
      <c r="A107" s="2"/>
      <c r="B107" s="25"/>
      <c r="C107" s="2"/>
      <c r="D107" s="13"/>
      <c r="E107" s="3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ht="13.5" customHeight="1">
      <c r="A108" s="2"/>
      <c r="B108" s="25"/>
      <c r="C108" s="2"/>
      <c r="D108" s="13"/>
      <c r="E108" s="3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ht="13.5" customHeight="1">
      <c r="A109" s="2"/>
      <c r="B109" s="25"/>
      <c r="C109" s="2"/>
      <c r="D109" s="13"/>
      <c r="E109" s="3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ht="13.5" customHeight="1">
      <c r="A110" s="2"/>
      <c r="B110" s="25"/>
      <c r="C110" s="2"/>
      <c r="D110" s="13"/>
      <c r="E110" s="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ht="13.5" customHeight="1">
      <c r="A111" s="2"/>
      <c r="B111" s="25"/>
      <c r="C111" s="2"/>
      <c r="D111" s="13"/>
      <c r="E111" s="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ht="13.5" customHeight="1">
      <c r="A112" s="2"/>
      <c r="B112" s="25"/>
      <c r="C112" s="2"/>
      <c r="D112" s="13"/>
      <c r="E112" s="3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ht="13.5" customHeight="1">
      <c r="A113" s="2"/>
      <c r="B113" s="25"/>
      <c r="C113" s="2"/>
      <c r="D113" s="13"/>
      <c r="E113" s="3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ht="13.5" customHeight="1">
      <c r="A114" s="2"/>
      <c r="B114" s="25"/>
      <c r="C114" s="2"/>
      <c r="D114" s="13"/>
      <c r="E114" s="3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ht="13.5" customHeight="1">
      <c r="A115" s="2"/>
      <c r="B115" s="25"/>
      <c r="C115" s="2"/>
      <c r="D115" s="13"/>
      <c r="E115" s="3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ht="13.5" customHeight="1">
      <c r="A116" s="2"/>
      <c r="B116" s="25"/>
      <c r="C116" s="2"/>
      <c r="D116" s="13"/>
      <c r="E116" s="3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ht="13.5" customHeight="1">
      <c r="A117" s="2"/>
      <c r="B117" s="25"/>
      <c r="C117" s="2"/>
      <c r="D117" s="13"/>
      <c r="E117" s="3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ht="13.5" customHeight="1">
      <c r="A118" s="2"/>
      <c r="B118" s="25"/>
      <c r="C118" s="2"/>
      <c r="D118" s="13"/>
      <c r="E118" s="3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ht="13.5" customHeight="1">
      <c r="A119" s="2"/>
      <c r="B119" s="25"/>
      <c r="C119" s="2"/>
      <c r="D119" s="13"/>
      <c r="E119" s="3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ht="13.5" customHeight="1">
      <c r="A120" s="2"/>
      <c r="B120" s="25"/>
      <c r="C120" s="2"/>
      <c r="D120" s="13"/>
      <c r="E120" s="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ht="13.5" customHeight="1">
      <c r="A121" s="2"/>
      <c r="B121" s="25"/>
      <c r="C121" s="2"/>
      <c r="D121" s="13"/>
      <c r="E121" s="3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ht="13.5" customHeight="1">
      <c r="A122" s="2"/>
      <c r="B122" s="25"/>
      <c r="C122" s="2"/>
      <c r="D122" s="13"/>
      <c r="E122" s="3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ht="13.5" customHeight="1">
      <c r="A123" s="2"/>
      <c r="B123" s="25"/>
      <c r="C123" s="2"/>
      <c r="D123" s="13"/>
      <c r="E123" s="3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ht="13.5" customHeight="1">
      <c r="A124" s="2"/>
      <c r="B124" s="25"/>
      <c r="C124" s="2"/>
      <c r="D124" s="13"/>
      <c r="E124" s="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ht="13.5" customHeight="1">
      <c r="A125" s="2"/>
      <c r="B125" s="25"/>
      <c r="C125" s="2"/>
      <c r="D125" s="13"/>
      <c r="E125" s="3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ht="13.5" customHeight="1">
      <c r="A126" s="2"/>
      <c r="B126" s="25"/>
      <c r="C126" s="2"/>
      <c r="D126" s="13"/>
      <c r="E126" s="3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ht="13.5" customHeight="1">
      <c r="A127" s="2"/>
      <c r="B127" s="25"/>
      <c r="C127" s="2"/>
      <c r="D127" s="13"/>
      <c r="E127" s="3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ht="13.5" customHeight="1">
      <c r="A128" s="2"/>
      <c r="B128" s="25"/>
      <c r="C128" s="2"/>
      <c r="D128" s="13"/>
      <c r="E128" s="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ht="13.5" customHeight="1">
      <c r="A129" s="2"/>
      <c r="B129" s="25"/>
      <c r="C129" s="2"/>
      <c r="D129" s="13"/>
      <c r="E129" s="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ht="13.5" customHeight="1">
      <c r="A130" s="2"/>
      <c r="B130" s="25"/>
      <c r="C130" s="2"/>
      <c r="D130" s="13"/>
      <c r="E130" s="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ht="13.5" customHeight="1">
      <c r="A131" s="2"/>
      <c r="B131" s="25"/>
      <c r="C131" s="2"/>
      <c r="D131" s="13"/>
      <c r="E131" s="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ht="13.5" customHeight="1">
      <c r="A132" s="2"/>
      <c r="B132" s="25"/>
      <c r="C132" s="2"/>
      <c r="D132" s="13"/>
      <c r="E132" s="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ht="13.5" customHeight="1">
      <c r="A133" s="2"/>
      <c r="B133" s="25"/>
      <c r="C133" s="2"/>
      <c r="D133" s="13"/>
      <c r="E133" s="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ht="13.5" customHeight="1">
      <c r="A134" s="2"/>
      <c r="B134" s="25"/>
      <c r="C134" s="2"/>
      <c r="D134" s="13"/>
      <c r="E134" s="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ht="13.5" customHeight="1">
      <c r="A135" s="2"/>
      <c r="B135" s="25"/>
      <c r="C135" s="2"/>
      <c r="D135" s="13"/>
      <c r="E135" s="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ht="13.5" customHeight="1">
      <c r="A136" s="2"/>
      <c r="B136" s="25"/>
      <c r="C136" s="2"/>
      <c r="D136" s="13"/>
      <c r="E136" s="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ht="13.5" customHeight="1">
      <c r="A137" s="2"/>
      <c r="B137" s="25"/>
      <c r="C137" s="2"/>
      <c r="D137" s="13"/>
      <c r="E137" s="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ht="13.5" customHeight="1">
      <c r="A138" s="2"/>
      <c r="B138" s="25"/>
      <c r="C138" s="2"/>
      <c r="D138" s="13"/>
      <c r="E138" s="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ht="13.5" customHeight="1">
      <c r="A139" s="2"/>
      <c r="B139" s="25"/>
      <c r="C139" s="2"/>
      <c r="D139" s="13"/>
      <c r="E139" s="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ht="13.5" customHeight="1">
      <c r="A140" s="2"/>
      <c r="B140" s="25"/>
      <c r="C140" s="2"/>
      <c r="D140" s="13"/>
      <c r="E140" s="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ht="13.5" customHeight="1">
      <c r="A141" s="2"/>
      <c r="B141" s="25"/>
      <c r="C141" s="2"/>
      <c r="D141" s="13"/>
      <c r="E141" s="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ht="13.5" customHeight="1">
      <c r="A142" s="2"/>
      <c r="B142" s="25"/>
      <c r="C142" s="2"/>
      <c r="D142" s="13"/>
      <c r="E142" s="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ht="13.5" customHeight="1">
      <c r="A143" s="2"/>
      <c r="B143" s="25"/>
      <c r="C143" s="2"/>
      <c r="D143" s="13"/>
      <c r="E143" s="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ht="13.5" customHeight="1">
      <c r="A144" s="2"/>
      <c r="B144" s="25"/>
      <c r="C144" s="2"/>
      <c r="D144" s="13"/>
      <c r="E144" s="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ht="13.5" customHeight="1">
      <c r="A145" s="2"/>
      <c r="B145" s="25"/>
      <c r="C145" s="2"/>
      <c r="D145" s="13"/>
      <c r="E145" s="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ht="13.5" customHeight="1">
      <c r="A146" s="2"/>
      <c r="B146" s="25"/>
      <c r="C146" s="2"/>
      <c r="D146" s="13"/>
      <c r="E146" s="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ht="13.5" customHeight="1">
      <c r="A147" s="2"/>
      <c r="B147" s="25"/>
      <c r="C147" s="2"/>
      <c r="D147" s="13"/>
      <c r="E147" s="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ht="13.5" customHeight="1">
      <c r="A148" s="2"/>
      <c r="B148" s="25"/>
      <c r="C148" s="2"/>
      <c r="D148" s="13"/>
      <c r="E148" s="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ht="13.5" customHeight="1">
      <c r="A149" s="2"/>
      <c r="B149" s="25"/>
      <c r="C149" s="2"/>
      <c r="D149" s="13"/>
      <c r="E149" s="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ht="13.5" customHeight="1">
      <c r="A150" s="2"/>
      <c r="B150" s="25"/>
      <c r="C150" s="2"/>
      <c r="D150" s="13"/>
      <c r="E150" s="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ht="13.5" customHeight="1">
      <c r="A151" s="2"/>
      <c r="B151" s="25"/>
      <c r="C151" s="2"/>
      <c r="D151" s="13"/>
      <c r="E151" s="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ht="13.5" customHeight="1">
      <c r="A152" s="2"/>
      <c r="B152" s="25"/>
      <c r="C152" s="2"/>
      <c r="D152" s="13"/>
      <c r="E152" s="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ht="13.5" customHeight="1">
      <c r="A153" s="2"/>
      <c r="B153" s="25"/>
      <c r="C153" s="2"/>
      <c r="D153" s="13"/>
      <c r="E153" s="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ht="13.5" customHeight="1">
      <c r="A154" s="2"/>
      <c r="B154" s="25"/>
      <c r="C154" s="2"/>
      <c r="D154" s="13"/>
      <c r="E154" s="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ht="13.5" customHeight="1">
      <c r="A155" s="2"/>
      <c r="B155" s="25"/>
      <c r="C155" s="2"/>
      <c r="D155" s="13"/>
      <c r="E155" s="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ht="13.5" customHeight="1">
      <c r="A156" s="2"/>
      <c r="B156" s="25"/>
      <c r="C156" s="2"/>
      <c r="D156" s="13"/>
      <c r="E156" s="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ht="13.5" customHeight="1">
      <c r="A157" s="2"/>
      <c r="B157" s="25"/>
      <c r="C157" s="2"/>
      <c r="D157" s="13"/>
      <c r="E157" s="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ht="13.5" customHeight="1">
      <c r="A158" s="2"/>
      <c r="B158" s="25"/>
      <c r="C158" s="2"/>
      <c r="D158" s="13"/>
      <c r="E158" s="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ht="13.5" customHeight="1">
      <c r="A159" s="2"/>
      <c r="B159" s="25"/>
      <c r="C159" s="2"/>
      <c r="D159" s="13"/>
      <c r="E159" s="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ht="13.5" customHeight="1">
      <c r="A160" s="2"/>
      <c r="B160" s="25"/>
      <c r="C160" s="2"/>
      <c r="D160" s="13"/>
      <c r="E160" s="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ht="13.5" customHeight="1">
      <c r="A161" s="2"/>
      <c r="B161" s="25"/>
      <c r="C161" s="2"/>
      <c r="D161" s="13"/>
      <c r="E161" s="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ht="13.5" customHeight="1">
      <c r="A162" s="2"/>
      <c r="B162" s="25"/>
      <c r="C162" s="2"/>
      <c r="D162" s="13"/>
      <c r="E162" s="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ht="13.5" customHeight="1">
      <c r="A163" s="2"/>
      <c r="B163" s="25"/>
      <c r="C163" s="2"/>
      <c r="D163" s="13"/>
      <c r="E163" s="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ht="13.5" customHeight="1">
      <c r="A164" s="2"/>
      <c r="B164" s="25"/>
      <c r="C164" s="2"/>
      <c r="D164" s="13"/>
      <c r="E164" s="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ht="13.5" customHeight="1">
      <c r="A165" s="2"/>
      <c r="B165" s="25"/>
      <c r="C165" s="2"/>
      <c r="D165" s="13"/>
      <c r="E165" s="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ht="13.5" customHeight="1">
      <c r="A166" s="2"/>
      <c r="B166" s="25"/>
      <c r="C166" s="2"/>
      <c r="D166" s="13"/>
      <c r="E166" s="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ht="13.5" customHeight="1">
      <c r="A167" s="2"/>
      <c r="B167" s="25"/>
      <c r="C167" s="2"/>
      <c r="D167" s="13"/>
      <c r="E167" s="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ht="13.5" customHeight="1">
      <c r="A168" s="2"/>
      <c r="B168" s="25"/>
      <c r="C168" s="2"/>
      <c r="D168" s="13"/>
      <c r="E168" s="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ht="13.5" customHeight="1">
      <c r="A169" s="2"/>
      <c r="B169" s="25"/>
      <c r="C169" s="2"/>
      <c r="D169" s="13"/>
      <c r="E169" s="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ht="13.5" customHeight="1">
      <c r="A170" s="2"/>
      <c r="B170" s="25"/>
      <c r="C170" s="2"/>
      <c r="D170" s="13"/>
      <c r="E170" s="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ht="13.5" customHeight="1">
      <c r="A171" s="2"/>
      <c r="B171" s="25"/>
      <c r="C171" s="2"/>
      <c r="D171" s="13"/>
      <c r="E171" s="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ht="13.5" customHeight="1">
      <c r="A172" s="2"/>
      <c r="B172" s="25"/>
      <c r="C172" s="2"/>
      <c r="D172" s="13"/>
      <c r="E172" s="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ht="13.5" customHeight="1">
      <c r="A173" s="2"/>
      <c r="B173" s="25"/>
      <c r="C173" s="2"/>
      <c r="D173" s="13"/>
      <c r="E173" s="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ht="13.5" customHeight="1">
      <c r="A174" s="2"/>
      <c r="B174" s="25"/>
      <c r="C174" s="2"/>
      <c r="D174" s="13"/>
      <c r="E174" s="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ht="13.5" customHeight="1">
      <c r="A175" s="2"/>
      <c r="B175" s="25"/>
      <c r="C175" s="2"/>
      <c r="D175" s="13"/>
      <c r="E175" s="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ht="13.5" customHeight="1">
      <c r="A176" s="2"/>
      <c r="B176" s="25"/>
      <c r="C176" s="2"/>
      <c r="D176" s="13"/>
      <c r="E176" s="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ht="13.5" customHeight="1">
      <c r="A177" s="2"/>
      <c r="B177" s="25"/>
      <c r="C177" s="2"/>
      <c r="D177" s="13"/>
      <c r="E177" s="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ht="13.5" customHeight="1">
      <c r="A178" s="2"/>
      <c r="B178" s="25"/>
      <c r="C178" s="2"/>
      <c r="D178" s="13"/>
      <c r="E178" s="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ht="13.5" customHeight="1">
      <c r="A179" s="2"/>
      <c r="B179" s="25"/>
      <c r="C179" s="2"/>
      <c r="D179" s="13"/>
      <c r="E179" s="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ht="13.5" customHeight="1">
      <c r="A180" s="2"/>
      <c r="B180" s="25"/>
      <c r="C180" s="2"/>
      <c r="D180" s="13"/>
      <c r="E180" s="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ht="13.5" customHeight="1">
      <c r="A181" s="2"/>
      <c r="B181" s="25"/>
      <c r="C181" s="2"/>
      <c r="D181" s="13"/>
      <c r="E181" s="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ht="13.5" customHeight="1">
      <c r="A182" s="2"/>
      <c r="B182" s="25"/>
      <c r="C182" s="2"/>
      <c r="D182" s="13"/>
      <c r="E182" s="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ht="13.5" customHeight="1">
      <c r="A183" s="2"/>
      <c r="B183" s="25"/>
      <c r="C183" s="2"/>
      <c r="D183" s="13"/>
      <c r="E183" s="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ht="13.5" customHeight="1">
      <c r="A184" s="2"/>
      <c r="B184" s="25"/>
      <c r="C184" s="2"/>
      <c r="D184" s="13"/>
      <c r="E184" s="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ht="13.5" customHeight="1">
      <c r="A185" s="2"/>
      <c r="B185" s="25"/>
      <c r="C185" s="2"/>
      <c r="D185" s="13"/>
      <c r="E185" s="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ht="13.5" customHeight="1">
      <c r="A186" s="2"/>
      <c r="B186" s="25"/>
      <c r="C186" s="2"/>
      <c r="D186" s="13"/>
      <c r="E186" s="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ht="13.5" customHeight="1">
      <c r="A187" s="2"/>
      <c r="B187" s="25"/>
      <c r="C187" s="2"/>
      <c r="D187" s="13"/>
      <c r="E187" s="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ht="13.5" customHeight="1">
      <c r="A188" s="2"/>
      <c r="B188" s="25"/>
      <c r="C188" s="2"/>
      <c r="D188" s="13"/>
      <c r="E188" s="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ht="13.5" customHeight="1">
      <c r="A189" s="2"/>
      <c r="B189" s="25"/>
      <c r="C189" s="2"/>
      <c r="D189" s="13"/>
      <c r="E189" s="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ht="13.5" customHeight="1">
      <c r="A190" s="2"/>
      <c r="B190" s="25"/>
      <c r="C190" s="2"/>
      <c r="D190" s="13"/>
      <c r="E190" s="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ht="13.5" customHeight="1">
      <c r="A191" s="2"/>
      <c r="B191" s="25"/>
      <c r="C191" s="2"/>
      <c r="D191" s="13"/>
      <c r="E191" s="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ht="13.5" customHeight="1">
      <c r="A192" s="2"/>
      <c r="B192" s="25"/>
      <c r="C192" s="2"/>
      <c r="D192" s="13"/>
      <c r="E192" s="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ht="13.5" customHeight="1">
      <c r="A193" s="2"/>
      <c r="B193" s="25"/>
      <c r="C193" s="2"/>
      <c r="D193" s="13"/>
      <c r="E193" s="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ht="13.5" customHeight="1">
      <c r="A194" s="2"/>
      <c r="B194" s="25"/>
      <c r="C194" s="2"/>
      <c r="D194" s="13"/>
      <c r="E194" s="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ht="13.5" customHeight="1">
      <c r="A195" s="2"/>
      <c r="B195" s="25"/>
      <c r="C195" s="2"/>
      <c r="D195" s="13"/>
      <c r="E195" s="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ht="13.5" customHeight="1">
      <c r="A196" s="2"/>
      <c r="B196" s="25"/>
      <c r="C196" s="2"/>
      <c r="D196" s="13"/>
      <c r="E196" s="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ht="13.5" customHeight="1">
      <c r="A197" s="2"/>
      <c r="B197" s="25"/>
      <c r="C197" s="2"/>
      <c r="D197" s="13"/>
      <c r="E197" s="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ht="13.5" customHeight="1">
      <c r="A198" s="2"/>
      <c r="B198" s="25"/>
      <c r="C198" s="2"/>
      <c r="D198" s="13"/>
      <c r="E198" s="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ht="13.5" customHeight="1">
      <c r="A199" s="2"/>
      <c r="B199" s="25"/>
      <c r="C199" s="2"/>
      <c r="D199" s="13"/>
      <c r="E199" s="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ht="13.5" customHeight="1">
      <c r="A200" s="2"/>
      <c r="B200" s="25"/>
      <c r="C200" s="2"/>
      <c r="D200" s="13"/>
      <c r="E200" s="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ht="13.5" customHeight="1">
      <c r="A201" s="2"/>
      <c r="B201" s="25"/>
      <c r="C201" s="2"/>
      <c r="D201" s="13"/>
      <c r="E201" s="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ht="13.5" customHeight="1">
      <c r="A202" s="2"/>
      <c r="B202" s="25"/>
      <c r="C202" s="2"/>
      <c r="D202" s="13"/>
      <c r="E202" s="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ht="13.5" customHeight="1">
      <c r="A203" s="2"/>
      <c r="B203" s="25"/>
      <c r="C203" s="2"/>
      <c r="D203" s="13"/>
      <c r="E203" s="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ht="13.5" customHeight="1">
      <c r="A204" s="2"/>
      <c r="B204" s="25"/>
      <c r="C204" s="2"/>
      <c r="D204" s="13"/>
      <c r="E204" s="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ht="13.5" customHeight="1">
      <c r="A205" s="2"/>
      <c r="B205" s="25"/>
      <c r="C205" s="2"/>
      <c r="D205" s="13"/>
      <c r="E205" s="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ht="13.5" customHeight="1">
      <c r="A206" s="2"/>
      <c r="B206" s="25"/>
      <c r="C206" s="2"/>
      <c r="D206" s="13"/>
      <c r="E206" s="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ht="13.5" customHeight="1">
      <c r="A207" s="2"/>
      <c r="B207" s="25"/>
      <c r="C207" s="2"/>
      <c r="D207" s="13"/>
      <c r="E207" s="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ht="13.5" customHeight="1">
      <c r="A208" s="2"/>
      <c r="B208" s="25"/>
      <c r="C208" s="2"/>
      <c r="D208" s="13"/>
      <c r="E208" s="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ht="13.5" customHeight="1">
      <c r="A209" s="2"/>
      <c r="B209" s="25"/>
      <c r="C209" s="2"/>
      <c r="D209" s="13"/>
      <c r="E209" s="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ht="13.5" customHeight="1">
      <c r="A210" s="2"/>
      <c r="B210" s="25"/>
      <c r="C210" s="2"/>
      <c r="D210" s="13"/>
      <c r="E210" s="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ht="13.5" customHeight="1">
      <c r="A211" s="2"/>
      <c r="B211" s="25"/>
      <c r="C211" s="2"/>
      <c r="D211" s="13"/>
      <c r="E211" s="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ht="13.5" customHeight="1">
      <c r="A212" s="2"/>
      <c r="B212" s="25"/>
      <c r="C212" s="2"/>
      <c r="D212" s="13"/>
      <c r="E212" s="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ht="13.5" customHeight="1">
      <c r="A213" s="2"/>
      <c r="B213" s="25"/>
      <c r="C213" s="2"/>
      <c r="D213" s="13"/>
      <c r="E213" s="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ht="13.5" customHeight="1">
      <c r="A214" s="2"/>
      <c r="B214" s="25"/>
      <c r="C214" s="2"/>
      <c r="D214" s="13"/>
      <c r="E214" s="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ht="13.5" customHeight="1">
      <c r="A215" s="2"/>
      <c r="B215" s="25"/>
      <c r="C215" s="2"/>
      <c r="D215" s="13"/>
      <c r="E215" s="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ht="13.5" customHeight="1">
      <c r="A216" s="2"/>
      <c r="B216" s="25"/>
      <c r="C216" s="2"/>
      <c r="D216" s="13"/>
      <c r="E216" s="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ht="13.5" customHeight="1">
      <c r="A217" s="2"/>
      <c r="B217" s="25"/>
      <c r="C217" s="2"/>
      <c r="D217" s="13"/>
      <c r="E217" s="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ht="13.5" customHeight="1">
      <c r="A218" s="2"/>
      <c r="B218" s="25"/>
      <c r="C218" s="2"/>
      <c r="D218" s="13"/>
      <c r="E218" s="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ht="13.5" customHeight="1">
      <c r="A219" s="2"/>
      <c r="B219" s="25"/>
      <c r="C219" s="2"/>
      <c r="D219" s="13"/>
      <c r="E219" s="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ht="13.5" customHeight="1">
      <c r="A220" s="2"/>
      <c r="B220" s="25"/>
      <c r="C220" s="2"/>
      <c r="D220" s="13"/>
      <c r="E220" s="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ht="13.5" customHeight="1">
      <c r="A221" s="2"/>
      <c r="B221" s="25"/>
      <c r="C221" s="2"/>
      <c r="D221" s="13"/>
      <c r="E221" s="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ht="13.5" customHeight="1">
      <c r="A222" s="2"/>
      <c r="B222" s="25"/>
      <c r="C222" s="2"/>
      <c r="D222" s="13"/>
      <c r="E222" s="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ht="13.5" customHeight="1">
      <c r="A223" s="2"/>
      <c r="B223" s="25"/>
      <c r="C223" s="2"/>
      <c r="D223" s="13"/>
      <c r="E223" s="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ht="13.5" customHeight="1">
      <c r="A224" s="2"/>
      <c r="B224" s="25"/>
      <c r="C224" s="2"/>
      <c r="D224" s="13"/>
      <c r="E224" s="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ht="13.5" customHeight="1">
      <c r="A225" s="2"/>
      <c r="B225" s="25"/>
      <c r="C225" s="2"/>
      <c r="D225" s="13"/>
      <c r="E225" s="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ht="13.5" customHeight="1">
      <c r="A226" s="2"/>
      <c r="B226" s="25"/>
      <c r="C226" s="2"/>
      <c r="D226" s="13"/>
      <c r="E226" s="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ht="13.5" customHeight="1">
      <c r="A227" s="2"/>
      <c r="B227" s="25"/>
      <c r="C227" s="2"/>
      <c r="D227" s="13"/>
      <c r="E227" s="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ht="13.5" customHeight="1">
      <c r="A228" s="2"/>
      <c r="B228" s="25"/>
      <c r="C228" s="2"/>
      <c r="D228" s="13"/>
      <c r="E228" s="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ht="13.5" customHeight="1">
      <c r="A229" s="2"/>
      <c r="B229" s="25"/>
      <c r="C229" s="2"/>
      <c r="D229" s="13"/>
      <c r="E229" s="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ht="13.5" customHeight="1">
      <c r="A230" s="2"/>
      <c r="B230" s="25"/>
      <c r="C230" s="2"/>
      <c r="D230" s="13"/>
      <c r="E230" s="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ht="13.5" customHeight="1">
      <c r="A231" s="2"/>
      <c r="B231" s="25"/>
      <c r="C231" s="2"/>
      <c r="D231" s="13"/>
      <c r="E231" s="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ht="13.5" customHeight="1">
      <c r="A232" s="2"/>
      <c r="B232" s="25"/>
      <c r="C232" s="2"/>
      <c r="D232" s="13"/>
      <c r="E232" s="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ht="13.5" customHeight="1">
      <c r="A233" s="2"/>
      <c r="B233" s="25"/>
      <c r="C233" s="2"/>
      <c r="D233" s="13"/>
      <c r="E233" s="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ht="13.5" customHeight="1">
      <c r="A234" s="2"/>
      <c r="B234" s="25"/>
      <c r="C234" s="2"/>
      <c r="D234" s="13"/>
      <c r="E234" s="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ht="13.5" customHeight="1">
      <c r="A235" s="2"/>
      <c r="B235" s="25"/>
      <c r="C235" s="2"/>
      <c r="D235" s="13"/>
      <c r="E235" s="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ht="13.5" customHeight="1">
      <c r="A236" s="2"/>
      <c r="B236" s="25"/>
      <c r="C236" s="2"/>
      <c r="D236" s="13"/>
      <c r="E236" s="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ht="13.5" customHeight="1">
      <c r="A237" s="2"/>
      <c r="B237" s="25"/>
      <c r="C237" s="2"/>
      <c r="D237" s="13"/>
      <c r="E237" s="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ht="13.5" customHeight="1">
      <c r="A238" s="2"/>
      <c r="B238" s="25"/>
      <c r="C238" s="2"/>
      <c r="D238" s="13"/>
      <c r="E238" s="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ht="13.5" customHeight="1">
      <c r="A239" s="2"/>
      <c r="B239" s="25"/>
      <c r="C239" s="2"/>
      <c r="D239" s="13"/>
      <c r="E239" s="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ht="13.5" customHeight="1">
      <c r="A240" s="2"/>
      <c r="B240" s="25"/>
      <c r="C240" s="2"/>
      <c r="D240" s="13"/>
      <c r="E240" s="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ht="13.5" customHeight="1">
      <c r="A241" s="2"/>
      <c r="B241" s="25"/>
      <c r="C241" s="2"/>
      <c r="D241" s="13"/>
      <c r="E241" s="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ht="13.5" customHeight="1">
      <c r="A242" s="2"/>
      <c r="B242" s="25"/>
      <c r="C242" s="2"/>
      <c r="D242" s="13"/>
      <c r="E242" s="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ht="13.5" customHeight="1">
      <c r="A243" s="2"/>
      <c r="B243" s="25"/>
      <c r="C243" s="2"/>
      <c r="D243" s="13"/>
      <c r="E243" s="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ht="13.5" customHeight="1">
      <c r="A244" s="2"/>
      <c r="B244" s="25"/>
      <c r="C244" s="2"/>
      <c r="D244" s="13"/>
      <c r="E244" s="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ht="13.5" customHeight="1">
      <c r="A245" s="2"/>
      <c r="B245" s="25"/>
      <c r="C245" s="2"/>
      <c r="D245" s="13"/>
      <c r="E245" s="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ht="13.5" customHeight="1">
      <c r="A246" s="2"/>
      <c r="B246" s="25"/>
      <c r="C246" s="2"/>
      <c r="D246" s="13"/>
      <c r="E246" s="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ht="13.5" customHeight="1">
      <c r="A247" s="2"/>
      <c r="B247" s="25"/>
      <c r="C247" s="2"/>
      <c r="D247" s="13"/>
      <c r="E247" s="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ht="13.5" customHeight="1">
      <c r="A248" s="2"/>
      <c r="B248" s="25"/>
      <c r="C248" s="2"/>
      <c r="D248" s="13"/>
      <c r="E248" s="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ht="13.5" customHeight="1">
      <c r="A249" s="2"/>
      <c r="B249" s="25"/>
      <c r="C249" s="2"/>
      <c r="D249" s="13"/>
      <c r="E249" s="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ht="13.5" customHeight="1">
      <c r="A250" s="2"/>
      <c r="B250" s="25"/>
      <c r="C250" s="2"/>
      <c r="D250" s="13"/>
      <c r="E250" s="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ht="13.5" customHeight="1">
      <c r="A251" s="2"/>
      <c r="B251" s="25"/>
      <c r="C251" s="2"/>
      <c r="D251" s="13"/>
      <c r="E251" s="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ht="13.5" customHeight="1">
      <c r="A252" s="2"/>
      <c r="B252" s="25"/>
      <c r="C252" s="2"/>
      <c r="D252" s="13"/>
      <c r="E252" s="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ht="13.5" customHeight="1">
      <c r="A253" s="2"/>
      <c r="B253" s="25"/>
      <c r="C253" s="2"/>
      <c r="D253" s="13"/>
      <c r="E253" s="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ht="13.5" customHeight="1">
      <c r="A254" s="2"/>
      <c r="B254" s="25"/>
      <c r="C254" s="2"/>
      <c r="D254" s="13"/>
      <c r="E254" s="3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ht="13.5" customHeight="1">
      <c r="A255" s="2"/>
      <c r="B255" s="25"/>
      <c r="C255" s="2"/>
      <c r="D255" s="13"/>
      <c r="E255" s="3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ht="13.5" customHeight="1">
      <c r="A256" s="2"/>
      <c r="B256" s="25"/>
      <c r="C256" s="2"/>
      <c r="D256" s="13"/>
      <c r="E256" s="3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ht="13.5" customHeight="1">
      <c r="A257" s="2"/>
      <c r="B257" s="25"/>
      <c r="C257" s="2"/>
      <c r="D257" s="13"/>
      <c r="E257" s="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ht="13.5" customHeight="1">
      <c r="A258" s="2"/>
      <c r="B258" s="25"/>
      <c r="C258" s="2"/>
      <c r="D258" s="13"/>
      <c r="E258" s="3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ht="13.5" customHeight="1">
      <c r="A259" s="2"/>
      <c r="B259" s="25"/>
      <c r="C259" s="2"/>
      <c r="D259" s="13"/>
      <c r="E259" s="3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ht="13.5" customHeight="1">
      <c r="A260" s="2"/>
      <c r="B260" s="25"/>
      <c r="C260" s="2"/>
      <c r="D260" s="13"/>
      <c r="E260" s="3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ht="13.5" customHeight="1">
      <c r="A261" s="2"/>
      <c r="B261" s="25"/>
      <c r="C261" s="2"/>
      <c r="D261" s="13"/>
      <c r="E261" s="3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ht="13.5" customHeight="1">
      <c r="A262" s="2"/>
      <c r="B262" s="25"/>
      <c r="C262" s="2"/>
      <c r="D262" s="13"/>
      <c r="E262" s="3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ht="13.5" customHeight="1">
      <c r="A263" s="2"/>
      <c r="B263" s="25"/>
      <c r="C263" s="2"/>
      <c r="D263" s="13"/>
      <c r="E263" s="3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ht="13.5" customHeight="1">
      <c r="A264" s="2"/>
      <c r="B264" s="25"/>
      <c r="C264" s="2"/>
      <c r="D264" s="13"/>
      <c r="E264" s="3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ht="13.5" customHeight="1">
      <c r="A265" s="2"/>
      <c r="B265" s="25"/>
      <c r="C265" s="2"/>
      <c r="D265" s="13"/>
      <c r="E265" s="3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ht="13.5" customHeight="1">
      <c r="A266" s="2"/>
      <c r="B266" s="25"/>
      <c r="C266" s="2"/>
      <c r="D266" s="13"/>
      <c r="E266" s="3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ht="13.5" customHeight="1">
      <c r="A267" s="2"/>
      <c r="B267" s="25"/>
      <c r="C267" s="2"/>
      <c r="D267" s="13"/>
      <c r="E267" s="3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ht="13.5" customHeight="1">
      <c r="A268" s="2"/>
      <c r="B268" s="25"/>
      <c r="C268" s="2"/>
      <c r="D268" s="13"/>
      <c r="E268" s="3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ht="13.5" customHeight="1">
      <c r="A269" s="2"/>
      <c r="B269" s="25"/>
      <c r="C269" s="2"/>
      <c r="D269" s="13"/>
      <c r="E269" s="3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ht="13.5" customHeight="1">
      <c r="A270" s="2"/>
      <c r="B270" s="25"/>
      <c r="C270" s="2"/>
      <c r="D270" s="13"/>
      <c r="E270" s="3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ht="13.5" customHeight="1">
      <c r="A271" s="2"/>
      <c r="B271" s="25"/>
      <c r="C271" s="2"/>
      <c r="D271" s="13"/>
      <c r="E271" s="3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ht="13.5" customHeight="1">
      <c r="A272" s="2"/>
      <c r="B272" s="25"/>
      <c r="C272" s="2"/>
      <c r="D272" s="13"/>
      <c r="E272" s="3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ht="13.5" customHeight="1">
      <c r="A273" s="2"/>
      <c r="B273" s="25"/>
      <c r="C273" s="2"/>
      <c r="D273" s="13"/>
      <c r="E273" s="3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ht="13.5" customHeight="1">
      <c r="A274" s="2"/>
      <c r="B274" s="25"/>
      <c r="C274" s="2"/>
      <c r="D274" s="13"/>
      <c r="E274" s="3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ht="13.5" customHeight="1">
      <c r="A275" s="2"/>
      <c r="B275" s="25"/>
      <c r="C275" s="2"/>
      <c r="D275" s="13"/>
      <c r="E275" s="3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ht="13.5" customHeight="1">
      <c r="A276" s="2"/>
      <c r="B276" s="25"/>
      <c r="C276" s="2"/>
      <c r="D276" s="13"/>
      <c r="E276" s="3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ht="13.5" customHeight="1">
      <c r="A277" s="2"/>
      <c r="B277" s="25"/>
      <c r="C277" s="2"/>
      <c r="D277" s="13"/>
      <c r="E277" s="3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ht="13.5" customHeight="1">
      <c r="A278" s="2"/>
      <c r="B278" s="25"/>
      <c r="C278" s="2"/>
      <c r="D278" s="13"/>
      <c r="E278" s="3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ht="13.5" customHeight="1">
      <c r="A279" s="2"/>
      <c r="B279" s="25"/>
      <c r="C279" s="2"/>
      <c r="D279" s="13"/>
      <c r="E279" s="3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ht="13.5" customHeight="1">
      <c r="A280" s="2"/>
      <c r="B280" s="25"/>
      <c r="C280" s="2"/>
      <c r="D280" s="13"/>
      <c r="E280" s="3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ht="13.5" customHeight="1">
      <c r="A281" s="2"/>
      <c r="B281" s="25"/>
      <c r="C281" s="2"/>
      <c r="D281" s="13"/>
      <c r="E281" s="3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ht="13.5" customHeight="1">
      <c r="A282" s="2"/>
      <c r="B282" s="25"/>
      <c r="C282" s="2"/>
      <c r="D282" s="13"/>
      <c r="E282" s="3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ht="13.5" customHeight="1">
      <c r="A283" s="2"/>
      <c r="B283" s="25"/>
      <c r="C283" s="2"/>
      <c r="D283" s="13"/>
      <c r="E283" s="3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ht="13.5" customHeight="1">
      <c r="A284" s="2"/>
      <c r="B284" s="25"/>
      <c r="C284" s="2"/>
      <c r="D284" s="13"/>
      <c r="E284" s="3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ht="13.5" customHeight="1">
      <c r="A285" s="2"/>
      <c r="B285" s="25"/>
      <c r="C285" s="2"/>
      <c r="D285" s="13"/>
      <c r="E285" s="3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ht="13.5" customHeight="1">
      <c r="A286" s="2"/>
      <c r="B286" s="25"/>
      <c r="C286" s="2"/>
      <c r="D286" s="13"/>
      <c r="E286" s="3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ht="13.5" customHeight="1">
      <c r="A287" s="2"/>
      <c r="B287" s="25"/>
      <c r="C287" s="2"/>
      <c r="D287" s="13"/>
      <c r="E287" s="3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ht="13.5" customHeight="1">
      <c r="A288" s="2"/>
      <c r="B288" s="25"/>
      <c r="C288" s="2"/>
      <c r="D288" s="13"/>
      <c r="E288" s="3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ht="13.5" customHeight="1">
      <c r="A289" s="2"/>
      <c r="B289" s="25"/>
      <c r="C289" s="2"/>
      <c r="D289" s="13"/>
      <c r="E289" s="3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ht="13.5" customHeight="1">
      <c r="A290" s="2"/>
      <c r="B290" s="25"/>
      <c r="C290" s="2"/>
      <c r="D290" s="13"/>
      <c r="E290" s="3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ht="13.5" customHeight="1">
      <c r="A291" s="2"/>
      <c r="B291" s="25"/>
      <c r="C291" s="2"/>
      <c r="D291" s="13"/>
      <c r="E291" s="3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ht="13.5" customHeight="1">
      <c r="A292" s="2"/>
      <c r="B292" s="25"/>
      <c r="C292" s="2"/>
      <c r="D292" s="13"/>
      <c r="E292" s="3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ht="13.5" customHeight="1">
      <c r="A293" s="2"/>
      <c r="B293" s="25"/>
      <c r="C293" s="2"/>
      <c r="D293" s="13"/>
      <c r="E293" s="3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ht="13.5" customHeight="1">
      <c r="A294" s="2"/>
      <c r="B294" s="25"/>
      <c r="C294" s="2"/>
      <c r="D294" s="13"/>
      <c r="E294" s="3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ht="13.5" customHeight="1">
      <c r="A295" s="2"/>
      <c r="B295" s="25"/>
      <c r="C295" s="2"/>
      <c r="D295" s="13"/>
      <c r="E295" s="3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ht="13.5" customHeight="1">
      <c r="A296" s="2"/>
      <c r="B296" s="25"/>
      <c r="C296" s="2"/>
      <c r="D296" s="13"/>
      <c r="E296" s="3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ht="13.5" customHeight="1">
      <c r="A297" s="2"/>
      <c r="B297" s="25"/>
      <c r="C297" s="2"/>
      <c r="D297" s="13"/>
      <c r="E297" s="3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ht="13.5" customHeight="1">
      <c r="A298" s="2"/>
      <c r="B298" s="25"/>
      <c r="C298" s="2"/>
      <c r="D298" s="13"/>
      <c r="E298" s="3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ht="13.5" customHeight="1">
      <c r="A299" s="2"/>
      <c r="B299" s="25"/>
      <c r="C299" s="2"/>
      <c r="D299" s="13"/>
      <c r="E299" s="3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ht="13.5" customHeight="1">
      <c r="A300" s="2"/>
      <c r="B300" s="25"/>
      <c r="C300" s="2"/>
      <c r="D300" s="13"/>
      <c r="E300" s="3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ht="13.5" customHeight="1">
      <c r="A301" s="2"/>
      <c r="B301" s="25"/>
      <c r="C301" s="2"/>
      <c r="D301" s="13"/>
      <c r="E301" s="3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ht="13.5" customHeight="1">
      <c r="A302" s="2"/>
      <c r="B302" s="25"/>
      <c r="C302" s="2"/>
      <c r="D302" s="13"/>
      <c r="E302" s="3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ht="13.5" customHeight="1">
      <c r="A303" s="2"/>
      <c r="B303" s="25"/>
      <c r="C303" s="2"/>
      <c r="D303" s="13"/>
      <c r="E303" s="3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ht="13.5" customHeight="1">
      <c r="A304" s="2"/>
      <c r="B304" s="25"/>
      <c r="C304" s="2"/>
      <c r="D304" s="13"/>
      <c r="E304" s="3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ht="13.5" customHeight="1">
      <c r="A305" s="2"/>
      <c r="B305" s="25"/>
      <c r="C305" s="2"/>
      <c r="D305" s="13"/>
      <c r="E305" s="3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ht="13.5" customHeight="1">
      <c r="A306" s="2"/>
      <c r="B306" s="25"/>
      <c r="C306" s="2"/>
      <c r="D306" s="13"/>
      <c r="E306" s="3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ht="13.5" customHeight="1">
      <c r="A307" s="2"/>
      <c r="B307" s="25"/>
      <c r="C307" s="2"/>
      <c r="D307" s="13"/>
      <c r="E307" s="3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ht="13.5" customHeight="1">
      <c r="A308" s="2"/>
      <c r="B308" s="25"/>
      <c r="C308" s="2"/>
      <c r="D308" s="13"/>
      <c r="E308" s="3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ht="13.5" customHeight="1">
      <c r="A309" s="2"/>
      <c r="B309" s="25"/>
      <c r="C309" s="2"/>
      <c r="D309" s="13"/>
      <c r="E309" s="3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ht="13.5" customHeight="1">
      <c r="A310" s="2"/>
      <c r="B310" s="25"/>
      <c r="C310" s="2"/>
      <c r="D310" s="13"/>
      <c r="E310" s="3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ht="13.5" customHeight="1">
      <c r="A311" s="2"/>
      <c r="B311" s="25"/>
      <c r="C311" s="2"/>
      <c r="D311" s="13"/>
      <c r="E311" s="3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ht="13.5" customHeight="1">
      <c r="A312" s="2"/>
      <c r="B312" s="25"/>
      <c r="C312" s="2"/>
      <c r="D312" s="13"/>
      <c r="E312" s="3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ht="13.5" customHeight="1">
      <c r="A313" s="2"/>
      <c r="B313" s="25"/>
      <c r="C313" s="2"/>
      <c r="D313" s="13"/>
      <c r="E313" s="3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ht="13.5" customHeight="1">
      <c r="A314" s="2"/>
      <c r="B314" s="25"/>
      <c r="C314" s="2"/>
      <c r="D314" s="13"/>
      <c r="E314" s="3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ht="13.5" customHeight="1">
      <c r="A315" s="2"/>
      <c r="B315" s="25"/>
      <c r="C315" s="2"/>
      <c r="D315" s="13"/>
      <c r="E315" s="3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ht="13.5" customHeight="1">
      <c r="A316" s="2"/>
      <c r="B316" s="25"/>
      <c r="C316" s="2"/>
      <c r="D316" s="13"/>
      <c r="E316" s="3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ht="13.5" customHeight="1">
      <c r="A317" s="2"/>
      <c r="B317" s="25"/>
      <c r="C317" s="2"/>
      <c r="D317" s="13"/>
      <c r="E317" s="3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ht="13.5" customHeight="1">
      <c r="A318" s="2"/>
      <c r="B318" s="25"/>
      <c r="C318" s="2"/>
      <c r="D318" s="13"/>
      <c r="E318" s="3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ht="13.5" customHeight="1">
      <c r="A319" s="2"/>
      <c r="B319" s="25"/>
      <c r="C319" s="2"/>
      <c r="D319" s="13"/>
      <c r="E319" s="3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ht="13.5" customHeight="1">
      <c r="A320" s="2"/>
      <c r="B320" s="25"/>
      <c r="C320" s="2"/>
      <c r="D320" s="13"/>
      <c r="E320" s="3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ht="13.5" customHeight="1">
      <c r="A321" s="2"/>
      <c r="B321" s="25"/>
      <c r="C321" s="2"/>
      <c r="D321" s="13"/>
      <c r="E321" s="3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ht="13.5" customHeight="1">
      <c r="A322" s="2"/>
      <c r="B322" s="25"/>
      <c r="C322" s="2"/>
      <c r="D322" s="13"/>
      <c r="E322" s="3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ht="13.5" customHeight="1">
      <c r="A323" s="2"/>
      <c r="B323" s="25"/>
      <c r="C323" s="2"/>
      <c r="D323" s="13"/>
      <c r="E323" s="3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ht="13.5" customHeight="1">
      <c r="A324" s="2"/>
      <c r="B324" s="25"/>
      <c r="C324" s="2"/>
      <c r="D324" s="13"/>
      <c r="E324" s="3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ht="13.5" customHeight="1">
      <c r="A325" s="2"/>
      <c r="B325" s="25"/>
      <c r="C325" s="2"/>
      <c r="D325" s="13"/>
      <c r="E325" s="3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ht="13.5" customHeight="1">
      <c r="A326" s="2"/>
      <c r="B326" s="25"/>
      <c r="C326" s="2"/>
      <c r="D326" s="13"/>
      <c r="E326" s="3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ht="13.5" customHeight="1">
      <c r="A327" s="2"/>
      <c r="B327" s="25"/>
      <c r="C327" s="2"/>
      <c r="D327" s="13"/>
      <c r="E327" s="3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ht="13.5" customHeight="1">
      <c r="A328" s="2"/>
      <c r="B328" s="25"/>
      <c r="C328" s="2"/>
      <c r="D328" s="13"/>
      <c r="E328" s="3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ht="13.5" customHeight="1">
      <c r="A329" s="2"/>
      <c r="B329" s="25"/>
      <c r="C329" s="2"/>
      <c r="D329" s="13"/>
      <c r="E329" s="3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ht="13.5" customHeight="1">
      <c r="A330" s="2"/>
      <c r="B330" s="25"/>
      <c r="C330" s="2"/>
      <c r="D330" s="13"/>
      <c r="E330" s="3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ht="13.5" customHeight="1">
      <c r="A331" s="2"/>
      <c r="B331" s="25"/>
      <c r="C331" s="2"/>
      <c r="D331" s="13"/>
      <c r="E331" s="3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ht="13.5" customHeight="1">
      <c r="A332" s="2"/>
      <c r="B332" s="25"/>
      <c r="C332" s="2"/>
      <c r="D332" s="13"/>
      <c r="E332" s="3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ht="13.5" customHeight="1">
      <c r="A333" s="2"/>
      <c r="B333" s="25"/>
      <c r="C333" s="2"/>
      <c r="D333" s="13"/>
      <c r="E333" s="3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ht="13.5" customHeight="1">
      <c r="A334" s="2"/>
      <c r="B334" s="25"/>
      <c r="C334" s="2"/>
      <c r="D334" s="13"/>
      <c r="E334" s="3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ht="13.5" customHeight="1">
      <c r="A335" s="2"/>
      <c r="B335" s="25"/>
      <c r="C335" s="2"/>
      <c r="D335" s="13"/>
      <c r="E335" s="3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ht="13.5" customHeight="1">
      <c r="A336" s="2"/>
      <c r="B336" s="25"/>
      <c r="C336" s="2"/>
      <c r="D336" s="13"/>
      <c r="E336" s="3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ht="13.5" customHeight="1">
      <c r="A337" s="2"/>
      <c r="B337" s="25"/>
      <c r="C337" s="2"/>
      <c r="D337" s="13"/>
      <c r="E337" s="3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ht="13.5" customHeight="1">
      <c r="A338" s="2"/>
      <c r="B338" s="25"/>
      <c r="C338" s="2"/>
      <c r="D338" s="13"/>
      <c r="E338" s="3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ht="13.5" customHeight="1">
      <c r="A339" s="2"/>
      <c r="B339" s="25"/>
      <c r="C339" s="2"/>
      <c r="D339" s="13"/>
      <c r="E339" s="3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ht="13.5" customHeight="1">
      <c r="A340" s="2"/>
      <c r="B340" s="25"/>
      <c r="C340" s="2"/>
      <c r="D340" s="13"/>
      <c r="E340" s="3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ht="13.5" customHeight="1">
      <c r="A341" s="2"/>
      <c r="B341" s="25"/>
      <c r="C341" s="2"/>
      <c r="D341" s="13"/>
      <c r="E341" s="3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ht="13.5" customHeight="1">
      <c r="A342" s="2"/>
      <c r="B342" s="25"/>
      <c r="C342" s="2"/>
      <c r="D342" s="13"/>
      <c r="E342" s="3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ht="13.5" customHeight="1">
      <c r="A343" s="2"/>
      <c r="B343" s="25"/>
      <c r="C343" s="2"/>
      <c r="D343" s="13"/>
      <c r="E343" s="3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ht="13.5" customHeight="1">
      <c r="A344" s="2"/>
      <c r="B344" s="25"/>
      <c r="C344" s="2"/>
      <c r="D344" s="13"/>
      <c r="E344" s="3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ht="13.5" customHeight="1">
      <c r="A345" s="2"/>
      <c r="B345" s="25"/>
      <c r="C345" s="2"/>
      <c r="D345" s="13"/>
      <c r="E345" s="3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ht="13.5" customHeight="1">
      <c r="A346" s="2"/>
      <c r="B346" s="25"/>
      <c r="C346" s="2"/>
      <c r="D346" s="13"/>
      <c r="E346" s="3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ht="13.5" customHeight="1">
      <c r="A347" s="2"/>
      <c r="B347" s="25"/>
      <c r="C347" s="2"/>
      <c r="D347" s="13"/>
      <c r="E347" s="3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ht="13.5" customHeight="1">
      <c r="A348" s="2"/>
      <c r="B348" s="25"/>
      <c r="C348" s="2"/>
      <c r="D348" s="13"/>
      <c r="E348" s="3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ht="13.5" customHeight="1">
      <c r="A349" s="2"/>
      <c r="B349" s="25"/>
      <c r="C349" s="2"/>
      <c r="D349" s="13"/>
      <c r="E349" s="3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ht="13.5" customHeight="1">
      <c r="A350" s="2"/>
      <c r="B350" s="25"/>
      <c r="C350" s="2"/>
      <c r="D350" s="13"/>
      <c r="E350" s="3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ht="13.5" customHeight="1">
      <c r="A351" s="2"/>
      <c r="B351" s="25"/>
      <c r="C351" s="2"/>
      <c r="D351" s="13"/>
      <c r="E351" s="3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ht="13.5" customHeight="1">
      <c r="A352" s="2"/>
      <c r="B352" s="25"/>
      <c r="C352" s="2"/>
      <c r="D352" s="13"/>
      <c r="E352" s="3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ht="13.5" customHeight="1">
      <c r="A353" s="2"/>
      <c r="B353" s="25"/>
      <c r="C353" s="2"/>
      <c r="D353" s="13"/>
      <c r="E353" s="3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ht="13.5" customHeight="1">
      <c r="A354" s="2"/>
      <c r="B354" s="25"/>
      <c r="C354" s="2"/>
      <c r="D354" s="13"/>
      <c r="E354" s="3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ht="13.5" customHeight="1">
      <c r="A355" s="2"/>
      <c r="B355" s="25"/>
      <c r="C355" s="2"/>
      <c r="D355" s="13"/>
      <c r="E355" s="3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ht="13.5" customHeight="1">
      <c r="A356" s="2"/>
      <c r="B356" s="25"/>
      <c r="C356" s="2"/>
      <c r="D356" s="13"/>
      <c r="E356" s="3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ht="13.5" customHeight="1">
      <c r="A357" s="2"/>
      <c r="B357" s="25"/>
      <c r="C357" s="2"/>
      <c r="D357" s="13"/>
      <c r="E357" s="3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ht="13.5" customHeight="1">
      <c r="A358" s="2"/>
      <c r="B358" s="25"/>
      <c r="C358" s="2"/>
      <c r="D358" s="13"/>
      <c r="E358" s="3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ht="13.5" customHeight="1">
      <c r="A359" s="2"/>
      <c r="B359" s="25"/>
      <c r="C359" s="2"/>
      <c r="D359" s="13"/>
      <c r="E359" s="3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ht="13.5" customHeight="1">
      <c r="A360" s="2"/>
      <c r="B360" s="25"/>
      <c r="C360" s="2"/>
      <c r="D360" s="13"/>
      <c r="E360" s="3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ht="13.5" customHeight="1">
      <c r="A361" s="2"/>
      <c r="B361" s="25"/>
      <c r="C361" s="2"/>
      <c r="D361" s="13"/>
      <c r="E361" s="3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ht="13.5" customHeight="1">
      <c r="A362" s="2"/>
      <c r="B362" s="25"/>
      <c r="C362" s="2"/>
      <c r="D362" s="13"/>
      <c r="E362" s="3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ht="13.5" customHeight="1">
      <c r="A363" s="2"/>
      <c r="B363" s="25"/>
      <c r="C363" s="2"/>
      <c r="D363" s="13"/>
      <c r="E363" s="3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ht="13.5" customHeight="1">
      <c r="A364" s="2"/>
      <c r="B364" s="25"/>
      <c r="C364" s="2"/>
      <c r="D364" s="13"/>
      <c r="E364" s="3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ht="13.5" customHeight="1">
      <c r="A365" s="2"/>
      <c r="B365" s="25"/>
      <c r="C365" s="2"/>
      <c r="D365" s="13"/>
      <c r="E365" s="3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ht="13.5" customHeight="1">
      <c r="A366" s="2"/>
      <c r="B366" s="25"/>
      <c r="C366" s="2"/>
      <c r="D366" s="13"/>
      <c r="E366" s="3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ht="13.5" customHeight="1">
      <c r="A367" s="2"/>
      <c r="B367" s="25"/>
      <c r="C367" s="2"/>
      <c r="D367" s="13"/>
      <c r="E367" s="3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ht="13.5" customHeight="1">
      <c r="A368" s="2"/>
      <c r="B368" s="25"/>
      <c r="C368" s="2"/>
      <c r="D368" s="13"/>
      <c r="E368" s="3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ht="13.5" customHeight="1">
      <c r="A369" s="2"/>
      <c r="B369" s="25"/>
      <c r="C369" s="2"/>
      <c r="D369" s="13"/>
      <c r="E369" s="3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ht="13.5" customHeight="1">
      <c r="A370" s="2"/>
      <c r="B370" s="25"/>
      <c r="C370" s="2"/>
      <c r="D370" s="13"/>
      <c r="E370" s="3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ht="13.5" customHeight="1">
      <c r="A371" s="2"/>
      <c r="B371" s="25"/>
      <c r="C371" s="2"/>
      <c r="D371" s="13"/>
      <c r="E371" s="3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ht="13.5" customHeight="1">
      <c r="A372" s="2"/>
      <c r="B372" s="25"/>
      <c r="C372" s="2"/>
      <c r="D372" s="13"/>
      <c r="E372" s="3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ht="13.5" customHeight="1">
      <c r="A373" s="2"/>
      <c r="B373" s="25"/>
      <c r="C373" s="2"/>
      <c r="D373" s="13"/>
      <c r="E373" s="3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ht="13.5" customHeight="1">
      <c r="A374" s="2"/>
      <c r="B374" s="25"/>
      <c r="C374" s="2"/>
      <c r="D374" s="13"/>
      <c r="E374" s="3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ht="13.5" customHeight="1">
      <c r="A375" s="2"/>
      <c r="B375" s="25"/>
      <c r="C375" s="2"/>
      <c r="D375" s="13"/>
      <c r="E375" s="3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ht="13.5" customHeight="1">
      <c r="A376" s="2"/>
      <c r="B376" s="25"/>
      <c r="C376" s="2"/>
      <c r="D376" s="13"/>
      <c r="E376" s="3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ht="13.5" customHeight="1">
      <c r="A377" s="2"/>
      <c r="B377" s="25"/>
      <c r="C377" s="2"/>
      <c r="D377" s="13"/>
      <c r="E377" s="3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ht="13.5" customHeight="1">
      <c r="A378" s="2"/>
      <c r="B378" s="25"/>
      <c r="C378" s="2"/>
      <c r="D378" s="13"/>
      <c r="E378" s="3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ht="13.5" customHeight="1">
      <c r="A379" s="2"/>
      <c r="B379" s="25"/>
      <c r="C379" s="2"/>
      <c r="D379" s="13"/>
      <c r="E379" s="3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ht="13.5" customHeight="1">
      <c r="A380" s="2"/>
      <c r="B380" s="25"/>
      <c r="C380" s="2"/>
      <c r="D380" s="13"/>
      <c r="E380" s="3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ht="13.5" customHeight="1">
      <c r="A381" s="2"/>
      <c r="B381" s="25"/>
      <c r="C381" s="2"/>
      <c r="D381" s="13"/>
      <c r="E381" s="3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ht="13.5" customHeight="1">
      <c r="A382" s="2"/>
      <c r="B382" s="25"/>
      <c r="C382" s="2"/>
      <c r="D382" s="13"/>
      <c r="E382" s="3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ht="13.5" customHeight="1">
      <c r="A383" s="2"/>
      <c r="B383" s="25"/>
      <c r="C383" s="2"/>
      <c r="D383" s="13"/>
      <c r="E383" s="3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ht="13.5" customHeight="1">
      <c r="A384" s="2"/>
      <c r="B384" s="25"/>
      <c r="C384" s="2"/>
      <c r="D384" s="13"/>
      <c r="E384" s="3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ht="13.5" customHeight="1">
      <c r="A385" s="2"/>
      <c r="B385" s="25"/>
      <c r="C385" s="2"/>
      <c r="D385" s="13"/>
      <c r="E385" s="3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ht="13.5" customHeight="1">
      <c r="A386" s="2"/>
      <c r="B386" s="25"/>
      <c r="C386" s="2"/>
      <c r="D386" s="13"/>
      <c r="E386" s="3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ht="13.5" customHeight="1">
      <c r="A387" s="2"/>
      <c r="B387" s="25"/>
      <c r="C387" s="2"/>
      <c r="D387" s="13"/>
      <c r="E387" s="3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ht="13.5" customHeight="1">
      <c r="A388" s="2"/>
      <c r="B388" s="25"/>
      <c r="C388" s="2"/>
      <c r="D388" s="13"/>
      <c r="E388" s="3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ht="13.5" customHeight="1">
      <c r="A389" s="2"/>
      <c r="B389" s="25"/>
      <c r="C389" s="2"/>
      <c r="D389" s="13"/>
      <c r="E389" s="3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ht="13.5" customHeight="1">
      <c r="A390" s="2"/>
      <c r="B390" s="25"/>
      <c r="C390" s="2"/>
      <c r="D390" s="13"/>
      <c r="E390" s="3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ht="13.5" customHeight="1">
      <c r="A391" s="2"/>
      <c r="B391" s="25"/>
      <c r="C391" s="2"/>
      <c r="D391" s="13"/>
      <c r="E391" s="3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ht="13.5" customHeight="1">
      <c r="A392" s="2"/>
      <c r="B392" s="25"/>
      <c r="C392" s="2"/>
      <c r="D392" s="13"/>
      <c r="E392" s="3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ht="13.5" customHeight="1">
      <c r="A393" s="2"/>
      <c r="B393" s="25"/>
      <c r="C393" s="2"/>
      <c r="D393" s="13"/>
      <c r="E393" s="3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ht="13.5" customHeight="1">
      <c r="A394" s="2"/>
      <c r="B394" s="25"/>
      <c r="C394" s="2"/>
      <c r="D394" s="13"/>
      <c r="E394" s="3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ht="13.5" customHeight="1">
      <c r="A395" s="2"/>
      <c r="B395" s="25"/>
      <c r="C395" s="2"/>
      <c r="D395" s="13"/>
      <c r="E395" s="3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ht="13.5" customHeight="1">
      <c r="A396" s="2"/>
      <c r="B396" s="25"/>
      <c r="C396" s="2"/>
      <c r="D396" s="13"/>
      <c r="E396" s="3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ht="13.5" customHeight="1">
      <c r="A397" s="2"/>
      <c r="B397" s="25"/>
      <c r="C397" s="2"/>
      <c r="D397" s="13"/>
      <c r="E397" s="3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ht="13.5" customHeight="1">
      <c r="A398" s="2"/>
      <c r="B398" s="25"/>
      <c r="C398" s="2"/>
      <c r="D398" s="13"/>
      <c r="E398" s="3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ht="13.5" customHeight="1">
      <c r="A399" s="2"/>
      <c r="B399" s="25"/>
      <c r="C399" s="2"/>
      <c r="D399" s="13"/>
      <c r="E399" s="3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ht="13.5" customHeight="1">
      <c r="A400" s="2"/>
      <c r="B400" s="25"/>
      <c r="C400" s="2"/>
      <c r="D400" s="13"/>
      <c r="E400" s="3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ht="13.5" customHeight="1">
      <c r="A401" s="2"/>
      <c r="B401" s="25"/>
      <c r="C401" s="2"/>
      <c r="D401" s="13"/>
      <c r="E401" s="3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ht="13.5" customHeight="1">
      <c r="A402" s="2"/>
      <c r="B402" s="25"/>
      <c r="C402" s="2"/>
      <c r="D402" s="13"/>
      <c r="E402" s="3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ht="13.5" customHeight="1">
      <c r="A403" s="2"/>
      <c r="B403" s="25"/>
      <c r="C403" s="2"/>
      <c r="D403" s="13"/>
      <c r="E403" s="3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ht="13.5" customHeight="1">
      <c r="A404" s="2"/>
      <c r="B404" s="25"/>
      <c r="C404" s="2"/>
      <c r="D404" s="13"/>
      <c r="E404" s="3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ht="13.5" customHeight="1">
      <c r="A405" s="2"/>
      <c r="B405" s="25"/>
      <c r="C405" s="2"/>
      <c r="D405" s="13"/>
      <c r="E405" s="3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ht="13.5" customHeight="1">
      <c r="A406" s="2"/>
      <c r="B406" s="25"/>
      <c r="C406" s="2"/>
      <c r="D406" s="13"/>
      <c r="E406" s="3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ht="13.5" customHeight="1">
      <c r="A407" s="2"/>
      <c r="B407" s="25"/>
      <c r="C407" s="2"/>
      <c r="D407" s="13"/>
      <c r="E407" s="3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ht="13.5" customHeight="1">
      <c r="A408" s="2"/>
      <c r="B408" s="25"/>
      <c r="C408" s="2"/>
      <c r="D408" s="13"/>
      <c r="E408" s="3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ht="13.5" customHeight="1">
      <c r="A409" s="2"/>
      <c r="B409" s="25"/>
      <c r="C409" s="2"/>
      <c r="D409" s="13"/>
      <c r="E409" s="3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ht="13.5" customHeight="1">
      <c r="A410" s="2"/>
      <c r="B410" s="25"/>
      <c r="C410" s="2"/>
      <c r="D410" s="13"/>
      <c r="E410" s="3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ht="13.5" customHeight="1">
      <c r="A411" s="2"/>
      <c r="B411" s="25"/>
      <c r="C411" s="2"/>
      <c r="D411" s="13"/>
      <c r="E411" s="3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ht="13.5" customHeight="1">
      <c r="A412" s="2"/>
      <c r="B412" s="25"/>
      <c r="C412" s="2"/>
      <c r="D412" s="13"/>
      <c r="E412" s="3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ht="13.5" customHeight="1">
      <c r="A413" s="2"/>
      <c r="B413" s="25"/>
      <c r="C413" s="2"/>
      <c r="D413" s="13"/>
      <c r="E413" s="3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ht="13.5" customHeight="1">
      <c r="A414" s="2"/>
      <c r="B414" s="25"/>
      <c r="C414" s="2"/>
      <c r="D414" s="13"/>
      <c r="E414" s="3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ht="13.5" customHeight="1">
      <c r="A415" s="2"/>
      <c r="B415" s="25"/>
      <c r="C415" s="2"/>
      <c r="D415" s="13"/>
      <c r="E415" s="3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ht="13.5" customHeight="1">
      <c r="A416" s="2"/>
      <c r="B416" s="25"/>
      <c r="C416" s="2"/>
      <c r="D416" s="13"/>
      <c r="E416" s="3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ht="13.5" customHeight="1">
      <c r="A417" s="2"/>
      <c r="B417" s="25"/>
      <c r="C417" s="2"/>
      <c r="D417" s="13"/>
      <c r="E417" s="3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ht="13.5" customHeight="1">
      <c r="A418" s="2"/>
      <c r="B418" s="25"/>
      <c r="C418" s="2"/>
      <c r="D418" s="13"/>
      <c r="E418" s="3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ht="13.5" customHeight="1">
      <c r="A419" s="2"/>
      <c r="B419" s="25"/>
      <c r="C419" s="2"/>
      <c r="D419" s="13"/>
      <c r="E419" s="3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ht="13.5" customHeight="1">
      <c r="A420" s="2"/>
      <c r="B420" s="25"/>
      <c r="C420" s="2"/>
      <c r="D420" s="13"/>
      <c r="E420" s="3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ht="13.5" customHeight="1">
      <c r="A421" s="2"/>
      <c r="B421" s="25"/>
      <c r="C421" s="2"/>
      <c r="D421" s="13"/>
      <c r="E421" s="3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ht="13.5" customHeight="1">
      <c r="A422" s="2"/>
      <c r="B422" s="25"/>
      <c r="C422" s="2"/>
      <c r="D422" s="13"/>
      <c r="E422" s="3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ht="13.5" customHeight="1">
      <c r="A423" s="2"/>
      <c r="B423" s="25"/>
      <c r="C423" s="2"/>
      <c r="D423" s="13"/>
      <c r="E423" s="3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ht="13.5" customHeight="1">
      <c r="A424" s="2"/>
      <c r="B424" s="25"/>
      <c r="C424" s="2"/>
      <c r="D424" s="13"/>
      <c r="E424" s="3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ht="13.5" customHeight="1">
      <c r="A425" s="2"/>
      <c r="B425" s="25"/>
      <c r="C425" s="2"/>
      <c r="D425" s="13"/>
      <c r="E425" s="3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ht="13.5" customHeight="1">
      <c r="A426" s="2"/>
      <c r="B426" s="25"/>
      <c r="C426" s="2"/>
      <c r="D426" s="13"/>
      <c r="E426" s="3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ht="13.5" customHeight="1">
      <c r="A427" s="2"/>
      <c r="B427" s="25"/>
      <c r="C427" s="2"/>
      <c r="D427" s="13"/>
      <c r="E427" s="3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ht="13.5" customHeight="1">
      <c r="A428" s="2"/>
      <c r="B428" s="25"/>
      <c r="C428" s="2"/>
      <c r="D428" s="13"/>
      <c r="E428" s="3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ht="13.5" customHeight="1">
      <c r="A429" s="2"/>
      <c r="B429" s="25"/>
      <c r="C429" s="2"/>
      <c r="D429" s="13"/>
      <c r="E429" s="3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ht="13.5" customHeight="1">
      <c r="A430" s="2"/>
      <c r="B430" s="25"/>
      <c r="C430" s="2"/>
      <c r="D430" s="13"/>
      <c r="E430" s="3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ht="13.5" customHeight="1">
      <c r="A431" s="2"/>
      <c r="B431" s="25"/>
      <c r="C431" s="2"/>
      <c r="D431" s="13"/>
      <c r="E431" s="3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ht="13.5" customHeight="1">
      <c r="A432" s="2"/>
      <c r="B432" s="25"/>
      <c r="C432" s="2"/>
      <c r="D432" s="13"/>
      <c r="E432" s="3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ht="13.5" customHeight="1">
      <c r="A433" s="2"/>
      <c r="B433" s="25"/>
      <c r="C433" s="2"/>
      <c r="D433" s="13"/>
      <c r="E433" s="3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ht="13.5" customHeight="1">
      <c r="A434" s="2"/>
      <c r="B434" s="25"/>
      <c r="C434" s="2"/>
      <c r="D434" s="13"/>
      <c r="E434" s="3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ht="13.5" customHeight="1">
      <c r="A435" s="2"/>
      <c r="B435" s="25"/>
      <c r="C435" s="2"/>
      <c r="D435" s="13"/>
      <c r="E435" s="3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ht="13.5" customHeight="1">
      <c r="A436" s="2"/>
      <c r="B436" s="25"/>
      <c r="C436" s="2"/>
      <c r="D436" s="13"/>
      <c r="E436" s="3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ht="13.5" customHeight="1">
      <c r="A437" s="2"/>
      <c r="B437" s="25"/>
      <c r="C437" s="2"/>
      <c r="D437" s="13"/>
      <c r="E437" s="3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ht="13.5" customHeight="1">
      <c r="A438" s="2"/>
      <c r="B438" s="25"/>
      <c r="C438" s="2"/>
      <c r="D438" s="13"/>
      <c r="E438" s="3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ht="13.5" customHeight="1">
      <c r="A439" s="2"/>
      <c r="B439" s="25"/>
      <c r="C439" s="2"/>
      <c r="D439" s="13"/>
      <c r="E439" s="3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ht="13.5" customHeight="1">
      <c r="A440" s="2"/>
      <c r="B440" s="25"/>
      <c r="C440" s="2"/>
      <c r="D440" s="13"/>
      <c r="E440" s="3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ht="13.5" customHeight="1">
      <c r="A441" s="2"/>
      <c r="B441" s="25"/>
      <c r="C441" s="2"/>
      <c r="D441" s="13"/>
      <c r="E441" s="3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ht="13.5" customHeight="1">
      <c r="A442" s="2"/>
      <c r="B442" s="25"/>
      <c r="C442" s="2"/>
      <c r="D442" s="13"/>
      <c r="E442" s="3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ht="13.5" customHeight="1">
      <c r="A443" s="2"/>
      <c r="B443" s="25"/>
      <c r="C443" s="2"/>
      <c r="D443" s="13"/>
      <c r="E443" s="3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ht="13.5" customHeight="1">
      <c r="A444" s="2"/>
      <c r="B444" s="25"/>
      <c r="C444" s="2"/>
      <c r="D444" s="13"/>
      <c r="E444" s="3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ht="13.5" customHeight="1">
      <c r="A445" s="2"/>
      <c r="B445" s="25"/>
      <c r="C445" s="2"/>
      <c r="D445" s="13"/>
      <c r="E445" s="3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ht="13.5" customHeight="1">
      <c r="A446" s="2"/>
      <c r="B446" s="25"/>
      <c r="C446" s="2"/>
      <c r="D446" s="13"/>
      <c r="E446" s="3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ht="13.5" customHeight="1">
      <c r="A447" s="2"/>
      <c r="B447" s="25"/>
      <c r="C447" s="2"/>
      <c r="D447" s="13"/>
      <c r="E447" s="3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ht="13.5" customHeight="1">
      <c r="A448" s="2"/>
      <c r="B448" s="25"/>
      <c r="C448" s="2"/>
      <c r="D448" s="13"/>
      <c r="E448" s="3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ht="13.5" customHeight="1">
      <c r="A449" s="2"/>
      <c r="B449" s="25"/>
      <c r="C449" s="2"/>
      <c r="D449" s="13"/>
      <c r="E449" s="3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ht="13.5" customHeight="1">
      <c r="A450" s="2"/>
      <c r="B450" s="25"/>
      <c r="C450" s="2"/>
      <c r="D450" s="13"/>
      <c r="E450" s="3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ht="13.5" customHeight="1">
      <c r="A451" s="2"/>
      <c r="B451" s="25"/>
      <c r="C451" s="2"/>
      <c r="D451" s="13"/>
      <c r="E451" s="3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ht="13.5" customHeight="1">
      <c r="A452" s="2"/>
      <c r="B452" s="25"/>
      <c r="C452" s="2"/>
      <c r="D452" s="13"/>
      <c r="E452" s="3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ht="13.5" customHeight="1">
      <c r="A453" s="2"/>
      <c r="B453" s="25"/>
      <c r="C453" s="2"/>
      <c r="D453" s="13"/>
      <c r="E453" s="3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ht="13.5" customHeight="1">
      <c r="A454" s="2"/>
      <c r="B454" s="25"/>
      <c r="C454" s="2"/>
      <c r="D454" s="13"/>
      <c r="E454" s="3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ht="13.5" customHeight="1">
      <c r="A455" s="2"/>
      <c r="B455" s="25"/>
      <c r="C455" s="2"/>
      <c r="D455" s="13"/>
      <c r="E455" s="3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ht="13.5" customHeight="1">
      <c r="A456" s="2"/>
      <c r="B456" s="25"/>
      <c r="C456" s="2"/>
      <c r="D456" s="13"/>
      <c r="E456" s="3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ht="13.5" customHeight="1">
      <c r="A457" s="2"/>
      <c r="B457" s="25"/>
      <c r="C457" s="2"/>
      <c r="D457" s="13"/>
      <c r="E457" s="3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ht="13.5" customHeight="1">
      <c r="A458" s="2"/>
      <c r="B458" s="25"/>
      <c r="C458" s="2"/>
      <c r="D458" s="13"/>
      <c r="E458" s="3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ht="13.5" customHeight="1">
      <c r="A459" s="2"/>
      <c r="B459" s="25"/>
      <c r="C459" s="2"/>
      <c r="D459" s="13"/>
      <c r="E459" s="3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ht="13.5" customHeight="1">
      <c r="A460" s="2"/>
      <c r="B460" s="25"/>
      <c r="C460" s="2"/>
      <c r="D460" s="13"/>
      <c r="E460" s="3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ht="13.5" customHeight="1">
      <c r="A461" s="2"/>
      <c r="B461" s="25"/>
      <c r="C461" s="2"/>
      <c r="D461" s="13"/>
      <c r="E461" s="3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ht="13.5" customHeight="1">
      <c r="A462" s="2"/>
      <c r="B462" s="25"/>
      <c r="C462" s="2"/>
      <c r="D462" s="13"/>
      <c r="E462" s="3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ht="13.5" customHeight="1">
      <c r="A463" s="2"/>
      <c r="B463" s="25"/>
      <c r="C463" s="2"/>
      <c r="D463" s="13"/>
      <c r="E463" s="3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ht="13.5" customHeight="1">
      <c r="A464" s="2"/>
      <c r="B464" s="25"/>
      <c r="C464" s="2"/>
      <c r="D464" s="13"/>
      <c r="E464" s="3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ht="13.5" customHeight="1">
      <c r="A465" s="2"/>
      <c r="B465" s="25"/>
      <c r="C465" s="2"/>
      <c r="D465" s="13"/>
      <c r="E465" s="3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ht="13.5" customHeight="1">
      <c r="A466" s="2"/>
      <c r="B466" s="25"/>
      <c r="C466" s="2"/>
      <c r="D466" s="13"/>
      <c r="E466" s="3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ht="13.5" customHeight="1">
      <c r="A467" s="2"/>
      <c r="B467" s="25"/>
      <c r="C467" s="2"/>
      <c r="D467" s="13"/>
      <c r="E467" s="3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ht="13.5" customHeight="1">
      <c r="A468" s="2"/>
      <c r="B468" s="25"/>
      <c r="C468" s="2"/>
      <c r="D468" s="13"/>
      <c r="E468" s="3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ht="13.5" customHeight="1">
      <c r="A469" s="2"/>
      <c r="B469" s="25"/>
      <c r="C469" s="2"/>
      <c r="D469" s="13"/>
      <c r="E469" s="3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ht="13.5" customHeight="1">
      <c r="A470" s="2"/>
      <c r="B470" s="25"/>
      <c r="C470" s="2"/>
      <c r="D470" s="13"/>
      <c r="E470" s="3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ht="13.5" customHeight="1">
      <c r="A471" s="2"/>
      <c r="B471" s="25"/>
      <c r="C471" s="2"/>
      <c r="D471" s="13"/>
      <c r="E471" s="3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ht="13.5" customHeight="1">
      <c r="A472" s="2"/>
      <c r="B472" s="25"/>
      <c r="C472" s="2"/>
      <c r="D472" s="13"/>
      <c r="E472" s="3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ht="13.5" customHeight="1">
      <c r="A473" s="2"/>
      <c r="B473" s="25"/>
      <c r="C473" s="2"/>
      <c r="D473" s="13"/>
      <c r="E473" s="3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ht="13.5" customHeight="1">
      <c r="A474" s="2"/>
      <c r="B474" s="25"/>
      <c r="C474" s="2"/>
      <c r="D474" s="13"/>
      <c r="E474" s="3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ht="13.5" customHeight="1">
      <c r="A475" s="2"/>
      <c r="B475" s="25"/>
      <c r="C475" s="2"/>
      <c r="D475" s="13"/>
      <c r="E475" s="3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ht="13.5" customHeight="1">
      <c r="A476" s="2"/>
      <c r="B476" s="25"/>
      <c r="C476" s="2"/>
      <c r="D476" s="13"/>
      <c r="E476" s="3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ht="13.5" customHeight="1">
      <c r="A477" s="2"/>
      <c r="B477" s="25"/>
      <c r="C477" s="2"/>
      <c r="D477" s="13"/>
      <c r="E477" s="3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ht="13.5" customHeight="1">
      <c r="A478" s="2"/>
      <c r="B478" s="25"/>
      <c r="C478" s="2"/>
      <c r="D478" s="13"/>
      <c r="E478" s="3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ht="13.5" customHeight="1">
      <c r="A479" s="2"/>
      <c r="B479" s="25"/>
      <c r="C479" s="2"/>
      <c r="D479" s="13"/>
      <c r="E479" s="3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ht="13.5" customHeight="1">
      <c r="A480" s="2"/>
      <c r="B480" s="25"/>
      <c r="C480" s="2"/>
      <c r="D480" s="13"/>
      <c r="E480" s="3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ht="13.5" customHeight="1">
      <c r="A481" s="2"/>
      <c r="B481" s="25"/>
      <c r="C481" s="2"/>
      <c r="D481" s="13"/>
      <c r="E481" s="3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ht="13.5" customHeight="1">
      <c r="A482" s="2"/>
      <c r="B482" s="25"/>
      <c r="C482" s="2"/>
      <c r="D482" s="13"/>
      <c r="E482" s="3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ht="13.5" customHeight="1">
      <c r="A483" s="2"/>
      <c r="B483" s="25"/>
      <c r="C483" s="2"/>
      <c r="D483" s="13"/>
      <c r="E483" s="3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ht="13.5" customHeight="1">
      <c r="A484" s="2"/>
      <c r="B484" s="25"/>
      <c r="C484" s="2"/>
      <c r="D484" s="13"/>
      <c r="E484" s="3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ht="13.5" customHeight="1">
      <c r="A485" s="2"/>
      <c r="B485" s="25"/>
      <c r="C485" s="2"/>
      <c r="D485" s="13"/>
      <c r="E485" s="3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ht="13.5" customHeight="1">
      <c r="A486" s="2"/>
      <c r="B486" s="25"/>
      <c r="C486" s="2"/>
      <c r="D486" s="13"/>
      <c r="E486" s="3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ht="13.5" customHeight="1">
      <c r="A487" s="2"/>
      <c r="B487" s="25"/>
      <c r="C487" s="2"/>
      <c r="D487" s="13"/>
      <c r="E487" s="3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ht="13.5" customHeight="1">
      <c r="A488" s="2"/>
      <c r="B488" s="25"/>
      <c r="C488" s="2"/>
      <c r="D488" s="13"/>
      <c r="E488" s="3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ht="13.5" customHeight="1">
      <c r="A489" s="2"/>
      <c r="B489" s="25"/>
      <c r="C489" s="2"/>
      <c r="D489" s="13"/>
      <c r="E489" s="3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ht="13.5" customHeight="1">
      <c r="A490" s="2"/>
      <c r="B490" s="25"/>
      <c r="C490" s="2"/>
      <c r="D490" s="13"/>
      <c r="E490" s="3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ht="13.5" customHeight="1">
      <c r="A491" s="2"/>
      <c r="B491" s="25"/>
      <c r="C491" s="2"/>
      <c r="D491" s="13"/>
      <c r="E491" s="3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ht="13.5" customHeight="1">
      <c r="A492" s="2"/>
      <c r="B492" s="25"/>
      <c r="C492" s="2"/>
      <c r="D492" s="13"/>
      <c r="E492" s="3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ht="13.5" customHeight="1">
      <c r="A493" s="2"/>
      <c r="B493" s="25"/>
      <c r="C493" s="2"/>
      <c r="D493" s="13"/>
      <c r="E493" s="3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ht="13.5" customHeight="1">
      <c r="A494" s="2"/>
      <c r="B494" s="25"/>
      <c r="C494" s="2"/>
      <c r="D494" s="13"/>
      <c r="E494" s="3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ht="13.5" customHeight="1">
      <c r="A495" s="2"/>
      <c r="B495" s="25"/>
      <c r="C495" s="2"/>
      <c r="D495" s="13"/>
      <c r="E495" s="3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ht="13.5" customHeight="1">
      <c r="A496" s="2"/>
      <c r="B496" s="25"/>
      <c r="C496" s="2"/>
      <c r="D496" s="13"/>
      <c r="E496" s="3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ht="13.5" customHeight="1">
      <c r="A497" s="2"/>
      <c r="B497" s="25"/>
      <c r="C497" s="2"/>
      <c r="D497" s="13"/>
      <c r="E497" s="3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ht="13.5" customHeight="1">
      <c r="A498" s="2"/>
      <c r="B498" s="25"/>
      <c r="C498" s="2"/>
      <c r="D498" s="13"/>
      <c r="E498" s="3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ht="13.5" customHeight="1">
      <c r="A499" s="2"/>
      <c r="B499" s="25"/>
      <c r="C499" s="2"/>
      <c r="D499" s="13"/>
      <c r="E499" s="3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ht="13.5" customHeight="1">
      <c r="A500" s="2"/>
      <c r="B500" s="25"/>
      <c r="C500" s="2"/>
      <c r="D500" s="13"/>
      <c r="E500" s="3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ht="13.5" customHeight="1">
      <c r="A501" s="2"/>
      <c r="B501" s="25"/>
      <c r="C501" s="2"/>
      <c r="D501" s="13"/>
      <c r="E501" s="3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ht="13.5" customHeight="1">
      <c r="A502" s="2"/>
      <c r="B502" s="25"/>
      <c r="C502" s="2"/>
      <c r="D502" s="13"/>
      <c r="E502" s="3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ht="13.5" customHeight="1">
      <c r="A503" s="2"/>
      <c r="B503" s="25"/>
      <c r="C503" s="2"/>
      <c r="D503" s="13"/>
      <c r="E503" s="3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ht="13.5" customHeight="1">
      <c r="A504" s="2"/>
      <c r="B504" s="25"/>
      <c r="C504" s="2"/>
      <c r="D504" s="13"/>
      <c r="E504" s="3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ht="13.5" customHeight="1">
      <c r="A505" s="2"/>
      <c r="B505" s="25"/>
      <c r="C505" s="2"/>
      <c r="D505" s="13"/>
      <c r="E505" s="3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ht="13.5" customHeight="1">
      <c r="A506" s="2"/>
      <c r="B506" s="25"/>
      <c r="C506" s="2"/>
      <c r="D506" s="13"/>
      <c r="E506" s="3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ht="13.5" customHeight="1">
      <c r="A507" s="2"/>
      <c r="B507" s="25"/>
      <c r="C507" s="2"/>
      <c r="D507" s="13"/>
      <c r="E507" s="3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ht="13.5" customHeight="1">
      <c r="A508" s="2"/>
      <c r="B508" s="25"/>
      <c r="C508" s="2"/>
      <c r="D508" s="13"/>
      <c r="E508" s="3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ht="13.5" customHeight="1">
      <c r="A509" s="2"/>
      <c r="B509" s="25"/>
      <c r="C509" s="2"/>
      <c r="D509" s="13"/>
      <c r="E509" s="3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ht="13.5" customHeight="1">
      <c r="A510" s="2"/>
      <c r="B510" s="25"/>
      <c r="C510" s="2"/>
      <c r="D510" s="13"/>
      <c r="E510" s="3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ht="13.5" customHeight="1">
      <c r="A511" s="2"/>
      <c r="B511" s="25"/>
      <c r="C511" s="2"/>
      <c r="D511" s="13"/>
      <c r="E511" s="3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ht="13.5" customHeight="1">
      <c r="A512" s="2"/>
      <c r="B512" s="25"/>
      <c r="C512" s="2"/>
      <c r="D512" s="13"/>
      <c r="E512" s="3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ht="13.5" customHeight="1">
      <c r="A513" s="2"/>
      <c r="B513" s="25"/>
      <c r="C513" s="2"/>
      <c r="D513" s="13"/>
      <c r="E513" s="3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ht="13.5" customHeight="1">
      <c r="A514" s="2"/>
      <c r="B514" s="25"/>
      <c r="C514" s="2"/>
      <c r="D514" s="13"/>
      <c r="E514" s="3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ht="13.5" customHeight="1">
      <c r="A515" s="2"/>
      <c r="B515" s="25"/>
      <c r="C515" s="2"/>
      <c r="D515" s="13"/>
      <c r="E515" s="3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ht="13.5" customHeight="1">
      <c r="A516" s="2"/>
      <c r="B516" s="25"/>
      <c r="C516" s="2"/>
      <c r="D516" s="13"/>
      <c r="E516" s="3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ht="13.5" customHeight="1">
      <c r="A517" s="2"/>
      <c r="B517" s="25"/>
      <c r="C517" s="2"/>
      <c r="D517" s="13"/>
      <c r="E517" s="3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ht="13.5" customHeight="1">
      <c r="A518" s="2"/>
      <c r="B518" s="25"/>
      <c r="C518" s="2"/>
      <c r="D518" s="13"/>
      <c r="E518" s="3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ht="13.5" customHeight="1">
      <c r="A519" s="2"/>
      <c r="B519" s="25"/>
      <c r="C519" s="2"/>
      <c r="D519" s="13"/>
      <c r="E519" s="3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ht="13.5" customHeight="1">
      <c r="A520" s="2"/>
      <c r="B520" s="25"/>
      <c r="C520" s="2"/>
      <c r="D520" s="13"/>
      <c r="E520" s="3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ht="13.5" customHeight="1">
      <c r="A521" s="2"/>
      <c r="B521" s="25"/>
      <c r="C521" s="2"/>
      <c r="D521" s="13"/>
      <c r="E521" s="3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ht="13.5" customHeight="1">
      <c r="A522" s="2"/>
      <c r="B522" s="25"/>
      <c r="C522" s="2"/>
      <c r="D522" s="13"/>
      <c r="E522" s="3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ht="13.5" customHeight="1">
      <c r="A523" s="2"/>
      <c r="B523" s="25"/>
      <c r="C523" s="2"/>
      <c r="D523" s="13"/>
      <c r="E523" s="3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ht="13.5" customHeight="1">
      <c r="A524" s="2"/>
      <c r="B524" s="25"/>
      <c r="C524" s="2"/>
      <c r="D524" s="13"/>
      <c r="E524" s="3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ht="13.5" customHeight="1">
      <c r="A525" s="2"/>
      <c r="B525" s="25"/>
      <c r="C525" s="2"/>
      <c r="D525" s="13"/>
      <c r="E525" s="3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ht="13.5" customHeight="1">
      <c r="A526" s="2"/>
      <c r="B526" s="25"/>
      <c r="C526" s="2"/>
      <c r="D526" s="13"/>
      <c r="E526" s="3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ht="13.5" customHeight="1">
      <c r="A527" s="2"/>
      <c r="B527" s="25"/>
      <c r="C527" s="2"/>
      <c r="D527" s="13"/>
      <c r="E527" s="3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ht="13.5" customHeight="1">
      <c r="A528" s="2"/>
      <c r="B528" s="25"/>
      <c r="C528" s="2"/>
      <c r="D528" s="13"/>
      <c r="E528" s="3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ht="13.5" customHeight="1">
      <c r="A529" s="2"/>
      <c r="B529" s="25"/>
      <c r="C529" s="2"/>
      <c r="D529" s="13"/>
      <c r="E529" s="3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ht="13.5" customHeight="1">
      <c r="A530" s="2"/>
      <c r="B530" s="25"/>
      <c r="C530" s="2"/>
      <c r="D530" s="13"/>
      <c r="E530" s="3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ht="13.5" customHeight="1">
      <c r="A531" s="2"/>
      <c r="B531" s="25"/>
      <c r="C531" s="2"/>
      <c r="D531" s="13"/>
      <c r="E531" s="3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ht="13.5" customHeight="1">
      <c r="A532" s="2"/>
      <c r="B532" s="25"/>
      <c r="C532" s="2"/>
      <c r="D532" s="13"/>
      <c r="E532" s="3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ht="13.5" customHeight="1">
      <c r="A533" s="2"/>
      <c r="B533" s="25"/>
      <c r="C533" s="2"/>
      <c r="D533" s="13"/>
      <c r="E533" s="3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ht="13.5" customHeight="1">
      <c r="A534" s="2"/>
      <c r="B534" s="25"/>
      <c r="C534" s="2"/>
      <c r="D534" s="13"/>
      <c r="E534" s="3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ht="13.5" customHeight="1">
      <c r="A535" s="2"/>
      <c r="B535" s="25"/>
      <c r="C535" s="2"/>
      <c r="D535" s="13"/>
      <c r="E535" s="3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ht="13.5" customHeight="1">
      <c r="A536" s="2"/>
      <c r="B536" s="25"/>
      <c r="C536" s="2"/>
      <c r="D536" s="13"/>
      <c r="E536" s="3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ht="13.5" customHeight="1">
      <c r="A537" s="2"/>
      <c r="B537" s="25"/>
      <c r="C537" s="2"/>
      <c r="D537" s="13"/>
      <c r="E537" s="3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ht="13.5" customHeight="1">
      <c r="A538" s="2"/>
      <c r="B538" s="25"/>
      <c r="C538" s="2"/>
      <c r="D538" s="13"/>
      <c r="E538" s="3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ht="13.5" customHeight="1">
      <c r="A539" s="2"/>
      <c r="B539" s="25"/>
      <c r="C539" s="2"/>
      <c r="D539" s="13"/>
      <c r="E539" s="3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ht="13.5" customHeight="1">
      <c r="A540" s="2"/>
      <c r="B540" s="25"/>
      <c r="C540" s="2"/>
      <c r="D540" s="13"/>
      <c r="E540" s="3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ht="13.5" customHeight="1">
      <c r="A541" s="2"/>
      <c r="B541" s="25"/>
      <c r="C541" s="2"/>
      <c r="D541" s="13"/>
      <c r="E541" s="3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ht="13.5" customHeight="1">
      <c r="A542" s="2"/>
      <c r="B542" s="25"/>
      <c r="C542" s="2"/>
      <c r="D542" s="13"/>
      <c r="E542" s="3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ht="13.5" customHeight="1">
      <c r="A543" s="2"/>
      <c r="B543" s="25"/>
      <c r="C543" s="2"/>
      <c r="D543" s="13"/>
      <c r="E543" s="3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ht="13.5" customHeight="1">
      <c r="A544" s="2"/>
      <c r="B544" s="25"/>
      <c r="C544" s="2"/>
      <c r="D544" s="13"/>
      <c r="E544" s="3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ht="13.5" customHeight="1">
      <c r="A545" s="2"/>
      <c r="B545" s="25"/>
      <c r="C545" s="2"/>
      <c r="D545" s="13"/>
      <c r="E545" s="3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ht="13.5" customHeight="1">
      <c r="A546" s="2"/>
      <c r="B546" s="25"/>
      <c r="C546" s="2"/>
      <c r="D546" s="13"/>
      <c r="E546" s="3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ht="13.5" customHeight="1">
      <c r="A547" s="2"/>
      <c r="B547" s="25"/>
      <c r="C547" s="2"/>
      <c r="D547" s="13"/>
      <c r="E547" s="3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ht="13.5" customHeight="1">
      <c r="A548" s="2"/>
      <c r="B548" s="25"/>
      <c r="C548" s="2"/>
      <c r="D548" s="13"/>
      <c r="E548" s="3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ht="13.5" customHeight="1">
      <c r="A549" s="2"/>
      <c r="B549" s="25"/>
      <c r="C549" s="2"/>
      <c r="D549" s="13"/>
      <c r="E549" s="3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ht="13.5" customHeight="1">
      <c r="A550" s="2"/>
      <c r="B550" s="25"/>
      <c r="C550" s="2"/>
      <c r="D550" s="13"/>
      <c r="E550" s="3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ht="13.5" customHeight="1">
      <c r="A551" s="2"/>
      <c r="B551" s="25"/>
      <c r="C551" s="2"/>
      <c r="D551" s="13"/>
      <c r="E551" s="3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ht="13.5" customHeight="1">
      <c r="A552" s="2"/>
      <c r="B552" s="25"/>
      <c r="C552" s="2"/>
      <c r="D552" s="13"/>
      <c r="E552" s="3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ht="13.5" customHeight="1">
      <c r="A553" s="2"/>
      <c r="B553" s="25"/>
      <c r="C553" s="2"/>
      <c r="D553" s="13"/>
      <c r="E553" s="3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ht="13.5" customHeight="1">
      <c r="A554" s="2"/>
      <c r="B554" s="25"/>
      <c r="C554" s="2"/>
      <c r="D554" s="13"/>
      <c r="E554" s="3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ht="13.5" customHeight="1">
      <c r="A555" s="2"/>
      <c r="B555" s="25"/>
      <c r="C555" s="2"/>
      <c r="D555" s="13"/>
      <c r="E555" s="3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ht="13.5" customHeight="1">
      <c r="A556" s="2"/>
      <c r="B556" s="25"/>
      <c r="C556" s="2"/>
      <c r="D556" s="13"/>
      <c r="E556" s="3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ht="13.5" customHeight="1">
      <c r="A557" s="2"/>
      <c r="B557" s="25"/>
      <c r="C557" s="2"/>
      <c r="D557" s="13"/>
      <c r="E557" s="3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ht="13.5" customHeight="1">
      <c r="A558" s="2"/>
      <c r="B558" s="25"/>
      <c r="C558" s="2"/>
      <c r="D558" s="13"/>
      <c r="E558" s="3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ht="13.5" customHeight="1">
      <c r="A559" s="2"/>
      <c r="B559" s="25"/>
      <c r="C559" s="2"/>
      <c r="D559" s="13"/>
      <c r="E559" s="3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ht="13.5" customHeight="1">
      <c r="A560" s="2"/>
      <c r="B560" s="25"/>
      <c r="C560" s="2"/>
      <c r="D560" s="13"/>
      <c r="E560" s="3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ht="13.5" customHeight="1">
      <c r="A561" s="2"/>
      <c r="B561" s="25"/>
      <c r="C561" s="2"/>
      <c r="D561" s="13"/>
      <c r="E561" s="3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ht="13.5" customHeight="1">
      <c r="A562" s="2"/>
      <c r="B562" s="25"/>
      <c r="C562" s="2"/>
      <c r="D562" s="13"/>
      <c r="E562" s="3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ht="13.5" customHeight="1">
      <c r="A563" s="2"/>
      <c r="B563" s="25"/>
      <c r="C563" s="2"/>
      <c r="D563" s="13"/>
      <c r="E563" s="3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ht="13.5" customHeight="1">
      <c r="A564" s="2"/>
      <c r="B564" s="25"/>
      <c r="C564" s="2"/>
      <c r="D564" s="13"/>
      <c r="E564" s="3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ht="13.5" customHeight="1">
      <c r="A565" s="2"/>
      <c r="B565" s="25"/>
      <c r="C565" s="2"/>
      <c r="D565" s="13"/>
      <c r="E565" s="3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ht="13.5" customHeight="1">
      <c r="A566" s="2"/>
      <c r="B566" s="25"/>
      <c r="C566" s="2"/>
      <c r="D566" s="13"/>
      <c r="E566" s="3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ht="13.5" customHeight="1">
      <c r="A567" s="2"/>
      <c r="B567" s="25"/>
      <c r="C567" s="2"/>
      <c r="D567" s="13"/>
      <c r="E567" s="3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ht="13.5" customHeight="1">
      <c r="A568" s="2"/>
      <c r="B568" s="25"/>
      <c r="C568" s="2"/>
      <c r="D568" s="13"/>
      <c r="E568" s="3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ht="13.5" customHeight="1">
      <c r="A569" s="2"/>
      <c r="B569" s="25"/>
      <c r="C569" s="2"/>
      <c r="D569" s="13"/>
      <c r="E569" s="3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ht="13.5" customHeight="1">
      <c r="A570" s="2"/>
      <c r="B570" s="25"/>
      <c r="C570" s="2"/>
      <c r="D570" s="13"/>
      <c r="E570" s="3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ht="13.5" customHeight="1">
      <c r="A571" s="2"/>
      <c r="B571" s="25"/>
      <c r="C571" s="2"/>
      <c r="D571" s="13"/>
      <c r="E571" s="3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ht="13.5" customHeight="1">
      <c r="A572" s="2"/>
      <c r="B572" s="25"/>
      <c r="C572" s="2"/>
      <c r="D572" s="13"/>
      <c r="E572" s="3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ht="13.5" customHeight="1">
      <c r="A573" s="2"/>
      <c r="B573" s="25"/>
      <c r="C573" s="2"/>
      <c r="D573" s="13"/>
      <c r="E573" s="3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ht="13.5" customHeight="1">
      <c r="A574" s="2"/>
      <c r="B574" s="25"/>
      <c r="C574" s="2"/>
      <c r="D574" s="13"/>
      <c r="E574" s="3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ht="13.5" customHeight="1">
      <c r="A575" s="2"/>
      <c r="B575" s="25"/>
      <c r="C575" s="2"/>
      <c r="D575" s="13"/>
      <c r="E575" s="3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ht="13.5" customHeight="1">
      <c r="A576" s="2"/>
      <c r="B576" s="25"/>
      <c r="C576" s="2"/>
      <c r="D576" s="13"/>
      <c r="E576" s="3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ht="13.5" customHeight="1">
      <c r="A577" s="2"/>
      <c r="B577" s="25"/>
      <c r="C577" s="2"/>
      <c r="D577" s="13"/>
      <c r="E577" s="3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ht="13.5" customHeight="1">
      <c r="A578" s="2"/>
      <c r="B578" s="25"/>
      <c r="C578" s="2"/>
      <c r="D578" s="13"/>
      <c r="E578" s="3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ht="13.5" customHeight="1">
      <c r="A579" s="2"/>
      <c r="B579" s="25"/>
      <c r="C579" s="2"/>
      <c r="D579" s="13"/>
      <c r="E579" s="3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ht="13.5" customHeight="1">
      <c r="A580" s="2"/>
      <c r="B580" s="25"/>
      <c r="C580" s="2"/>
      <c r="D580" s="13"/>
      <c r="E580" s="3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ht="13.5" customHeight="1">
      <c r="A581" s="2"/>
      <c r="B581" s="25"/>
      <c r="C581" s="2"/>
      <c r="D581" s="13"/>
      <c r="E581" s="3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ht="13.5" customHeight="1">
      <c r="A582" s="2"/>
      <c r="B582" s="25"/>
      <c r="C582" s="2"/>
      <c r="D582" s="13"/>
      <c r="E582" s="3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ht="13.5" customHeight="1">
      <c r="A583" s="2"/>
      <c r="B583" s="25"/>
      <c r="C583" s="2"/>
      <c r="D583" s="13"/>
      <c r="E583" s="3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ht="13.5" customHeight="1">
      <c r="A584" s="2"/>
      <c r="B584" s="25"/>
      <c r="C584" s="2"/>
      <c r="D584" s="13"/>
      <c r="E584" s="3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ht="13.5" customHeight="1">
      <c r="A585" s="2"/>
      <c r="B585" s="25"/>
      <c r="C585" s="2"/>
      <c r="D585" s="13"/>
      <c r="E585" s="3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ht="13.5" customHeight="1">
      <c r="A586" s="2"/>
      <c r="B586" s="25"/>
      <c r="C586" s="2"/>
      <c r="D586" s="13"/>
      <c r="E586" s="3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ht="13.5" customHeight="1">
      <c r="A587" s="2"/>
      <c r="B587" s="25"/>
      <c r="C587" s="2"/>
      <c r="D587" s="13"/>
      <c r="E587" s="3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ht="13.5" customHeight="1">
      <c r="A588" s="2"/>
      <c r="B588" s="25"/>
      <c r="C588" s="2"/>
      <c r="D588" s="13"/>
      <c r="E588" s="3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ht="13.5" customHeight="1">
      <c r="A589" s="2"/>
      <c r="B589" s="25"/>
      <c r="C589" s="2"/>
      <c r="D589" s="13"/>
      <c r="E589" s="3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ht="13.5" customHeight="1">
      <c r="A590" s="2"/>
      <c r="B590" s="25"/>
      <c r="C590" s="2"/>
      <c r="D590" s="13"/>
      <c r="E590" s="3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ht="13.5" customHeight="1">
      <c r="A591" s="2"/>
      <c r="B591" s="25"/>
      <c r="C591" s="2"/>
      <c r="D591" s="13"/>
      <c r="E591" s="3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ht="13.5" customHeight="1">
      <c r="A592" s="2"/>
      <c r="B592" s="25"/>
      <c r="C592" s="2"/>
      <c r="D592" s="13"/>
      <c r="E592" s="3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ht="13.5" customHeight="1">
      <c r="A593" s="2"/>
      <c r="B593" s="25"/>
      <c r="C593" s="2"/>
      <c r="D593" s="13"/>
      <c r="E593" s="3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ht="13.5" customHeight="1">
      <c r="A594" s="2"/>
      <c r="B594" s="25"/>
      <c r="C594" s="2"/>
      <c r="D594" s="13"/>
      <c r="E594" s="3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ht="13.5" customHeight="1">
      <c r="A595" s="2"/>
      <c r="B595" s="25"/>
      <c r="C595" s="2"/>
      <c r="D595" s="13"/>
      <c r="E595" s="3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ht="13.5" customHeight="1">
      <c r="A596" s="2"/>
      <c r="B596" s="25"/>
      <c r="C596" s="2"/>
      <c r="D596" s="13"/>
      <c r="E596" s="3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ht="13.5" customHeight="1">
      <c r="A597" s="2"/>
      <c r="B597" s="25"/>
      <c r="C597" s="2"/>
      <c r="D597" s="13"/>
      <c r="E597" s="3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ht="13.5" customHeight="1">
      <c r="A598" s="2"/>
      <c r="B598" s="25"/>
      <c r="C598" s="2"/>
      <c r="D598" s="13"/>
      <c r="E598" s="3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ht="13.5" customHeight="1">
      <c r="A599" s="2"/>
      <c r="B599" s="25"/>
      <c r="C599" s="2"/>
      <c r="D599" s="13"/>
      <c r="E599" s="3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ht="13.5" customHeight="1">
      <c r="A600" s="2"/>
      <c r="B600" s="25"/>
      <c r="C600" s="2"/>
      <c r="D600" s="13"/>
      <c r="E600" s="3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ht="13.5" customHeight="1">
      <c r="A601" s="2"/>
      <c r="B601" s="25"/>
      <c r="C601" s="2"/>
      <c r="D601" s="13"/>
      <c r="E601" s="3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ht="13.5" customHeight="1">
      <c r="A602" s="2"/>
      <c r="B602" s="25"/>
      <c r="C602" s="2"/>
      <c r="D602" s="13"/>
      <c r="E602" s="3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ht="13.5" customHeight="1">
      <c r="A603" s="2"/>
      <c r="B603" s="25"/>
      <c r="C603" s="2"/>
      <c r="D603" s="13"/>
      <c r="E603" s="3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ht="13.5" customHeight="1">
      <c r="A604" s="2"/>
      <c r="B604" s="25"/>
      <c r="C604" s="2"/>
      <c r="D604" s="13"/>
      <c r="E604" s="3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ht="13.5" customHeight="1">
      <c r="A605" s="2"/>
      <c r="B605" s="25"/>
      <c r="C605" s="2"/>
      <c r="D605" s="13"/>
      <c r="E605" s="3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ht="13.5" customHeight="1">
      <c r="A606" s="2"/>
      <c r="B606" s="25"/>
      <c r="C606" s="2"/>
      <c r="D606" s="13"/>
      <c r="E606" s="3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ht="13.5" customHeight="1">
      <c r="A607" s="2"/>
      <c r="B607" s="25"/>
      <c r="C607" s="2"/>
      <c r="D607" s="13"/>
      <c r="E607" s="3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ht="13.5" customHeight="1">
      <c r="A608" s="2"/>
      <c r="B608" s="25"/>
      <c r="C608" s="2"/>
      <c r="D608" s="13"/>
      <c r="E608" s="3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ht="13.5" customHeight="1">
      <c r="A609" s="2"/>
      <c r="B609" s="25"/>
      <c r="C609" s="2"/>
      <c r="D609" s="13"/>
      <c r="E609" s="3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ht="13.5" customHeight="1">
      <c r="A610" s="2"/>
      <c r="B610" s="25"/>
      <c r="C610" s="2"/>
      <c r="D610" s="13"/>
      <c r="E610" s="3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ht="13.5" customHeight="1">
      <c r="A611" s="2"/>
      <c r="B611" s="25"/>
      <c r="C611" s="2"/>
      <c r="D611" s="13"/>
      <c r="E611" s="3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ht="13.5" customHeight="1">
      <c r="A612" s="2"/>
      <c r="B612" s="25"/>
      <c r="C612" s="2"/>
      <c r="D612" s="13"/>
      <c r="E612" s="3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ht="13.5" customHeight="1">
      <c r="A613" s="2"/>
      <c r="B613" s="25"/>
      <c r="C613" s="2"/>
      <c r="D613" s="13"/>
      <c r="E613" s="3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ht="13.5" customHeight="1">
      <c r="A614" s="2"/>
      <c r="B614" s="25"/>
      <c r="C614" s="2"/>
      <c r="D614" s="13"/>
      <c r="E614" s="3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ht="13.5" customHeight="1">
      <c r="A615" s="2"/>
      <c r="B615" s="25"/>
      <c r="C615" s="2"/>
      <c r="D615" s="13"/>
      <c r="E615" s="3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ht="13.5" customHeight="1">
      <c r="A616" s="2"/>
      <c r="B616" s="25"/>
      <c r="C616" s="2"/>
      <c r="D616" s="13"/>
      <c r="E616" s="3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ht="13.5" customHeight="1">
      <c r="A617" s="2"/>
      <c r="B617" s="25"/>
      <c r="C617" s="2"/>
      <c r="D617" s="13"/>
      <c r="E617" s="3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ht="13.5" customHeight="1">
      <c r="A618" s="2"/>
      <c r="B618" s="25"/>
      <c r="C618" s="2"/>
      <c r="D618" s="13"/>
      <c r="E618" s="3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ht="13.5" customHeight="1">
      <c r="A619" s="2"/>
      <c r="B619" s="25"/>
      <c r="C619" s="2"/>
      <c r="D619" s="13"/>
      <c r="E619" s="3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ht="13.5" customHeight="1">
      <c r="A620" s="2"/>
      <c r="B620" s="25"/>
      <c r="C620" s="2"/>
      <c r="D620" s="13"/>
      <c r="E620" s="3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ht="13.5" customHeight="1">
      <c r="A621" s="2"/>
      <c r="B621" s="25"/>
      <c r="C621" s="2"/>
      <c r="D621" s="13"/>
      <c r="E621" s="3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ht="13.5" customHeight="1">
      <c r="A622" s="2"/>
      <c r="B622" s="25"/>
      <c r="C622" s="2"/>
      <c r="D622" s="13"/>
      <c r="E622" s="3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ht="13.5" customHeight="1">
      <c r="A623" s="2"/>
      <c r="B623" s="25"/>
      <c r="C623" s="2"/>
      <c r="D623" s="13"/>
      <c r="E623" s="3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ht="13.5" customHeight="1">
      <c r="A624" s="2"/>
      <c r="B624" s="25"/>
      <c r="C624" s="2"/>
      <c r="D624" s="13"/>
      <c r="E624" s="3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ht="13.5" customHeight="1">
      <c r="A625" s="2"/>
      <c r="B625" s="25"/>
      <c r="C625" s="2"/>
      <c r="D625" s="13"/>
      <c r="E625" s="3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ht="13.5" customHeight="1">
      <c r="A626" s="2"/>
      <c r="B626" s="25"/>
      <c r="C626" s="2"/>
      <c r="D626" s="13"/>
      <c r="E626" s="3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ht="13.5" customHeight="1">
      <c r="A627" s="2"/>
      <c r="B627" s="25"/>
      <c r="C627" s="2"/>
      <c r="D627" s="13"/>
      <c r="E627" s="3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ht="13.5" customHeight="1">
      <c r="A628" s="2"/>
      <c r="B628" s="25"/>
      <c r="C628" s="2"/>
      <c r="D628" s="13"/>
      <c r="E628" s="3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ht="13.5" customHeight="1">
      <c r="A629" s="2"/>
      <c r="B629" s="25"/>
      <c r="C629" s="2"/>
      <c r="D629" s="13"/>
      <c r="E629" s="3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ht="13.5" customHeight="1">
      <c r="A630" s="2"/>
      <c r="B630" s="25"/>
      <c r="C630" s="2"/>
      <c r="D630" s="13"/>
      <c r="E630" s="3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ht="13.5" customHeight="1">
      <c r="A631" s="2"/>
      <c r="B631" s="25"/>
      <c r="C631" s="2"/>
      <c r="D631" s="13"/>
      <c r="E631" s="3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ht="13.5" customHeight="1">
      <c r="A632" s="2"/>
      <c r="B632" s="25"/>
      <c r="C632" s="2"/>
      <c r="D632" s="13"/>
      <c r="E632" s="3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ht="13.5" customHeight="1">
      <c r="A633" s="2"/>
      <c r="B633" s="25"/>
      <c r="C633" s="2"/>
      <c r="D633" s="13"/>
      <c r="E633" s="3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ht="13.5" customHeight="1">
      <c r="A634" s="2"/>
      <c r="B634" s="25"/>
      <c r="C634" s="2"/>
      <c r="D634" s="13"/>
      <c r="E634" s="3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ht="13.5" customHeight="1">
      <c r="A635" s="2"/>
      <c r="B635" s="25"/>
      <c r="C635" s="2"/>
      <c r="D635" s="13"/>
      <c r="E635" s="3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ht="13.5" customHeight="1">
      <c r="A636" s="2"/>
      <c r="B636" s="25"/>
      <c r="C636" s="2"/>
      <c r="D636" s="13"/>
      <c r="E636" s="3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ht="13.5" customHeight="1">
      <c r="A637" s="2"/>
      <c r="B637" s="25"/>
      <c r="C637" s="2"/>
      <c r="D637" s="13"/>
      <c r="E637" s="3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ht="13.5" customHeight="1">
      <c r="A638" s="2"/>
      <c r="B638" s="25"/>
      <c r="C638" s="2"/>
      <c r="D638" s="13"/>
      <c r="E638" s="3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ht="13.5" customHeight="1">
      <c r="A639" s="2"/>
      <c r="B639" s="25"/>
      <c r="C639" s="2"/>
      <c r="D639" s="13"/>
      <c r="E639" s="3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ht="13.5" customHeight="1">
      <c r="A640" s="2"/>
      <c r="B640" s="25"/>
      <c r="C640" s="2"/>
      <c r="D640" s="13"/>
      <c r="E640" s="3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ht="13.5" customHeight="1">
      <c r="A641" s="2"/>
      <c r="B641" s="25"/>
      <c r="C641" s="2"/>
      <c r="D641" s="13"/>
      <c r="E641" s="3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ht="13.5" customHeight="1">
      <c r="A642" s="2"/>
      <c r="B642" s="25"/>
      <c r="C642" s="2"/>
      <c r="D642" s="13"/>
      <c r="E642" s="3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ht="13.5" customHeight="1">
      <c r="A643" s="2"/>
      <c r="B643" s="25"/>
      <c r="C643" s="2"/>
      <c r="D643" s="13"/>
      <c r="E643" s="3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ht="13.5" customHeight="1">
      <c r="A644" s="2"/>
      <c r="B644" s="25"/>
      <c r="C644" s="2"/>
      <c r="D644" s="13"/>
      <c r="E644" s="3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ht="13.5" customHeight="1">
      <c r="A645" s="2"/>
      <c r="B645" s="25"/>
      <c r="C645" s="2"/>
      <c r="D645" s="13"/>
      <c r="E645" s="3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ht="13.5" customHeight="1">
      <c r="A646" s="2"/>
      <c r="B646" s="25"/>
      <c r="C646" s="2"/>
      <c r="D646" s="13"/>
      <c r="E646" s="3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ht="13.5" customHeight="1">
      <c r="A647" s="2"/>
      <c r="B647" s="25"/>
      <c r="C647" s="2"/>
      <c r="D647" s="13"/>
      <c r="E647" s="3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ht="13.5" customHeight="1">
      <c r="A648" s="2"/>
      <c r="B648" s="25"/>
      <c r="C648" s="2"/>
      <c r="D648" s="13"/>
      <c r="E648" s="3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ht="13.5" customHeight="1">
      <c r="A649" s="2"/>
      <c r="B649" s="25"/>
      <c r="C649" s="2"/>
      <c r="D649" s="13"/>
      <c r="E649" s="3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ht="13.5" customHeight="1">
      <c r="A650" s="2"/>
      <c r="B650" s="25"/>
      <c r="C650" s="2"/>
      <c r="D650" s="13"/>
      <c r="E650" s="3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ht="13.5" customHeight="1">
      <c r="A651" s="2"/>
      <c r="B651" s="25"/>
      <c r="C651" s="2"/>
      <c r="D651" s="13"/>
      <c r="E651" s="3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ht="13.5" customHeight="1">
      <c r="A652" s="2"/>
      <c r="B652" s="25"/>
      <c r="C652" s="2"/>
      <c r="D652" s="13"/>
      <c r="E652" s="3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ht="13.5" customHeight="1">
      <c r="A653" s="2"/>
      <c r="B653" s="25"/>
      <c r="C653" s="2"/>
      <c r="D653" s="13"/>
      <c r="E653" s="3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ht="13.5" customHeight="1">
      <c r="A654" s="2"/>
      <c r="B654" s="25"/>
      <c r="C654" s="2"/>
      <c r="D654" s="13"/>
      <c r="E654" s="3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ht="13.5" customHeight="1">
      <c r="A655" s="2"/>
      <c r="B655" s="25"/>
      <c r="C655" s="2"/>
      <c r="D655" s="13"/>
      <c r="E655" s="3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ht="13.5" customHeight="1">
      <c r="A656" s="2"/>
      <c r="B656" s="25"/>
      <c r="C656" s="2"/>
      <c r="D656" s="13"/>
      <c r="E656" s="3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ht="13.5" customHeight="1">
      <c r="A657" s="2"/>
      <c r="B657" s="25"/>
      <c r="C657" s="2"/>
      <c r="D657" s="13"/>
      <c r="E657" s="3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ht="13.5" customHeight="1">
      <c r="A658" s="2"/>
      <c r="B658" s="25"/>
      <c r="C658" s="2"/>
      <c r="D658" s="13"/>
      <c r="E658" s="3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ht="13.5" customHeight="1">
      <c r="A659" s="2"/>
      <c r="B659" s="25"/>
      <c r="C659" s="2"/>
      <c r="D659" s="13"/>
      <c r="E659" s="3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ht="13.5" customHeight="1">
      <c r="A660" s="2"/>
      <c r="B660" s="25"/>
      <c r="C660" s="2"/>
      <c r="D660" s="13"/>
      <c r="E660" s="3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ht="13.5" customHeight="1">
      <c r="A661" s="2"/>
      <c r="B661" s="25"/>
      <c r="C661" s="2"/>
      <c r="D661" s="13"/>
      <c r="E661" s="3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ht="13.5" customHeight="1">
      <c r="A662" s="2"/>
      <c r="B662" s="25"/>
      <c r="C662" s="2"/>
      <c r="D662" s="13"/>
      <c r="E662" s="3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ht="13.5" customHeight="1">
      <c r="A663" s="2"/>
      <c r="B663" s="25"/>
      <c r="C663" s="2"/>
      <c r="D663" s="13"/>
      <c r="E663" s="3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ht="13.5" customHeight="1">
      <c r="A664" s="2"/>
      <c r="B664" s="25"/>
      <c r="C664" s="2"/>
      <c r="D664" s="13"/>
      <c r="E664" s="3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ht="13.5" customHeight="1">
      <c r="A665" s="2"/>
      <c r="B665" s="25"/>
      <c r="C665" s="2"/>
      <c r="D665" s="13"/>
      <c r="E665" s="3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ht="13.5" customHeight="1">
      <c r="A666" s="2"/>
      <c r="B666" s="25"/>
      <c r="C666" s="2"/>
      <c r="D666" s="13"/>
      <c r="E666" s="3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ht="13.5" customHeight="1">
      <c r="A667" s="2"/>
      <c r="B667" s="25"/>
      <c r="C667" s="2"/>
      <c r="D667" s="13"/>
      <c r="E667" s="3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ht="13.5" customHeight="1">
      <c r="A668" s="2"/>
      <c r="B668" s="25"/>
      <c r="C668" s="2"/>
      <c r="D668" s="13"/>
      <c r="E668" s="3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ht="13.5" customHeight="1">
      <c r="A669" s="2"/>
      <c r="B669" s="25"/>
      <c r="C669" s="2"/>
      <c r="D669" s="13"/>
      <c r="E669" s="3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ht="13.5" customHeight="1">
      <c r="A670" s="2"/>
      <c r="B670" s="25"/>
      <c r="C670" s="2"/>
      <c r="D670" s="13"/>
      <c r="E670" s="3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ht="13.5" customHeight="1">
      <c r="A671" s="2"/>
      <c r="B671" s="25"/>
      <c r="C671" s="2"/>
      <c r="D671" s="13"/>
      <c r="E671" s="3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ht="13.5" customHeight="1">
      <c r="A672" s="2"/>
      <c r="B672" s="25"/>
      <c r="C672" s="2"/>
      <c r="D672" s="13"/>
      <c r="E672" s="3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ht="13.5" customHeight="1">
      <c r="A673" s="2"/>
      <c r="B673" s="25"/>
      <c r="C673" s="2"/>
      <c r="D673" s="13"/>
      <c r="E673" s="3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ht="13.5" customHeight="1">
      <c r="A674" s="2"/>
      <c r="B674" s="25"/>
      <c r="C674" s="2"/>
      <c r="D674" s="13"/>
      <c r="E674" s="3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ht="13.5" customHeight="1">
      <c r="A675" s="2"/>
      <c r="B675" s="25"/>
      <c r="C675" s="2"/>
      <c r="D675" s="13"/>
      <c r="E675" s="3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ht="13.5" customHeight="1">
      <c r="A676" s="2"/>
      <c r="B676" s="25"/>
      <c r="C676" s="2"/>
      <c r="D676" s="13"/>
      <c r="E676" s="3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ht="13.5" customHeight="1">
      <c r="A677" s="2"/>
      <c r="B677" s="25"/>
      <c r="C677" s="2"/>
      <c r="D677" s="13"/>
      <c r="E677" s="3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ht="13.5" customHeight="1">
      <c r="A678" s="2"/>
      <c r="B678" s="25"/>
      <c r="C678" s="2"/>
      <c r="D678" s="13"/>
      <c r="E678" s="3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ht="13.5" customHeight="1">
      <c r="A679" s="2"/>
      <c r="B679" s="25"/>
      <c r="C679" s="2"/>
      <c r="D679" s="13"/>
      <c r="E679" s="3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ht="13.5" customHeight="1">
      <c r="A680" s="2"/>
      <c r="B680" s="25"/>
      <c r="C680" s="2"/>
      <c r="D680" s="13"/>
      <c r="E680" s="3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ht="13.5" customHeight="1">
      <c r="A681" s="2"/>
      <c r="B681" s="25"/>
      <c r="C681" s="2"/>
      <c r="D681" s="13"/>
      <c r="E681" s="3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ht="13.5" customHeight="1">
      <c r="A682" s="2"/>
      <c r="B682" s="25"/>
      <c r="C682" s="2"/>
      <c r="D682" s="13"/>
      <c r="E682" s="3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ht="13.5" customHeight="1">
      <c r="A683" s="2"/>
      <c r="B683" s="25"/>
      <c r="C683" s="2"/>
      <c r="D683" s="13"/>
      <c r="E683" s="3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ht="13.5" customHeight="1">
      <c r="A684" s="2"/>
      <c r="B684" s="25"/>
      <c r="C684" s="2"/>
      <c r="D684" s="13"/>
      <c r="E684" s="3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ht="13.5" customHeight="1">
      <c r="A685" s="2"/>
      <c r="B685" s="25"/>
      <c r="C685" s="2"/>
      <c r="D685" s="13"/>
      <c r="E685" s="3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ht="13.5" customHeight="1">
      <c r="A686" s="2"/>
      <c r="B686" s="25"/>
      <c r="C686" s="2"/>
      <c r="D686" s="13"/>
      <c r="E686" s="3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ht="13.5" customHeight="1">
      <c r="A687" s="2"/>
      <c r="B687" s="25"/>
      <c r="C687" s="2"/>
      <c r="D687" s="13"/>
      <c r="E687" s="3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ht="13.5" customHeight="1">
      <c r="A688" s="2"/>
      <c r="B688" s="25"/>
      <c r="C688" s="2"/>
      <c r="D688" s="13"/>
      <c r="E688" s="3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ht="13.5" customHeight="1">
      <c r="A689" s="2"/>
      <c r="B689" s="25"/>
      <c r="C689" s="2"/>
      <c r="D689" s="13"/>
      <c r="E689" s="3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ht="13.5" customHeight="1">
      <c r="A690" s="2"/>
      <c r="B690" s="25"/>
      <c r="C690" s="2"/>
      <c r="D690" s="13"/>
      <c r="E690" s="3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ht="13.5" customHeight="1">
      <c r="A691" s="2"/>
      <c r="B691" s="25"/>
      <c r="C691" s="2"/>
      <c r="D691" s="13"/>
      <c r="E691" s="3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ht="13.5" customHeight="1">
      <c r="A692" s="2"/>
      <c r="B692" s="25"/>
      <c r="C692" s="2"/>
      <c r="D692" s="13"/>
      <c r="E692" s="3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ht="13.5" customHeight="1">
      <c r="A693" s="2"/>
      <c r="B693" s="25"/>
      <c r="C693" s="2"/>
      <c r="D693" s="13"/>
      <c r="E693" s="3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ht="13.5" customHeight="1">
      <c r="A694" s="2"/>
      <c r="B694" s="25"/>
      <c r="C694" s="2"/>
      <c r="D694" s="13"/>
      <c r="E694" s="3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ht="13.5" customHeight="1">
      <c r="A695" s="2"/>
      <c r="B695" s="25"/>
      <c r="C695" s="2"/>
      <c r="D695" s="13"/>
      <c r="E695" s="3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ht="13.5" customHeight="1">
      <c r="A696" s="2"/>
      <c r="B696" s="25"/>
      <c r="C696" s="2"/>
      <c r="D696" s="13"/>
      <c r="E696" s="3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ht="13.5" customHeight="1">
      <c r="A697" s="2"/>
      <c r="B697" s="25"/>
      <c r="C697" s="2"/>
      <c r="D697" s="13"/>
      <c r="E697" s="3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ht="13.5" customHeight="1">
      <c r="A698" s="2"/>
      <c r="B698" s="25"/>
      <c r="C698" s="2"/>
      <c r="D698" s="13"/>
      <c r="E698" s="3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ht="13.5" customHeight="1">
      <c r="A699" s="2"/>
      <c r="B699" s="25"/>
      <c r="C699" s="2"/>
      <c r="D699" s="13"/>
      <c r="E699" s="3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ht="13.5" customHeight="1">
      <c r="A700" s="2"/>
      <c r="B700" s="25"/>
      <c r="C700" s="2"/>
      <c r="D700" s="13"/>
      <c r="E700" s="3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ht="13.5" customHeight="1">
      <c r="A701" s="2"/>
      <c r="B701" s="25"/>
      <c r="C701" s="2"/>
      <c r="D701" s="13"/>
      <c r="E701" s="3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ht="13.5" customHeight="1">
      <c r="A702" s="2"/>
      <c r="B702" s="25"/>
      <c r="C702" s="2"/>
      <c r="D702" s="13"/>
      <c r="E702" s="3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ht="13.5" customHeight="1">
      <c r="A703" s="2"/>
      <c r="B703" s="25"/>
      <c r="C703" s="2"/>
      <c r="D703" s="13"/>
      <c r="E703" s="3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ht="13.5" customHeight="1">
      <c r="A704" s="2"/>
      <c r="B704" s="25"/>
      <c r="C704" s="2"/>
      <c r="D704" s="13"/>
      <c r="E704" s="3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ht="13.5" customHeight="1">
      <c r="A705" s="2"/>
      <c r="B705" s="25"/>
      <c r="C705" s="2"/>
      <c r="D705" s="13"/>
      <c r="E705" s="3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ht="13.5" customHeight="1">
      <c r="A706" s="2"/>
      <c r="B706" s="25"/>
      <c r="C706" s="2"/>
      <c r="D706" s="13"/>
      <c r="E706" s="3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ht="13.5" customHeight="1">
      <c r="A707" s="2"/>
      <c r="B707" s="25"/>
      <c r="C707" s="2"/>
      <c r="D707" s="13"/>
      <c r="E707" s="3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ht="13.5" customHeight="1">
      <c r="A708" s="2"/>
      <c r="B708" s="25"/>
      <c r="C708" s="2"/>
      <c r="D708" s="13"/>
      <c r="E708" s="3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ht="13.5" customHeight="1">
      <c r="A709" s="2"/>
      <c r="B709" s="25"/>
      <c r="C709" s="2"/>
      <c r="D709" s="13"/>
      <c r="E709" s="3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ht="13.5" customHeight="1">
      <c r="A710" s="2"/>
      <c r="B710" s="25"/>
      <c r="C710" s="2"/>
      <c r="D710" s="13"/>
      <c r="E710" s="3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ht="13.5" customHeight="1">
      <c r="A711" s="2"/>
      <c r="B711" s="25"/>
      <c r="C711" s="2"/>
      <c r="D711" s="13"/>
      <c r="E711" s="3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ht="13.5" customHeight="1">
      <c r="A712" s="2"/>
      <c r="B712" s="25"/>
      <c r="C712" s="2"/>
      <c r="D712" s="13"/>
      <c r="E712" s="3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ht="13.5" customHeight="1">
      <c r="A713" s="2"/>
      <c r="B713" s="25"/>
      <c r="C713" s="2"/>
      <c r="D713" s="13"/>
      <c r="E713" s="3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ht="13.5" customHeight="1">
      <c r="A714" s="2"/>
      <c r="B714" s="25"/>
      <c r="C714" s="2"/>
      <c r="D714" s="13"/>
      <c r="E714" s="3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ht="13.5" customHeight="1">
      <c r="A715" s="2"/>
      <c r="B715" s="25"/>
      <c r="C715" s="2"/>
      <c r="D715" s="13"/>
      <c r="E715" s="3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ht="13.5" customHeight="1">
      <c r="A716" s="2"/>
      <c r="B716" s="25"/>
      <c r="C716" s="2"/>
      <c r="D716" s="13"/>
      <c r="E716" s="3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ht="13.5" customHeight="1">
      <c r="A717" s="2"/>
      <c r="B717" s="25"/>
      <c r="C717" s="2"/>
      <c r="D717" s="13"/>
      <c r="E717" s="3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ht="13.5" customHeight="1">
      <c r="A718" s="2"/>
      <c r="B718" s="25"/>
      <c r="C718" s="2"/>
      <c r="D718" s="13"/>
      <c r="E718" s="3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ht="13.5" customHeight="1">
      <c r="A719" s="2"/>
      <c r="B719" s="25"/>
      <c r="C719" s="2"/>
      <c r="D719" s="13"/>
      <c r="E719" s="3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ht="13.5" customHeight="1">
      <c r="A720" s="2"/>
      <c r="B720" s="25"/>
      <c r="C720" s="2"/>
      <c r="D720" s="13"/>
      <c r="E720" s="3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ht="13.5" customHeight="1">
      <c r="A721" s="2"/>
      <c r="B721" s="25"/>
      <c r="C721" s="2"/>
      <c r="D721" s="13"/>
      <c r="E721" s="3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ht="13.5" customHeight="1">
      <c r="A722" s="2"/>
      <c r="B722" s="25"/>
      <c r="C722" s="2"/>
      <c r="D722" s="13"/>
      <c r="E722" s="3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ht="13.5" customHeight="1">
      <c r="A723" s="2"/>
      <c r="B723" s="25"/>
      <c r="C723" s="2"/>
      <c r="D723" s="13"/>
      <c r="E723" s="3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ht="13.5" customHeight="1">
      <c r="A724" s="2"/>
      <c r="B724" s="25"/>
      <c r="C724" s="2"/>
      <c r="D724" s="13"/>
      <c r="E724" s="3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ht="13.5" customHeight="1">
      <c r="A725" s="2"/>
      <c r="B725" s="25"/>
      <c r="C725" s="2"/>
      <c r="D725" s="13"/>
      <c r="E725" s="3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ht="13.5" customHeight="1">
      <c r="A726" s="2"/>
      <c r="B726" s="25"/>
      <c r="C726" s="2"/>
      <c r="D726" s="13"/>
      <c r="E726" s="3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ht="13.5" customHeight="1">
      <c r="A727" s="2"/>
      <c r="B727" s="25"/>
      <c r="C727" s="2"/>
      <c r="D727" s="13"/>
      <c r="E727" s="3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ht="13.5" customHeight="1">
      <c r="A728" s="2"/>
      <c r="B728" s="25"/>
      <c r="C728" s="2"/>
      <c r="D728" s="13"/>
      <c r="E728" s="3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ht="13.5" customHeight="1">
      <c r="A729" s="2"/>
      <c r="B729" s="25"/>
      <c r="C729" s="2"/>
      <c r="D729" s="13"/>
      <c r="E729" s="3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ht="13.5" customHeight="1">
      <c r="A730" s="2"/>
      <c r="B730" s="25"/>
      <c r="C730" s="2"/>
      <c r="D730" s="13"/>
      <c r="E730" s="3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ht="13.5" customHeight="1">
      <c r="A731" s="2"/>
      <c r="B731" s="25"/>
      <c r="C731" s="2"/>
      <c r="D731" s="13"/>
      <c r="E731" s="3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ht="13.5" customHeight="1">
      <c r="A732" s="2"/>
      <c r="B732" s="25"/>
      <c r="C732" s="2"/>
      <c r="D732" s="13"/>
      <c r="E732" s="3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ht="13.5" customHeight="1">
      <c r="A733" s="2"/>
      <c r="B733" s="25"/>
      <c r="C733" s="2"/>
      <c r="D733" s="13"/>
      <c r="E733" s="3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ht="13.5" customHeight="1">
      <c r="A734" s="2"/>
      <c r="B734" s="25"/>
      <c r="C734" s="2"/>
      <c r="D734" s="13"/>
      <c r="E734" s="3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ht="13.5" customHeight="1">
      <c r="A735" s="2"/>
      <c r="B735" s="25"/>
      <c r="C735" s="2"/>
      <c r="D735" s="13"/>
      <c r="E735" s="3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ht="13.5" customHeight="1">
      <c r="A736" s="2"/>
      <c r="B736" s="25"/>
      <c r="C736" s="2"/>
      <c r="D736" s="13"/>
      <c r="E736" s="3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ht="13.5" customHeight="1">
      <c r="A737" s="2"/>
      <c r="B737" s="25"/>
      <c r="C737" s="2"/>
      <c r="D737" s="13"/>
      <c r="E737" s="3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ht="13.5" customHeight="1">
      <c r="A738" s="2"/>
      <c r="B738" s="25"/>
      <c r="C738" s="2"/>
      <c r="D738" s="13"/>
      <c r="E738" s="3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ht="13.5" customHeight="1">
      <c r="A739" s="2"/>
      <c r="B739" s="25"/>
      <c r="C739" s="2"/>
      <c r="D739" s="13"/>
      <c r="E739" s="3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ht="13.5" customHeight="1">
      <c r="A740" s="2"/>
      <c r="B740" s="25"/>
      <c r="C740" s="2"/>
      <c r="D740" s="13"/>
      <c r="E740" s="3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ht="13.5" customHeight="1">
      <c r="A741" s="2"/>
      <c r="B741" s="25"/>
      <c r="C741" s="2"/>
      <c r="D741" s="13"/>
      <c r="E741" s="3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ht="13.5" customHeight="1">
      <c r="A742" s="2"/>
      <c r="B742" s="25"/>
      <c r="C742" s="2"/>
      <c r="D742" s="13"/>
      <c r="E742" s="3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ht="13.5" customHeight="1">
      <c r="A743" s="2"/>
      <c r="B743" s="25"/>
      <c r="C743" s="2"/>
      <c r="D743" s="13"/>
      <c r="E743" s="3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ht="13.5" customHeight="1">
      <c r="A744" s="2"/>
      <c r="B744" s="25"/>
      <c r="C744" s="2"/>
      <c r="D744" s="13"/>
      <c r="E744" s="3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ht="13.5" customHeight="1">
      <c r="A745" s="2"/>
      <c r="B745" s="25"/>
      <c r="C745" s="2"/>
      <c r="D745" s="13"/>
      <c r="E745" s="3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ht="13.5" customHeight="1">
      <c r="A746" s="2"/>
      <c r="B746" s="25"/>
      <c r="C746" s="2"/>
      <c r="D746" s="13"/>
      <c r="E746" s="3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ht="13.5" customHeight="1">
      <c r="A747" s="2"/>
      <c r="B747" s="25"/>
      <c r="C747" s="2"/>
      <c r="D747" s="13"/>
      <c r="E747" s="3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ht="13.5" customHeight="1">
      <c r="A748" s="2"/>
      <c r="B748" s="25"/>
      <c r="C748" s="2"/>
      <c r="D748" s="13"/>
      <c r="E748" s="3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ht="13.5" customHeight="1">
      <c r="A749" s="2"/>
      <c r="B749" s="25"/>
      <c r="C749" s="2"/>
      <c r="D749" s="13"/>
      <c r="E749" s="3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ht="13.5" customHeight="1">
      <c r="A750" s="2"/>
      <c r="B750" s="25"/>
      <c r="C750" s="2"/>
      <c r="D750" s="13"/>
      <c r="E750" s="3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ht="13.5" customHeight="1">
      <c r="A751" s="2"/>
      <c r="B751" s="25"/>
      <c r="C751" s="2"/>
      <c r="D751" s="13"/>
      <c r="E751" s="3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ht="13.5" customHeight="1">
      <c r="A752" s="2"/>
      <c r="B752" s="25"/>
      <c r="C752" s="2"/>
      <c r="D752" s="13"/>
      <c r="E752" s="3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ht="13.5" customHeight="1">
      <c r="A753" s="2"/>
      <c r="B753" s="25"/>
      <c r="C753" s="2"/>
      <c r="D753" s="13"/>
      <c r="E753" s="3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ht="13.5" customHeight="1">
      <c r="A754" s="2"/>
      <c r="B754" s="25"/>
      <c r="C754" s="2"/>
      <c r="D754" s="13"/>
      <c r="E754" s="3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ht="13.5" customHeight="1">
      <c r="A755" s="2"/>
      <c r="B755" s="25"/>
      <c r="C755" s="2"/>
      <c r="D755" s="13"/>
      <c r="E755" s="3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ht="13.5" customHeight="1">
      <c r="A756" s="2"/>
      <c r="B756" s="25"/>
      <c r="C756" s="2"/>
      <c r="D756" s="13"/>
      <c r="E756" s="3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ht="13.5" customHeight="1">
      <c r="A757" s="2"/>
      <c r="B757" s="25"/>
      <c r="C757" s="2"/>
      <c r="D757" s="13"/>
      <c r="E757" s="3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ht="13.5" customHeight="1">
      <c r="A758" s="2"/>
      <c r="B758" s="25"/>
      <c r="C758" s="2"/>
      <c r="D758" s="13"/>
      <c r="E758" s="3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ht="13.5" customHeight="1">
      <c r="A759" s="2"/>
      <c r="B759" s="25"/>
      <c r="C759" s="2"/>
      <c r="D759" s="13"/>
      <c r="E759" s="3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ht="13.5" customHeight="1">
      <c r="A760" s="2"/>
      <c r="B760" s="25"/>
      <c r="C760" s="2"/>
      <c r="D760" s="13"/>
      <c r="E760" s="3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ht="13.5" customHeight="1">
      <c r="A761" s="2"/>
      <c r="B761" s="25"/>
      <c r="C761" s="2"/>
      <c r="D761" s="13"/>
      <c r="E761" s="3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ht="13.5" customHeight="1">
      <c r="A762" s="2"/>
      <c r="B762" s="25"/>
      <c r="C762" s="2"/>
      <c r="D762" s="13"/>
      <c r="E762" s="3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ht="13.5" customHeight="1">
      <c r="A763" s="2"/>
      <c r="B763" s="25"/>
      <c r="C763" s="2"/>
      <c r="D763" s="13"/>
      <c r="E763" s="3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ht="13.5" customHeight="1">
      <c r="A764" s="2"/>
      <c r="B764" s="25"/>
      <c r="C764" s="2"/>
      <c r="D764" s="13"/>
      <c r="E764" s="3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ht="13.5" customHeight="1">
      <c r="A765" s="2"/>
      <c r="B765" s="25"/>
      <c r="C765" s="2"/>
      <c r="D765" s="13"/>
      <c r="E765" s="3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ht="13.5" customHeight="1">
      <c r="A766" s="2"/>
      <c r="B766" s="25"/>
      <c r="C766" s="2"/>
      <c r="D766" s="13"/>
      <c r="E766" s="3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ht="13.5" customHeight="1">
      <c r="A767" s="2"/>
      <c r="B767" s="25"/>
      <c r="C767" s="2"/>
      <c r="D767" s="13"/>
      <c r="E767" s="3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ht="13.5" customHeight="1">
      <c r="A768" s="2"/>
      <c r="B768" s="25"/>
      <c r="C768" s="2"/>
      <c r="D768" s="13"/>
      <c r="E768" s="3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ht="13.5" customHeight="1">
      <c r="A769" s="2"/>
      <c r="B769" s="25"/>
      <c r="C769" s="2"/>
      <c r="D769" s="13"/>
      <c r="E769" s="3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ht="13.5" customHeight="1">
      <c r="A770" s="2"/>
      <c r="B770" s="25"/>
      <c r="C770" s="2"/>
      <c r="D770" s="13"/>
      <c r="E770" s="3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ht="13.5" customHeight="1">
      <c r="A771" s="2"/>
      <c r="B771" s="25"/>
      <c r="C771" s="2"/>
      <c r="D771" s="13"/>
      <c r="E771" s="3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ht="13.5" customHeight="1">
      <c r="A772" s="2"/>
      <c r="B772" s="25"/>
      <c r="C772" s="2"/>
      <c r="D772" s="13"/>
      <c r="E772" s="3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ht="13.5" customHeight="1">
      <c r="A773" s="2"/>
      <c r="B773" s="25"/>
      <c r="C773" s="2"/>
      <c r="D773" s="13"/>
      <c r="E773" s="3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ht="13.5" customHeight="1">
      <c r="A774" s="2"/>
      <c r="B774" s="25"/>
      <c r="C774" s="2"/>
      <c r="D774" s="13"/>
      <c r="E774" s="3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ht="13.5" customHeight="1">
      <c r="A775" s="2"/>
      <c r="B775" s="25"/>
      <c r="C775" s="2"/>
      <c r="D775" s="13"/>
      <c r="E775" s="3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ht="13.5" customHeight="1">
      <c r="A776" s="2"/>
      <c r="B776" s="25"/>
      <c r="C776" s="2"/>
      <c r="D776" s="13"/>
      <c r="E776" s="3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ht="13.5" customHeight="1">
      <c r="A777" s="2"/>
      <c r="B777" s="25"/>
      <c r="C777" s="2"/>
      <c r="D777" s="13"/>
      <c r="E777" s="3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ht="13.5" customHeight="1">
      <c r="A778" s="2"/>
      <c r="B778" s="25"/>
      <c r="C778" s="2"/>
      <c r="D778" s="13"/>
      <c r="E778" s="3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ht="13.5" customHeight="1">
      <c r="A779" s="2"/>
      <c r="B779" s="25"/>
      <c r="C779" s="2"/>
      <c r="D779" s="13"/>
      <c r="E779" s="3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ht="13.5" customHeight="1">
      <c r="A780" s="2"/>
      <c r="B780" s="25"/>
      <c r="C780" s="2"/>
      <c r="D780" s="13"/>
      <c r="E780" s="3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ht="13.5" customHeight="1">
      <c r="A781" s="2"/>
      <c r="B781" s="25"/>
      <c r="C781" s="2"/>
      <c r="D781" s="13"/>
      <c r="E781" s="3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ht="13.5" customHeight="1">
      <c r="A782" s="2"/>
      <c r="B782" s="25"/>
      <c r="C782" s="2"/>
      <c r="D782" s="13"/>
      <c r="E782" s="3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ht="13.5" customHeight="1">
      <c r="A783" s="2"/>
      <c r="B783" s="25"/>
      <c r="C783" s="2"/>
      <c r="D783" s="13"/>
      <c r="E783" s="3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ht="13.5" customHeight="1">
      <c r="A784" s="2"/>
      <c r="B784" s="25"/>
      <c r="C784" s="2"/>
      <c r="D784" s="13"/>
      <c r="E784" s="3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ht="13.5" customHeight="1">
      <c r="A785" s="2"/>
      <c r="B785" s="25"/>
      <c r="C785" s="2"/>
      <c r="D785" s="13"/>
      <c r="E785" s="3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ht="13.5" customHeight="1">
      <c r="A786" s="2"/>
      <c r="B786" s="25"/>
      <c r="C786" s="2"/>
      <c r="D786" s="13"/>
      <c r="E786" s="3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ht="13.5" customHeight="1">
      <c r="A787" s="2"/>
      <c r="B787" s="25"/>
      <c r="C787" s="2"/>
      <c r="D787" s="13"/>
      <c r="E787" s="3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ht="13.5" customHeight="1">
      <c r="A788" s="2"/>
      <c r="B788" s="25"/>
      <c r="C788" s="2"/>
      <c r="D788" s="13"/>
      <c r="E788" s="3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ht="13.5" customHeight="1">
      <c r="A789" s="2"/>
      <c r="B789" s="25"/>
      <c r="C789" s="2"/>
      <c r="D789" s="13"/>
      <c r="E789" s="3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ht="13.5" customHeight="1">
      <c r="A790" s="2"/>
      <c r="B790" s="25"/>
      <c r="C790" s="2"/>
      <c r="D790" s="13"/>
      <c r="E790" s="3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ht="13.5" customHeight="1">
      <c r="A791" s="2"/>
      <c r="B791" s="25"/>
      <c r="C791" s="2"/>
      <c r="D791" s="13"/>
      <c r="E791" s="3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ht="13.5" customHeight="1">
      <c r="A792" s="2"/>
      <c r="B792" s="25"/>
      <c r="C792" s="2"/>
      <c r="D792" s="13"/>
      <c r="E792" s="3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ht="13.5" customHeight="1">
      <c r="A793" s="2"/>
      <c r="B793" s="25"/>
      <c r="C793" s="2"/>
      <c r="D793" s="13"/>
      <c r="E793" s="3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ht="13.5" customHeight="1">
      <c r="A794" s="2"/>
      <c r="B794" s="25"/>
      <c r="C794" s="2"/>
      <c r="D794" s="13"/>
      <c r="E794" s="3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ht="13.5" customHeight="1">
      <c r="A795" s="2"/>
      <c r="B795" s="25"/>
      <c r="C795" s="2"/>
      <c r="D795" s="13"/>
      <c r="E795" s="3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ht="13.5" customHeight="1">
      <c r="A796" s="2"/>
      <c r="B796" s="25"/>
      <c r="C796" s="2"/>
      <c r="D796" s="13"/>
      <c r="E796" s="3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ht="13.5" customHeight="1">
      <c r="A797" s="2"/>
      <c r="B797" s="25"/>
      <c r="C797" s="2"/>
      <c r="D797" s="13"/>
      <c r="E797" s="3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ht="13.5" customHeight="1">
      <c r="A798" s="2"/>
      <c r="B798" s="25"/>
      <c r="C798" s="2"/>
      <c r="D798" s="13"/>
      <c r="E798" s="3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ht="13.5" customHeight="1">
      <c r="A799" s="2"/>
      <c r="B799" s="25"/>
      <c r="C799" s="2"/>
      <c r="D799" s="13"/>
      <c r="E799" s="3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ht="13.5" customHeight="1">
      <c r="A800" s="2"/>
      <c r="B800" s="25"/>
      <c r="C800" s="2"/>
      <c r="D800" s="13"/>
      <c r="E800" s="3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ht="13.5" customHeight="1">
      <c r="A801" s="2"/>
      <c r="B801" s="25"/>
      <c r="C801" s="2"/>
      <c r="D801" s="13"/>
      <c r="E801" s="3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ht="13.5" customHeight="1">
      <c r="A802" s="2"/>
      <c r="B802" s="25"/>
      <c r="C802" s="2"/>
      <c r="D802" s="13"/>
      <c r="E802" s="3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ht="13.5" customHeight="1">
      <c r="A803" s="2"/>
      <c r="B803" s="25"/>
      <c r="C803" s="2"/>
      <c r="D803" s="13"/>
      <c r="E803" s="3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ht="13.5" customHeight="1">
      <c r="A804" s="2"/>
      <c r="B804" s="25"/>
      <c r="C804" s="2"/>
      <c r="D804" s="13"/>
      <c r="E804" s="3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ht="13.5" customHeight="1">
      <c r="A805" s="2"/>
      <c r="B805" s="25"/>
      <c r="C805" s="2"/>
      <c r="D805" s="13"/>
      <c r="E805" s="3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ht="13.5" customHeight="1">
      <c r="A806" s="2"/>
      <c r="B806" s="25"/>
      <c r="C806" s="2"/>
      <c r="D806" s="13"/>
      <c r="E806" s="3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ht="13.5" customHeight="1">
      <c r="A807" s="2"/>
      <c r="B807" s="25"/>
      <c r="C807" s="2"/>
      <c r="D807" s="13"/>
      <c r="E807" s="3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ht="13.5" customHeight="1">
      <c r="A808" s="2"/>
      <c r="B808" s="25"/>
      <c r="C808" s="2"/>
      <c r="D808" s="13"/>
      <c r="E808" s="3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ht="13.5" customHeight="1">
      <c r="A809" s="2"/>
      <c r="B809" s="25"/>
      <c r="C809" s="2"/>
      <c r="D809" s="13"/>
      <c r="E809" s="3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ht="13.5" customHeight="1">
      <c r="A810" s="2"/>
      <c r="B810" s="25"/>
      <c r="C810" s="2"/>
      <c r="D810" s="13"/>
      <c r="E810" s="3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ht="13.5" customHeight="1">
      <c r="A811" s="2"/>
      <c r="B811" s="25"/>
      <c r="C811" s="2"/>
      <c r="D811" s="13"/>
      <c r="E811" s="3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ht="13.5" customHeight="1">
      <c r="A812" s="2"/>
      <c r="B812" s="25"/>
      <c r="C812" s="2"/>
      <c r="D812" s="13"/>
      <c r="E812" s="3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ht="13.5" customHeight="1">
      <c r="A813" s="2"/>
      <c r="B813" s="25"/>
      <c r="C813" s="2"/>
      <c r="D813" s="13"/>
      <c r="E813" s="3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ht="13.5" customHeight="1">
      <c r="A814" s="2"/>
      <c r="B814" s="25"/>
      <c r="C814" s="2"/>
      <c r="D814" s="13"/>
      <c r="E814" s="3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ht="13.5" customHeight="1">
      <c r="A815" s="2"/>
      <c r="B815" s="25"/>
      <c r="C815" s="2"/>
      <c r="D815" s="13"/>
      <c r="E815" s="3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ht="13.5" customHeight="1">
      <c r="A816" s="2"/>
      <c r="B816" s="25"/>
      <c r="C816" s="2"/>
      <c r="D816" s="13"/>
      <c r="E816" s="3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ht="13.5" customHeight="1">
      <c r="A817" s="2"/>
      <c r="B817" s="25"/>
      <c r="C817" s="2"/>
      <c r="D817" s="13"/>
      <c r="E817" s="3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ht="13.5" customHeight="1">
      <c r="A818" s="2"/>
      <c r="B818" s="25"/>
      <c r="C818" s="2"/>
      <c r="D818" s="13"/>
      <c r="E818" s="3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ht="13.5" customHeight="1">
      <c r="A819" s="2"/>
      <c r="B819" s="25"/>
      <c r="C819" s="2"/>
      <c r="D819" s="13"/>
      <c r="E819" s="3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ht="13.5" customHeight="1">
      <c r="A820" s="2"/>
      <c r="B820" s="25"/>
      <c r="C820" s="2"/>
      <c r="D820" s="13"/>
      <c r="E820" s="3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ht="13.5" customHeight="1">
      <c r="A821" s="2"/>
      <c r="B821" s="25"/>
      <c r="C821" s="2"/>
      <c r="D821" s="13"/>
      <c r="E821" s="3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ht="13.5" customHeight="1">
      <c r="A822" s="2"/>
      <c r="B822" s="25"/>
      <c r="C822" s="2"/>
      <c r="D822" s="13"/>
      <c r="E822" s="3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ht="13.5" customHeight="1">
      <c r="A823" s="2"/>
      <c r="B823" s="25"/>
      <c r="C823" s="2"/>
      <c r="D823" s="13"/>
      <c r="E823" s="3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ht="13.5" customHeight="1">
      <c r="A824" s="2"/>
      <c r="B824" s="25"/>
      <c r="C824" s="2"/>
      <c r="D824" s="13"/>
      <c r="E824" s="3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ht="13.5" customHeight="1">
      <c r="A825" s="2"/>
      <c r="B825" s="25"/>
      <c r="C825" s="2"/>
      <c r="D825" s="13"/>
      <c r="E825" s="3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ht="13.5" customHeight="1">
      <c r="A826" s="2"/>
      <c r="B826" s="25"/>
      <c r="C826" s="2"/>
      <c r="D826" s="13"/>
      <c r="E826" s="3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ht="13.5" customHeight="1">
      <c r="A827" s="2"/>
      <c r="B827" s="25"/>
      <c r="C827" s="2"/>
      <c r="D827" s="13"/>
      <c r="E827" s="3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ht="13.5" customHeight="1">
      <c r="A828" s="2"/>
      <c r="B828" s="25"/>
      <c r="C828" s="2"/>
      <c r="D828" s="13"/>
      <c r="E828" s="3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ht="13.5" customHeight="1">
      <c r="A829" s="2"/>
      <c r="B829" s="25"/>
      <c r="C829" s="2"/>
      <c r="D829" s="13"/>
      <c r="E829" s="3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ht="13.5" customHeight="1">
      <c r="A830" s="2"/>
      <c r="B830" s="25"/>
      <c r="C830" s="2"/>
      <c r="D830" s="13"/>
      <c r="E830" s="3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ht="13.5" customHeight="1">
      <c r="A831" s="2"/>
      <c r="B831" s="25"/>
      <c r="C831" s="2"/>
      <c r="D831" s="13"/>
      <c r="E831" s="3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ht="13.5" customHeight="1">
      <c r="A832" s="2"/>
      <c r="B832" s="25"/>
      <c r="C832" s="2"/>
      <c r="D832" s="13"/>
      <c r="E832" s="3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ht="13.5" customHeight="1">
      <c r="A833" s="2"/>
      <c r="B833" s="25"/>
      <c r="C833" s="2"/>
      <c r="D833" s="13"/>
      <c r="E833" s="3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ht="13.5" customHeight="1">
      <c r="A834" s="2"/>
      <c r="B834" s="25"/>
      <c r="C834" s="2"/>
      <c r="D834" s="13"/>
      <c r="E834" s="3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ht="13.5" customHeight="1">
      <c r="A835" s="2"/>
      <c r="B835" s="25"/>
      <c r="C835" s="2"/>
      <c r="D835" s="13"/>
      <c r="E835" s="3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ht="13.5" customHeight="1">
      <c r="A836" s="2"/>
      <c r="B836" s="25"/>
      <c r="C836" s="2"/>
      <c r="D836" s="13"/>
      <c r="E836" s="3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ht="13.5" customHeight="1">
      <c r="A837" s="2"/>
      <c r="B837" s="25"/>
      <c r="C837" s="2"/>
      <c r="D837" s="13"/>
      <c r="E837" s="3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ht="13.5" customHeight="1">
      <c r="A838" s="2"/>
      <c r="B838" s="25"/>
      <c r="C838" s="2"/>
      <c r="D838" s="13"/>
      <c r="E838" s="3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ht="13.5" customHeight="1">
      <c r="A839" s="2"/>
      <c r="B839" s="25"/>
      <c r="C839" s="2"/>
      <c r="D839" s="13"/>
      <c r="E839" s="3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ht="13.5" customHeight="1">
      <c r="A840" s="2"/>
      <c r="B840" s="25"/>
      <c r="C840" s="2"/>
      <c r="D840" s="13"/>
      <c r="E840" s="3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ht="13.5" customHeight="1">
      <c r="A841" s="2"/>
      <c r="B841" s="25"/>
      <c r="C841" s="2"/>
      <c r="D841" s="13"/>
      <c r="E841" s="3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ht="13.5" customHeight="1">
      <c r="A842" s="2"/>
      <c r="B842" s="25"/>
      <c r="C842" s="2"/>
      <c r="D842" s="13"/>
      <c r="E842" s="3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ht="13.5" customHeight="1">
      <c r="A843" s="2"/>
      <c r="B843" s="25"/>
      <c r="C843" s="2"/>
      <c r="D843" s="13"/>
      <c r="E843" s="3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ht="13.5" customHeight="1">
      <c r="A844" s="2"/>
      <c r="B844" s="25"/>
      <c r="C844" s="2"/>
      <c r="D844" s="13"/>
      <c r="E844" s="3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ht="13.5" customHeight="1">
      <c r="A845" s="2"/>
      <c r="B845" s="25"/>
      <c r="C845" s="2"/>
      <c r="D845" s="13"/>
      <c r="E845" s="3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ht="13.5" customHeight="1">
      <c r="A846" s="2"/>
      <c r="B846" s="25"/>
      <c r="C846" s="2"/>
      <c r="D846" s="13"/>
      <c r="E846" s="3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ht="13.5" customHeight="1">
      <c r="A847" s="2"/>
      <c r="B847" s="25"/>
      <c r="C847" s="2"/>
      <c r="D847" s="13"/>
      <c r="E847" s="3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ht="13.5" customHeight="1">
      <c r="A848" s="2"/>
      <c r="B848" s="25"/>
      <c r="C848" s="2"/>
      <c r="D848" s="13"/>
      <c r="E848" s="3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ht="13.5" customHeight="1">
      <c r="A849" s="2"/>
      <c r="B849" s="25"/>
      <c r="C849" s="2"/>
      <c r="D849" s="13"/>
      <c r="E849" s="3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ht="13.5" customHeight="1">
      <c r="A850" s="2"/>
      <c r="B850" s="25"/>
      <c r="C850" s="2"/>
      <c r="D850" s="13"/>
      <c r="E850" s="3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ht="13.5" customHeight="1">
      <c r="A851" s="2"/>
      <c r="B851" s="25"/>
      <c r="C851" s="2"/>
      <c r="D851" s="13"/>
      <c r="E851" s="3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ht="13.5" customHeight="1">
      <c r="A852" s="2"/>
      <c r="B852" s="25"/>
      <c r="C852" s="2"/>
      <c r="D852" s="13"/>
      <c r="E852" s="3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ht="13.5" customHeight="1">
      <c r="A853" s="2"/>
      <c r="B853" s="25"/>
      <c r="C853" s="2"/>
      <c r="D853" s="13"/>
      <c r="E853" s="3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ht="13.5" customHeight="1">
      <c r="A854" s="2"/>
      <c r="B854" s="25"/>
      <c r="C854" s="2"/>
      <c r="D854" s="13"/>
      <c r="E854" s="3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ht="13.5" customHeight="1">
      <c r="A855" s="2"/>
      <c r="B855" s="25"/>
      <c r="C855" s="2"/>
      <c r="D855" s="13"/>
      <c r="E855" s="3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ht="13.5" customHeight="1">
      <c r="A856" s="2"/>
      <c r="B856" s="25"/>
      <c r="C856" s="2"/>
      <c r="D856" s="13"/>
      <c r="E856" s="3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ht="13.5" customHeight="1">
      <c r="A857" s="2"/>
      <c r="B857" s="25"/>
      <c r="C857" s="2"/>
      <c r="D857" s="13"/>
      <c r="E857" s="3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ht="13.5" customHeight="1">
      <c r="A858" s="2"/>
      <c r="B858" s="25"/>
      <c r="C858" s="2"/>
      <c r="D858" s="13"/>
      <c r="E858" s="3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ht="13.5" customHeight="1">
      <c r="A859" s="2"/>
      <c r="B859" s="25"/>
      <c r="C859" s="2"/>
      <c r="D859" s="13"/>
      <c r="E859" s="3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ht="13.5" customHeight="1">
      <c r="A860" s="2"/>
      <c r="B860" s="25"/>
      <c r="C860" s="2"/>
      <c r="D860" s="13"/>
      <c r="E860" s="3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ht="13.5" customHeight="1">
      <c r="A861" s="2"/>
      <c r="B861" s="25"/>
      <c r="C861" s="2"/>
      <c r="D861" s="13"/>
      <c r="E861" s="3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ht="13.5" customHeight="1">
      <c r="A862" s="2"/>
      <c r="B862" s="25"/>
      <c r="C862" s="2"/>
      <c r="D862" s="13"/>
      <c r="E862" s="3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ht="13.5" customHeight="1">
      <c r="A863" s="2"/>
      <c r="B863" s="25"/>
      <c r="C863" s="2"/>
      <c r="D863" s="13"/>
      <c r="E863" s="3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ht="13.5" customHeight="1">
      <c r="A864" s="2"/>
      <c r="B864" s="25"/>
      <c r="C864" s="2"/>
      <c r="D864" s="13"/>
      <c r="E864" s="3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ht="13.5" customHeight="1">
      <c r="A865" s="2"/>
      <c r="B865" s="25"/>
      <c r="C865" s="2"/>
      <c r="D865" s="13"/>
      <c r="E865" s="3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ht="13.5" customHeight="1">
      <c r="A866" s="2"/>
      <c r="B866" s="25"/>
      <c r="C866" s="2"/>
      <c r="D866" s="13"/>
      <c r="E866" s="3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ht="13.5" customHeight="1">
      <c r="A867" s="2"/>
      <c r="B867" s="25"/>
      <c r="C867" s="2"/>
      <c r="D867" s="13"/>
      <c r="E867" s="3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ht="13.5" customHeight="1">
      <c r="A868" s="2"/>
      <c r="B868" s="25"/>
      <c r="C868" s="2"/>
      <c r="D868" s="13"/>
      <c r="E868" s="3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ht="13.5" customHeight="1">
      <c r="A869" s="2"/>
      <c r="B869" s="25"/>
      <c r="C869" s="2"/>
      <c r="D869" s="13"/>
      <c r="E869" s="3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ht="13.5" customHeight="1">
      <c r="A870" s="2"/>
      <c r="B870" s="25"/>
      <c r="C870" s="2"/>
      <c r="D870" s="13"/>
      <c r="E870" s="3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ht="13.5" customHeight="1">
      <c r="A871" s="2"/>
      <c r="B871" s="25"/>
      <c r="C871" s="2"/>
      <c r="D871" s="13"/>
      <c r="E871" s="3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ht="13.5" customHeight="1">
      <c r="A872" s="2"/>
      <c r="B872" s="25"/>
      <c r="C872" s="2"/>
      <c r="D872" s="13"/>
      <c r="E872" s="3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ht="13.5" customHeight="1">
      <c r="A873" s="2"/>
      <c r="B873" s="25"/>
      <c r="C873" s="2"/>
      <c r="D873" s="13"/>
      <c r="E873" s="3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ht="13.5" customHeight="1">
      <c r="A874" s="2"/>
      <c r="B874" s="25"/>
      <c r="C874" s="2"/>
      <c r="D874" s="13"/>
      <c r="E874" s="3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ht="13.5" customHeight="1">
      <c r="A875" s="2"/>
      <c r="B875" s="25"/>
      <c r="C875" s="2"/>
      <c r="D875" s="13"/>
      <c r="E875" s="3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ht="13.5" customHeight="1">
      <c r="A876" s="2"/>
      <c r="B876" s="25"/>
      <c r="C876" s="2"/>
      <c r="D876" s="13"/>
      <c r="E876" s="3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ht="13.5" customHeight="1">
      <c r="A877" s="2"/>
      <c r="B877" s="25"/>
      <c r="C877" s="2"/>
      <c r="D877" s="13"/>
      <c r="E877" s="3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ht="13.5" customHeight="1">
      <c r="A878" s="2"/>
      <c r="B878" s="25"/>
      <c r="C878" s="2"/>
      <c r="D878" s="13"/>
      <c r="E878" s="3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ht="13.5" customHeight="1">
      <c r="A879" s="2"/>
      <c r="B879" s="25"/>
      <c r="C879" s="2"/>
      <c r="D879" s="13"/>
      <c r="E879" s="3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ht="13.5" customHeight="1">
      <c r="A880" s="2"/>
      <c r="B880" s="25"/>
      <c r="C880" s="2"/>
      <c r="D880" s="13"/>
      <c r="E880" s="3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ht="13.5" customHeight="1">
      <c r="A881" s="2"/>
      <c r="B881" s="25"/>
      <c r="C881" s="2"/>
      <c r="D881" s="13"/>
      <c r="E881" s="3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ht="13.5" customHeight="1">
      <c r="A882" s="2"/>
      <c r="B882" s="25"/>
      <c r="C882" s="2"/>
      <c r="D882" s="13"/>
      <c r="E882" s="3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ht="13.5" customHeight="1">
      <c r="A883" s="2"/>
      <c r="B883" s="25"/>
      <c r="C883" s="2"/>
      <c r="D883" s="13"/>
      <c r="E883" s="3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ht="13.5" customHeight="1">
      <c r="A884" s="2"/>
      <c r="B884" s="25"/>
      <c r="C884" s="2"/>
      <c r="D884" s="13"/>
      <c r="E884" s="3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ht="13.5" customHeight="1">
      <c r="A885" s="2"/>
      <c r="B885" s="25"/>
      <c r="C885" s="2"/>
      <c r="D885" s="13"/>
      <c r="E885" s="3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ht="13.5" customHeight="1">
      <c r="A886" s="2"/>
      <c r="B886" s="25"/>
      <c r="C886" s="2"/>
      <c r="D886" s="13"/>
      <c r="E886" s="3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ht="13.5" customHeight="1">
      <c r="A887" s="2"/>
      <c r="B887" s="25"/>
      <c r="C887" s="2"/>
      <c r="D887" s="13"/>
      <c r="E887" s="3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ht="13.5" customHeight="1">
      <c r="A888" s="2"/>
      <c r="B888" s="25"/>
      <c r="C888" s="2"/>
      <c r="D888" s="13"/>
      <c r="E888" s="3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ht="13.5" customHeight="1">
      <c r="A889" s="2"/>
      <c r="B889" s="25"/>
      <c r="C889" s="2"/>
      <c r="D889" s="13"/>
      <c r="E889" s="3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ht="13.5" customHeight="1">
      <c r="A890" s="2"/>
      <c r="B890" s="25"/>
      <c r="C890" s="2"/>
      <c r="D890" s="13"/>
      <c r="E890" s="3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ht="13.5" customHeight="1">
      <c r="A891" s="2"/>
      <c r="B891" s="25"/>
      <c r="C891" s="2"/>
      <c r="D891" s="13"/>
      <c r="E891" s="3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ht="13.5" customHeight="1">
      <c r="A892" s="2"/>
      <c r="B892" s="25"/>
      <c r="C892" s="2"/>
      <c r="D892" s="13"/>
      <c r="E892" s="3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ht="13.5" customHeight="1">
      <c r="A893" s="2"/>
      <c r="B893" s="25"/>
      <c r="C893" s="2"/>
      <c r="D893" s="13"/>
      <c r="E893" s="3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ht="13.5" customHeight="1">
      <c r="A894" s="2"/>
      <c r="B894" s="25"/>
      <c r="C894" s="2"/>
      <c r="D894" s="13"/>
      <c r="E894" s="3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ht="13.5" customHeight="1">
      <c r="A895" s="2"/>
      <c r="B895" s="25"/>
      <c r="C895" s="2"/>
      <c r="D895" s="13"/>
      <c r="E895" s="3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ht="13.5" customHeight="1">
      <c r="A896" s="2"/>
      <c r="B896" s="25"/>
      <c r="C896" s="2"/>
      <c r="D896" s="13"/>
      <c r="E896" s="3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ht="13.5" customHeight="1">
      <c r="A897" s="2"/>
      <c r="B897" s="25"/>
      <c r="C897" s="2"/>
      <c r="D897" s="13"/>
      <c r="E897" s="3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ht="13.5" customHeight="1">
      <c r="A898" s="2"/>
      <c r="B898" s="25"/>
      <c r="C898" s="2"/>
      <c r="D898" s="13"/>
      <c r="E898" s="3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ht="13.5" customHeight="1">
      <c r="A899" s="2"/>
      <c r="B899" s="25"/>
      <c r="C899" s="2"/>
      <c r="D899" s="13"/>
      <c r="E899" s="3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ht="13.5" customHeight="1">
      <c r="A900" s="2"/>
      <c r="B900" s="25"/>
      <c r="C900" s="2"/>
      <c r="D900" s="13"/>
      <c r="E900" s="3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ht="13.5" customHeight="1">
      <c r="A901" s="2"/>
      <c r="B901" s="25"/>
      <c r="C901" s="2"/>
      <c r="D901" s="13"/>
      <c r="E901" s="3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ht="13.5" customHeight="1">
      <c r="A902" s="2"/>
      <c r="B902" s="25"/>
      <c r="C902" s="2"/>
      <c r="D902" s="13"/>
      <c r="E902" s="3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ht="13.5" customHeight="1">
      <c r="A903" s="2"/>
      <c r="B903" s="25"/>
      <c r="C903" s="2"/>
      <c r="D903" s="13"/>
      <c r="E903" s="3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ht="13.5" customHeight="1">
      <c r="A904" s="2"/>
      <c r="B904" s="25"/>
      <c r="C904" s="2"/>
      <c r="D904" s="13"/>
      <c r="E904" s="3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ht="13.5" customHeight="1">
      <c r="A905" s="2"/>
      <c r="B905" s="25"/>
      <c r="C905" s="2"/>
      <c r="D905" s="13"/>
      <c r="E905" s="3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ht="13.5" customHeight="1">
      <c r="A906" s="2"/>
      <c r="B906" s="25"/>
      <c r="C906" s="2"/>
      <c r="D906" s="13"/>
      <c r="E906" s="3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ht="13.5" customHeight="1">
      <c r="A907" s="2"/>
      <c r="B907" s="25"/>
      <c r="C907" s="2"/>
      <c r="D907" s="13"/>
      <c r="E907" s="3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ht="13.5" customHeight="1">
      <c r="A908" s="2"/>
      <c r="B908" s="25"/>
      <c r="C908" s="2"/>
      <c r="D908" s="13"/>
      <c r="E908" s="3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ht="13.5" customHeight="1">
      <c r="A909" s="2"/>
      <c r="B909" s="25"/>
      <c r="C909" s="2"/>
      <c r="D909" s="13"/>
      <c r="E909" s="3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ht="13.5" customHeight="1">
      <c r="A910" s="2"/>
      <c r="B910" s="25"/>
      <c r="C910" s="2"/>
      <c r="D910" s="13"/>
      <c r="E910" s="3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ht="13.5" customHeight="1">
      <c r="A911" s="2"/>
      <c r="B911" s="25"/>
      <c r="C911" s="2"/>
      <c r="D911" s="13"/>
      <c r="E911" s="3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ht="13.5" customHeight="1">
      <c r="A912" s="2"/>
      <c r="B912" s="25"/>
      <c r="C912" s="2"/>
      <c r="D912" s="13"/>
      <c r="E912" s="3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ht="13.5" customHeight="1">
      <c r="A913" s="2"/>
      <c r="B913" s="25"/>
      <c r="C913" s="2"/>
      <c r="D913" s="13"/>
      <c r="E913" s="3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ht="13.5" customHeight="1">
      <c r="A914" s="2"/>
      <c r="B914" s="25"/>
      <c r="C914" s="2"/>
      <c r="D914" s="13"/>
      <c r="E914" s="3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ht="13.5" customHeight="1">
      <c r="A915" s="2"/>
      <c r="B915" s="25"/>
      <c r="C915" s="2"/>
      <c r="D915" s="13"/>
      <c r="E915" s="3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ht="13.5" customHeight="1">
      <c r="A916" s="2"/>
      <c r="B916" s="25"/>
      <c r="C916" s="2"/>
      <c r="D916" s="13"/>
      <c r="E916" s="3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ht="13.5" customHeight="1">
      <c r="A917" s="2"/>
      <c r="B917" s="25"/>
      <c r="C917" s="2"/>
      <c r="D917" s="13"/>
      <c r="E917" s="3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ht="13.5" customHeight="1">
      <c r="A918" s="2"/>
      <c r="B918" s="25"/>
      <c r="C918" s="2"/>
      <c r="D918" s="13"/>
      <c r="E918" s="3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ht="13.5" customHeight="1">
      <c r="A919" s="2"/>
      <c r="B919" s="25"/>
      <c r="C919" s="2"/>
      <c r="D919" s="13"/>
      <c r="E919" s="3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ht="13.5" customHeight="1">
      <c r="A920" s="2"/>
      <c r="B920" s="25"/>
      <c r="C920" s="2"/>
      <c r="D920" s="13"/>
      <c r="E920" s="3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ht="13.5" customHeight="1">
      <c r="A921" s="2"/>
      <c r="B921" s="25"/>
      <c r="C921" s="2"/>
      <c r="D921" s="13"/>
      <c r="E921" s="3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ht="13.5" customHeight="1">
      <c r="A922" s="2"/>
      <c r="B922" s="25"/>
      <c r="C922" s="2"/>
      <c r="D922" s="13"/>
      <c r="E922" s="3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ht="13.5" customHeight="1">
      <c r="A923" s="2"/>
      <c r="B923" s="25"/>
      <c r="C923" s="2"/>
      <c r="D923" s="13"/>
      <c r="E923" s="3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ht="13.5" customHeight="1">
      <c r="A924" s="2"/>
      <c r="B924" s="25"/>
      <c r="C924" s="2"/>
      <c r="D924" s="13"/>
      <c r="E924" s="3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ht="13.5" customHeight="1">
      <c r="A925" s="2"/>
      <c r="B925" s="25"/>
      <c r="C925" s="2"/>
      <c r="D925" s="13"/>
      <c r="E925" s="3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ht="13.5" customHeight="1">
      <c r="A926" s="2"/>
      <c r="B926" s="25"/>
      <c r="C926" s="2"/>
      <c r="D926" s="13"/>
      <c r="E926" s="3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ht="13.5" customHeight="1">
      <c r="A927" s="2"/>
      <c r="B927" s="25"/>
      <c r="C927" s="2"/>
      <c r="D927" s="13"/>
      <c r="E927" s="3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ht="13.5" customHeight="1">
      <c r="A928" s="2"/>
      <c r="B928" s="25"/>
      <c r="C928" s="2"/>
      <c r="D928" s="13"/>
      <c r="E928" s="3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ht="13.5" customHeight="1">
      <c r="A929" s="2"/>
      <c r="B929" s="25"/>
      <c r="C929" s="2"/>
      <c r="D929" s="13"/>
      <c r="E929" s="3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ht="13.5" customHeight="1">
      <c r="A930" s="2"/>
      <c r="B930" s="25"/>
      <c r="C930" s="2"/>
      <c r="D930" s="13"/>
      <c r="E930" s="3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ht="13.5" customHeight="1">
      <c r="A931" s="2"/>
      <c r="B931" s="25"/>
      <c r="C931" s="2"/>
      <c r="D931" s="13"/>
      <c r="E931" s="3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ht="13.5" customHeight="1">
      <c r="A932" s="2"/>
      <c r="B932" s="25"/>
      <c r="C932" s="2"/>
      <c r="D932" s="13"/>
      <c r="E932" s="3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ht="13.5" customHeight="1">
      <c r="A933" s="2"/>
      <c r="B933" s="25"/>
      <c r="C933" s="2"/>
      <c r="D933" s="13"/>
      <c r="E933" s="3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ht="13.5" customHeight="1">
      <c r="A934" s="2"/>
      <c r="B934" s="25"/>
      <c r="C934" s="2"/>
      <c r="D934" s="13"/>
      <c r="E934" s="3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ht="13.5" customHeight="1">
      <c r="A935" s="2"/>
      <c r="B935" s="25"/>
      <c r="C935" s="2"/>
      <c r="D935" s="13"/>
      <c r="E935" s="3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ht="13.5" customHeight="1">
      <c r="A936" s="2"/>
      <c r="B936" s="25"/>
      <c r="C936" s="2"/>
      <c r="D936" s="13"/>
      <c r="E936" s="3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ht="13.5" customHeight="1">
      <c r="A937" s="2"/>
      <c r="B937" s="25"/>
      <c r="C937" s="2"/>
      <c r="D937" s="13"/>
      <c r="E937" s="3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ht="13.5" customHeight="1">
      <c r="A938" s="2"/>
      <c r="B938" s="25"/>
      <c r="C938" s="2"/>
      <c r="D938" s="13"/>
      <c r="E938" s="3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ht="13.5" customHeight="1">
      <c r="A939" s="2"/>
      <c r="B939" s="25"/>
      <c r="C939" s="2"/>
      <c r="D939" s="13"/>
      <c r="E939" s="3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ht="13.5" customHeight="1">
      <c r="A940" s="2"/>
      <c r="B940" s="25"/>
      <c r="C940" s="2"/>
      <c r="D940" s="13"/>
      <c r="E940" s="3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ht="13.5" customHeight="1">
      <c r="A941" s="2"/>
      <c r="B941" s="25"/>
      <c r="C941" s="2"/>
      <c r="D941" s="13"/>
      <c r="E941" s="3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ht="13.5" customHeight="1">
      <c r="A942" s="2"/>
      <c r="B942" s="25"/>
      <c r="C942" s="2"/>
      <c r="D942" s="13"/>
      <c r="E942" s="3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ht="13.5" customHeight="1">
      <c r="A943" s="2"/>
      <c r="B943" s="25"/>
      <c r="C943" s="2"/>
      <c r="D943" s="13"/>
      <c r="E943" s="3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ht="13.5" customHeight="1">
      <c r="A944" s="2"/>
      <c r="B944" s="25"/>
      <c r="C944" s="2"/>
      <c r="D944" s="13"/>
      <c r="E944" s="3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ht="13.5" customHeight="1">
      <c r="A945" s="2"/>
      <c r="B945" s="25"/>
      <c r="C945" s="2"/>
      <c r="D945" s="13"/>
      <c r="E945" s="3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ht="13.5" customHeight="1">
      <c r="A946" s="2"/>
      <c r="B946" s="25"/>
      <c r="C946" s="2"/>
      <c r="D946" s="13"/>
      <c r="E946" s="3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ht="13.5" customHeight="1">
      <c r="A947" s="2"/>
      <c r="B947" s="25"/>
      <c r="C947" s="2"/>
      <c r="D947" s="13"/>
      <c r="E947" s="3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ht="13.5" customHeight="1">
      <c r="A948" s="2"/>
      <c r="B948" s="25"/>
      <c r="C948" s="2"/>
      <c r="D948" s="13"/>
      <c r="E948" s="3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ht="13.5" customHeight="1">
      <c r="A949" s="2"/>
      <c r="B949" s="25"/>
      <c r="C949" s="2"/>
      <c r="D949" s="13"/>
      <c r="E949" s="3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ht="13.5" customHeight="1">
      <c r="A950" s="2"/>
      <c r="B950" s="25"/>
      <c r="C950" s="2"/>
      <c r="D950" s="13"/>
      <c r="E950" s="3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ht="13.5" customHeight="1">
      <c r="A951" s="2"/>
      <c r="B951" s="25"/>
      <c r="C951" s="2"/>
      <c r="D951" s="13"/>
      <c r="E951" s="3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ht="13.5" customHeight="1">
      <c r="A952" s="2"/>
      <c r="B952" s="25"/>
      <c r="C952" s="2"/>
      <c r="D952" s="13"/>
      <c r="E952" s="3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ht="13.5" customHeight="1">
      <c r="A953" s="2"/>
      <c r="B953" s="25"/>
      <c r="C953" s="2"/>
      <c r="D953" s="13"/>
      <c r="E953" s="3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ht="13.5" customHeight="1">
      <c r="A954" s="2"/>
      <c r="B954" s="25"/>
      <c r="C954" s="2"/>
      <c r="D954" s="13"/>
      <c r="E954" s="3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ht="13.5" customHeight="1">
      <c r="A955" s="2"/>
      <c r="B955" s="25"/>
      <c r="C955" s="2"/>
      <c r="D955" s="13"/>
      <c r="E955" s="3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ht="13.5" customHeight="1">
      <c r="A956" s="2"/>
      <c r="B956" s="25"/>
      <c r="C956" s="2"/>
      <c r="D956" s="13"/>
      <c r="E956" s="3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ht="13.5" customHeight="1">
      <c r="A957" s="2"/>
      <c r="B957" s="25"/>
      <c r="C957" s="2"/>
      <c r="D957" s="13"/>
      <c r="E957" s="3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ht="13.5" customHeight="1">
      <c r="A958" s="2"/>
      <c r="B958" s="25"/>
      <c r="C958" s="2"/>
      <c r="D958" s="13"/>
      <c r="E958" s="3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ht="13.5" customHeight="1">
      <c r="A959" s="2"/>
      <c r="B959" s="25"/>
      <c r="C959" s="2"/>
      <c r="D959" s="13"/>
      <c r="E959" s="3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ht="13.5" customHeight="1">
      <c r="A960" s="2"/>
      <c r="B960" s="25"/>
      <c r="C960" s="2"/>
      <c r="D960" s="13"/>
      <c r="E960" s="3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ht="13.5" customHeight="1">
      <c r="A961" s="2"/>
      <c r="B961" s="25"/>
      <c r="C961" s="2"/>
      <c r="D961" s="13"/>
      <c r="E961" s="3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ht="13.5" customHeight="1">
      <c r="A962" s="2"/>
      <c r="B962" s="25"/>
      <c r="C962" s="2"/>
      <c r="D962" s="13"/>
      <c r="E962" s="3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ht="13.5" customHeight="1">
      <c r="A963" s="2"/>
      <c r="B963" s="25"/>
      <c r="C963" s="2"/>
      <c r="D963" s="13"/>
      <c r="E963" s="3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ht="13.5" customHeight="1">
      <c r="A964" s="2"/>
      <c r="B964" s="25"/>
      <c r="C964" s="2"/>
      <c r="D964" s="13"/>
      <c r="E964" s="3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ht="13.5" customHeight="1">
      <c r="A965" s="2"/>
      <c r="B965" s="25"/>
      <c r="C965" s="2"/>
      <c r="D965" s="13"/>
      <c r="E965" s="3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ht="13.5" customHeight="1">
      <c r="A966" s="2"/>
      <c r="B966" s="25"/>
      <c r="C966" s="2"/>
      <c r="D966" s="13"/>
      <c r="E966" s="3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ht="13.5" customHeight="1">
      <c r="A967" s="2"/>
      <c r="B967" s="25"/>
      <c r="C967" s="2"/>
      <c r="D967" s="13"/>
      <c r="E967" s="3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ht="13.5" customHeight="1">
      <c r="A968" s="2"/>
      <c r="B968" s="25"/>
      <c r="C968" s="2"/>
      <c r="D968" s="13"/>
      <c r="E968" s="3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ht="13.5" customHeight="1">
      <c r="A969" s="2"/>
      <c r="B969" s="25"/>
      <c r="C969" s="2"/>
      <c r="D969" s="13"/>
      <c r="E969" s="3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ht="13.5" customHeight="1">
      <c r="A970" s="2"/>
      <c r="B970" s="25"/>
      <c r="C970" s="2"/>
      <c r="D970" s="13"/>
      <c r="E970" s="3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ht="13.5" customHeight="1">
      <c r="A971" s="2"/>
      <c r="B971" s="25"/>
      <c r="C971" s="2"/>
      <c r="D971" s="13"/>
      <c r="E971" s="3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ht="13.5" customHeight="1">
      <c r="A972" s="2"/>
      <c r="B972" s="25"/>
      <c r="C972" s="2"/>
      <c r="D972" s="13"/>
      <c r="E972" s="3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ht="13.5" customHeight="1">
      <c r="A973" s="2"/>
      <c r="B973" s="25"/>
      <c r="C973" s="2"/>
      <c r="D973" s="13"/>
      <c r="E973" s="3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ht="13.5" customHeight="1">
      <c r="A974" s="2"/>
      <c r="B974" s="25"/>
      <c r="C974" s="2"/>
      <c r="D974" s="13"/>
      <c r="E974" s="3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ht="13.5" customHeight="1">
      <c r="A975" s="2"/>
      <c r="B975" s="25"/>
      <c r="C975" s="2"/>
      <c r="D975" s="13"/>
      <c r="E975" s="3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ht="13.5" customHeight="1">
      <c r="A976" s="2"/>
      <c r="B976" s="25"/>
      <c r="C976" s="2"/>
      <c r="D976" s="13"/>
      <c r="E976" s="3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ht="13.5" customHeight="1">
      <c r="A977" s="2"/>
      <c r="B977" s="25"/>
      <c r="C977" s="2"/>
      <c r="D977" s="13"/>
      <c r="E977" s="3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ht="13.5" customHeight="1">
      <c r="A978" s="2"/>
      <c r="B978" s="25"/>
      <c r="C978" s="2"/>
      <c r="D978" s="13"/>
      <c r="E978" s="3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ht="13.5" customHeight="1">
      <c r="A979" s="2"/>
      <c r="B979" s="25"/>
      <c r="C979" s="2"/>
      <c r="D979" s="13"/>
      <c r="E979" s="3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ht="13.5" customHeight="1">
      <c r="A980" s="2"/>
      <c r="B980" s="25"/>
      <c r="C980" s="2"/>
      <c r="D980" s="13"/>
      <c r="E980" s="3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ht="13.5" customHeight="1">
      <c r="A981" s="2"/>
      <c r="B981" s="25"/>
      <c r="C981" s="2"/>
      <c r="D981" s="13"/>
      <c r="E981" s="3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ht="13.5" customHeight="1">
      <c r="A982" s="2"/>
      <c r="B982" s="25"/>
      <c r="C982" s="2"/>
      <c r="D982" s="13"/>
      <c r="E982" s="3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ht="13.5" customHeight="1">
      <c r="A983" s="2"/>
      <c r="B983" s="25"/>
      <c r="C983" s="2"/>
      <c r="D983" s="13"/>
      <c r="E983" s="3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ht="13.5" customHeight="1">
      <c r="A984" s="2"/>
      <c r="B984" s="25"/>
      <c r="C984" s="2"/>
      <c r="D984" s="13"/>
      <c r="E984" s="3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ht="13.5" customHeight="1">
      <c r="A985" s="2"/>
      <c r="B985" s="25"/>
      <c r="C985" s="2"/>
      <c r="D985" s="13"/>
      <c r="E985" s="3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ht="13.5" customHeight="1">
      <c r="A986" s="2"/>
      <c r="B986" s="25"/>
      <c r="C986" s="2"/>
      <c r="D986" s="13"/>
      <c r="E986" s="3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ht="13.5" customHeight="1">
      <c r="A987" s="2"/>
      <c r="B987" s="25"/>
      <c r="C987" s="2"/>
      <c r="D987" s="13"/>
      <c r="E987" s="3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ht="13.5" customHeight="1">
      <c r="A988" s="2"/>
      <c r="B988" s="25"/>
      <c r="C988" s="2"/>
      <c r="D988" s="13"/>
      <c r="E988" s="3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ht="13.5" customHeight="1">
      <c r="A989" s="2"/>
      <c r="B989" s="25"/>
      <c r="C989" s="2"/>
      <c r="D989" s="13"/>
      <c r="E989" s="3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ht="13.5" customHeight="1">
      <c r="A990" s="2"/>
      <c r="B990" s="25"/>
      <c r="C990" s="2"/>
      <c r="D990" s="13"/>
      <c r="E990" s="3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ht="13.5" customHeight="1">
      <c r="A991" s="2"/>
      <c r="B991" s="25"/>
      <c r="C991" s="2"/>
      <c r="D991" s="13"/>
      <c r="E991" s="3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ht="13.5" customHeight="1">
      <c r="A992" s="2"/>
      <c r="B992" s="25"/>
      <c r="C992" s="2"/>
      <c r="D992" s="13"/>
      <c r="E992" s="3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ht="13.5" customHeight="1">
      <c r="A993" s="2"/>
      <c r="B993" s="25"/>
      <c r="C993" s="2"/>
      <c r="D993" s="13"/>
      <c r="E993" s="3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ht="13.5" customHeight="1">
      <c r="A994" s="2"/>
      <c r="B994" s="25"/>
      <c r="C994" s="2"/>
      <c r="D994" s="13"/>
      <c r="E994" s="3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ht="13.5" customHeight="1">
      <c r="A995" s="2"/>
      <c r="B995" s="25"/>
      <c r="C995" s="2"/>
      <c r="D995" s="13"/>
      <c r="E995" s="3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ht="13.5" customHeight="1">
      <c r="A996" s="2"/>
      <c r="B996" s="25"/>
      <c r="C996" s="2"/>
      <c r="D996" s="13"/>
      <c r="E996" s="3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ht="13.5" customHeight="1">
      <c r="A997" s="2"/>
      <c r="B997" s="25"/>
      <c r="C997" s="2"/>
      <c r="D997" s="13"/>
      <c r="E997" s="3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ht="13.5" customHeight="1">
      <c r="A998" s="2"/>
      <c r="B998" s="25"/>
      <c r="C998" s="2"/>
      <c r="D998" s="13"/>
      <c r="E998" s="3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ht="13.5" customHeight="1">
      <c r="A999" s="2"/>
      <c r="B999" s="25"/>
      <c r="C999" s="2"/>
      <c r="D999" s="13"/>
      <c r="E999" s="3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ht="13.5" customHeight="1">
      <c r="A1000" s="2"/>
      <c r="B1000" s="25"/>
      <c r="C1000" s="2"/>
      <c r="D1000" s="13"/>
      <c r="E1000" s="3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</sheetData>
  <mergeCells count="10">
    <mergeCell ref="A18:A19"/>
    <mergeCell ref="A27:A28"/>
    <mergeCell ref="B27:B28"/>
    <mergeCell ref="A1:D1"/>
    <mergeCell ref="A2:C2"/>
    <mergeCell ref="A4:A6"/>
    <mergeCell ref="B4:B6"/>
    <mergeCell ref="A14:A17"/>
    <mergeCell ref="B14:B17"/>
    <mergeCell ref="B18:B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Arathy S Darsan</dc:creator>
</cp:coreProperties>
</file>