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77270\Desktop\Anthem docs\"/>
    </mc:Choice>
  </mc:AlternateContent>
  <bookViews>
    <workbookView xWindow="0" yWindow="0" windowWidth="20490" windowHeight="7020" activeTab="1"/>
  </bookViews>
  <sheets>
    <sheet name="ModuleList" sheetId="1" r:id="rId1"/>
    <sheet name="Objectives" sheetId="29" r:id="rId2"/>
    <sheet name="ModuleTOC-Org_elearings" sheetId="10" r:id="rId3"/>
    <sheet name="ModuleTOCExcellence_in_delivery" sheetId="11" r:id="rId4"/>
    <sheet name="ModuleTOC-Digital 101" sheetId="12" r:id="rId5"/>
    <sheet name="JavaReference" sheetId="5" state="hidden" r:id="rId6"/>
    <sheet name="DotnetReference (2)" sheetId="7" state="hidden"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_______cps2">'[1]Working Sheet'!$CQ$7:$CQ$9</definedName>
    <definedName name="________cps3">'[1]Working Sheet'!$CQ$7:$CQ$9</definedName>
    <definedName name="_______cps2">'[1]Working Sheet'!$CQ$7:$CQ$9</definedName>
    <definedName name="_______cps3">'[1]Working Sheet'!$CQ$7:$CQ$9</definedName>
    <definedName name="______cps2">'[1]Working Sheet'!$CQ$7:$CQ$9</definedName>
    <definedName name="______cps3">'[1]Working Sheet'!$CQ$7:$CQ$9</definedName>
    <definedName name="_____cps2">'[1]Working Sheet'!$CQ$7:$CQ$9</definedName>
    <definedName name="_____cps3">'[1]Working Sheet'!$CQ$7:$CQ$9</definedName>
    <definedName name="____cps2">'[1]Working Sheet'!$CQ$7:$CQ$9</definedName>
    <definedName name="____cps3">'[1]Working Sheet'!$CQ$7:$CQ$9</definedName>
    <definedName name="___cps2">'[1]Working Sheet'!$CQ$7:$CQ$9</definedName>
    <definedName name="___cps3">'[1]Working Sheet'!$CQ$7:$CQ$9</definedName>
    <definedName name="__cps2">'[1]Working Sheet'!$CQ$7:$CQ$9</definedName>
    <definedName name="__cps3">'[1]Working Sheet'!$CQ$7:$CQ$9</definedName>
    <definedName name="_cps1">'[2]Working Sheet'!$CQ$7:$CQ$9</definedName>
    <definedName name="_cps2">'[1]Working Sheet'!$CQ$7:$CQ$9</definedName>
    <definedName name="_cps3">'[1]Working Sheet'!$CQ$7:$CQ$9</definedName>
    <definedName name="abc">#REF!</definedName>
    <definedName name="CleintSide">JavaReference!$A$5:$E$7</definedName>
    <definedName name="csharp">'[3]Learning Assets'!$B$4:$B$48</definedName>
    <definedName name="CSharp1">'[4]Learning Assets'!$B$4:$B$48</definedName>
    <definedName name="dffdafda">'[5]Learning Assets'!$B$4:$B$48</definedName>
    <definedName name="grtyrt">'[6]Learning Assets'!$B$4:$B$48</definedName>
    <definedName name="ImpFactor">'[7]Dotnet&amp;CC Skills'!$E$121:$E$123</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uleName">'[8]Learning Assets'!$B$4:$B$48</definedName>
    <definedName name="PL" localSheetId="4">#REF!</definedName>
    <definedName name="PL" localSheetId="3">#REF!</definedName>
    <definedName name="PL" localSheetId="2">#REF!</definedName>
    <definedName name="PL">#REF!</definedName>
    <definedName name="ProfLevel">'[7]Proficiency Level Desc'!$A$2:$A$6</definedName>
    <definedName name="ServerSide">JavaReference!$A$9:$E$11</definedName>
    <definedName name="Skill">[9]Skill!$N$7:$N$9</definedName>
    <definedName name="SkillCategory">'[10]Read Me'!$N$1:$N$4</definedName>
    <definedName name="tttt">'[11]Learning Assets'!$B$4:$B$48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7" i="29" l="1"/>
  <c r="A35" i="29"/>
  <c r="A34" i="29"/>
  <c r="A3" i="29" l="1"/>
  <c r="A4" i="29" s="1"/>
  <c r="A5" i="29" s="1"/>
  <c r="A6" i="29" s="1"/>
  <c r="A7" i="29" s="1"/>
  <c r="A8" i="29" s="1"/>
  <c r="A9" i="29" s="1"/>
  <c r="A10" i="29" s="1"/>
  <c r="A11" i="29" s="1"/>
  <c r="A12" i="29" s="1"/>
  <c r="A13" i="29" s="1"/>
  <c r="A14" i="29" s="1"/>
  <c r="A15" i="29" s="1"/>
  <c r="A16" i="29" s="1"/>
  <c r="A17" i="29" s="1"/>
  <c r="A18" i="29" s="1"/>
  <c r="A19" i="29" s="1"/>
  <c r="A20" i="29" s="1"/>
  <c r="A21" i="29" s="1"/>
  <c r="A22" i="29" s="1"/>
  <c r="A23" i="29" s="1"/>
  <c r="A24" i="29" s="1"/>
  <c r="A25" i="29" s="1"/>
  <c r="A26" i="29" l="1"/>
  <c r="A27" i="29" s="1"/>
  <c r="A28" i="29" s="1"/>
  <c r="A29" i="29" s="1"/>
  <c r="A30" i="29" s="1"/>
  <c r="A31" i="29" s="1"/>
  <c r="I2" i="1"/>
  <c r="E14" i="12" l="1"/>
  <c r="D14" i="12"/>
  <c r="F13" i="12"/>
  <c r="F12" i="12"/>
  <c r="F11" i="12"/>
  <c r="F10" i="12"/>
  <c r="F14" i="12" s="1"/>
  <c r="E8" i="12"/>
  <c r="D8" i="12"/>
  <c r="F7" i="12"/>
  <c r="F6" i="12"/>
  <c r="F8" i="12" s="1"/>
  <c r="E27" i="11"/>
  <c r="D27" i="11"/>
  <c r="F26" i="11"/>
  <c r="F25" i="11"/>
  <c r="F24" i="11"/>
  <c r="F23" i="11"/>
  <c r="F22" i="11"/>
  <c r="F21" i="11"/>
  <c r="F20" i="11"/>
  <c r="F27" i="11" s="1"/>
  <c r="E18" i="11"/>
  <c r="D18" i="11"/>
  <c r="F17" i="11"/>
  <c r="F16" i="11"/>
  <c r="F15" i="11"/>
  <c r="F14" i="11"/>
  <c r="F13" i="11"/>
  <c r="F12" i="11"/>
  <c r="F11" i="11"/>
  <c r="F10" i="11"/>
  <c r="F9" i="11"/>
  <c r="F18" i="11" s="1"/>
  <c r="E7" i="11"/>
  <c r="D7" i="11"/>
  <c r="F6" i="11"/>
  <c r="F7" i="11" s="1"/>
  <c r="F28" i="10"/>
  <c r="F30" i="10" s="1"/>
  <c r="F31" i="10" s="1"/>
  <c r="E28" i="10"/>
  <c r="D28" i="10"/>
  <c r="F27" i="10"/>
  <c r="F25" i="10"/>
  <c r="E25" i="10"/>
  <c r="D25" i="10"/>
  <c r="F24" i="10"/>
  <c r="F22" i="10"/>
  <c r="E22" i="10"/>
  <c r="D22" i="10"/>
  <c r="F21" i="10"/>
  <c r="F19" i="10"/>
  <c r="E19" i="10"/>
  <c r="D19" i="10"/>
  <c r="F18" i="10"/>
  <c r="F16" i="10"/>
  <c r="E16" i="10"/>
  <c r="D16" i="10"/>
  <c r="F15" i="10"/>
  <c r="F13" i="10"/>
  <c r="E13" i="10"/>
  <c r="D13" i="10"/>
  <c r="F12" i="10"/>
  <c r="F10" i="10"/>
  <c r="E10" i="10"/>
  <c r="D10" i="10"/>
  <c r="F9" i="10"/>
  <c r="F7" i="10"/>
  <c r="E7" i="10"/>
  <c r="D7" i="10"/>
  <c r="F6" i="10"/>
  <c r="F29" i="11" l="1"/>
  <c r="F30" i="11" s="1"/>
  <c r="F16" i="12"/>
  <c r="F17" i="12" s="1"/>
  <c r="I22" i="1" l="1"/>
  <c r="I28" i="1" l="1"/>
  <c r="I16" i="1"/>
  <c r="I15" i="1"/>
  <c r="I11" i="1"/>
  <c r="I9" i="1" l="1"/>
  <c r="I19" i="1" l="1"/>
  <c r="I20" i="1" s="1"/>
  <c r="I29" i="1"/>
</calcChain>
</file>

<file path=xl/sharedStrings.xml><?xml version="1.0" encoding="utf-8"?>
<sst xmlns="http://schemas.openxmlformats.org/spreadsheetml/2006/main" count="395" uniqueCount="210">
  <si>
    <t>ILT</t>
  </si>
  <si>
    <t>Stage 2</t>
  </si>
  <si>
    <t>Skill</t>
  </si>
  <si>
    <t>Elearning</t>
  </si>
  <si>
    <t>AVM Service Line Orientation</t>
  </si>
  <si>
    <t>Integrated Development Project</t>
  </si>
  <si>
    <t xml:space="preserve">Leadership Connect, BU Induction </t>
  </si>
  <si>
    <t>Behavioral</t>
  </si>
  <si>
    <t>Awareness</t>
  </si>
  <si>
    <t>AD  Service Line Orientation</t>
  </si>
  <si>
    <t>Stage 1</t>
  </si>
  <si>
    <t>Certification</t>
  </si>
  <si>
    <t>Knowledge</t>
  </si>
  <si>
    <t>ILT &amp; ELearning</t>
  </si>
  <si>
    <t>Digital 101</t>
  </si>
  <si>
    <t>Organizational Mandate</t>
  </si>
  <si>
    <t>Excellence in Delivery</t>
  </si>
  <si>
    <t>Organizational elearnings</t>
  </si>
  <si>
    <t>Communication</t>
  </si>
  <si>
    <t>ThinkLab</t>
  </si>
  <si>
    <t>Stage 5</t>
  </si>
  <si>
    <t>Project Case study</t>
  </si>
  <si>
    <t>JSP</t>
  </si>
  <si>
    <t>Servlets</t>
  </si>
  <si>
    <t>Stage 3</t>
  </si>
  <si>
    <t>Web Technology</t>
  </si>
  <si>
    <t>JavaScript</t>
  </si>
  <si>
    <t>XML</t>
  </si>
  <si>
    <t>HTML and CSS</t>
  </si>
  <si>
    <t>UI &amp; Scripting Technology</t>
  </si>
  <si>
    <t>Core Java</t>
  </si>
  <si>
    <t>Programming  &amp; Database Technology</t>
  </si>
  <si>
    <t>Induction</t>
  </si>
  <si>
    <t>Assessment Assured Level</t>
  </si>
  <si>
    <t>Enablement Assured Level</t>
  </si>
  <si>
    <t xml:space="preserve">Baseline Duration
 ( Hours ) </t>
  </si>
  <si>
    <t>Delivery Method</t>
  </si>
  <si>
    <t>Course/Module</t>
  </si>
  <si>
    <t>Stage/Level</t>
  </si>
  <si>
    <t>Course Segment</t>
  </si>
  <si>
    <t>Mandatory</t>
  </si>
  <si>
    <t>Mandatory/Optional</t>
  </si>
  <si>
    <t>Duration</t>
  </si>
  <si>
    <t>Java/Dotnet</t>
  </si>
  <si>
    <t>Client/server</t>
  </si>
  <si>
    <t>Skill list</t>
  </si>
  <si>
    <t>HTML</t>
  </si>
  <si>
    <t>Stage wise -Total Duration</t>
  </si>
  <si>
    <t>Total Track Duration (in hrs)</t>
  </si>
  <si>
    <t>Total Track Duration (in weeks)</t>
  </si>
  <si>
    <t>ASP.Net</t>
  </si>
  <si>
    <t>ASP .NET MVC</t>
  </si>
  <si>
    <t>ASP.Net MVC (Not Needed)</t>
  </si>
  <si>
    <t>Organization Mandate Courses and E-learnings &lt;Learning outside scheduled hours&gt;</t>
  </si>
  <si>
    <t>Total Duration (in hrs)</t>
  </si>
  <si>
    <t>Total Duration (in weeks)</t>
  </si>
  <si>
    <t xml:space="preserve">GTP : Module Table of Contents  </t>
  </si>
  <si>
    <t>Module Name: Organizational elearnings</t>
  </si>
  <si>
    <t>Topic  Name</t>
  </si>
  <si>
    <t>Learning Objective #</t>
  </si>
  <si>
    <t>Learning Objective for the Topics</t>
  </si>
  <si>
    <r>
      <t xml:space="preserve">Estimated Duration In Mts for </t>
    </r>
    <r>
      <rPr>
        <b/>
        <sz val="10"/>
        <color indexed="10"/>
        <rFont val="Calibri"/>
        <family val="2"/>
        <scheme val="minor"/>
      </rPr>
      <t>Theory</t>
    </r>
  </si>
  <si>
    <r>
      <t xml:space="preserve">Estimated Duration In Mts for </t>
    </r>
    <r>
      <rPr>
        <b/>
        <sz val="10"/>
        <color indexed="10"/>
        <rFont val="Calibri"/>
        <family val="2"/>
        <scheme val="minor"/>
      </rPr>
      <t>Hands-on</t>
    </r>
  </si>
  <si>
    <r>
      <t xml:space="preserve">Estimated Duration In Mts
</t>
    </r>
    <r>
      <rPr>
        <b/>
        <sz val="10"/>
        <color indexed="10"/>
        <rFont val="Calibri"/>
        <family val="2"/>
        <scheme val="minor"/>
      </rPr>
      <t>Total</t>
    </r>
  </si>
  <si>
    <t>AUP</t>
  </si>
  <si>
    <t>Acceptable user policy</t>
  </si>
  <si>
    <t xml:space="preserve">Estimated Time Duration for this Topic  </t>
  </si>
  <si>
    <t>E-mail Etiquette -BLCMA1</t>
  </si>
  <si>
    <t xml:space="preserve">E-mail Etiquette (eLearning) -Written Communication
Set of dos and don'ts that are recommended by business in terms of communicating effectively and appropriately. </t>
  </si>
  <si>
    <t>Working in Cognizant -CILCL027</t>
  </si>
  <si>
    <t>Working in Cognizant - Cognizant’s organization culture and understand its DNA</t>
  </si>
  <si>
    <t>Creativity and Innovation in the Workplace Simulation -PD0033</t>
  </si>
  <si>
    <t xml:space="preserve">Creativity and Innovation in the Workplace Simulation - This simulation will focus on the creative process and the strategies </t>
  </si>
  <si>
    <t>OHSAS (Occupational Health and Safety Assessment)</t>
  </si>
  <si>
    <t xml:space="preserve">Horizon BCBSNJ Vendor Code of Business Conduct and Ethics (eLearning)  -CNEHN002 </t>
  </si>
  <si>
    <t>Business Conduct and Ethics</t>
  </si>
  <si>
    <t>Emergency Response Training-CIECF181</t>
  </si>
  <si>
    <t xml:space="preserve">Different emergency situations at the workplace </t>
  </si>
  <si>
    <t>Innovation Ignitor -CORCF006</t>
  </si>
  <si>
    <t>what it requires to be an innovator, enablements provided for active participation in Cognizant's innovation Journey</t>
  </si>
  <si>
    <t>Total Duration in Minutes</t>
  </si>
  <si>
    <t>Total Duration in Hours</t>
  </si>
  <si>
    <t>Module Name: Excellence in Delivery</t>
  </si>
  <si>
    <t>Excellence in Delivery @ CognizantRole of new entrantsS/W failures -CPQDG065</t>
  </si>
  <si>
    <t>Identify the common causes for software project failure
Describe the importance of excellence in delivery</t>
  </si>
  <si>
    <t>SE @cognizant</t>
  </si>
  <si>
    <t>What is Software Engineering?</t>
  </si>
  <si>
    <t>Software Project Stages</t>
  </si>
  <si>
    <t>Requirement Development and Management</t>
  </si>
  <si>
    <t>Software Analysis and Design</t>
  </si>
  <si>
    <t xml:space="preserve">Describe Software Engineering Life Cycles </t>
  </si>
  <si>
    <t>Explain the process of Software Engineering in Cognizant</t>
  </si>
  <si>
    <t>Software Quality in Cognizant</t>
  </si>
  <si>
    <t xml:space="preserve">Defect Management </t>
  </si>
  <si>
    <t xml:space="preserve">Software Configuration Management </t>
  </si>
  <si>
    <t>Agile methodology -CSESF003</t>
  </si>
  <si>
    <t xml:space="preserve">Define Agile  </t>
  </si>
  <si>
    <t>Recognize the importance of Agile</t>
  </si>
  <si>
    <t>Identify the different methodologies in Agile</t>
  </si>
  <si>
    <t xml:space="preserve">Define SCRUM </t>
  </si>
  <si>
    <t>dentify the distributes teams</t>
  </si>
  <si>
    <t xml:space="preserve">List out the user stories </t>
  </si>
  <si>
    <t>Estimate and Plan</t>
  </si>
  <si>
    <t>Module Name: Digital 101</t>
  </si>
  <si>
    <t>Digital Overview</t>
  </si>
  <si>
    <t xml:space="preserve">Going Digital </t>
  </si>
  <si>
    <t>Digital Technology stack</t>
  </si>
  <si>
    <t>Mobile 101</t>
  </si>
  <si>
    <t>Cloud 101 &amp; Internet of Things 101</t>
  </si>
  <si>
    <t>Security 101</t>
  </si>
  <si>
    <t>Analytics 101 &amp; Social 101</t>
  </si>
  <si>
    <t>ANSI SQL Using MySQL</t>
  </si>
  <si>
    <t>Web UI</t>
  </si>
  <si>
    <t>HTML/CSS/JavaScript</t>
  </si>
  <si>
    <t>JDBC</t>
  </si>
  <si>
    <t>Practice Check and Final Check(ANSI SQL)</t>
  </si>
  <si>
    <t>Practice Check and Final Check(Core Java)</t>
  </si>
  <si>
    <t>Practice Check and Final Check(JDBC)</t>
  </si>
  <si>
    <t>Practice Check and Final Check(Web UI)</t>
  </si>
  <si>
    <t>Practice Check and Final Check(Servlets and JSP)</t>
  </si>
  <si>
    <t>Live Project and Mentor Connect</t>
  </si>
  <si>
    <t>Agile Workshop</t>
  </si>
  <si>
    <t>Sequence</t>
  </si>
  <si>
    <t>Duration (Hrs)</t>
  </si>
  <si>
    <t>Module</t>
  </si>
  <si>
    <t>Topics</t>
  </si>
  <si>
    <t>Objectives</t>
  </si>
  <si>
    <t>HTML - Intro., Structure, Section, Header, Footer</t>
  </si>
  <si>
    <t>• Identify the applications and benefits of HTML
• Demonstrate creating valid web page with title
• Describe HTML document Structure
• Demonstrate usage of Header, Footer and Section tags appropriately
• Demonstrate usage of Heading, Paragraphs and List tags to compile a document</t>
  </si>
  <si>
    <t>HTML - Image, Anchor, Table, Block and Inline Elements</t>
  </si>
  <si>
    <t>• Demonstrate usage of image tag to display image
• Demonstrate usage of anchor tag to navigate between pages
• Demonstrate usage of table tag to display a list of items
• Demonstrate usage of Blocks and Inline to align content within the document</t>
  </si>
  <si>
    <t>HTML - Forms</t>
  </si>
  <si>
    <t>• Demonstrate usage of Form to group input elements and submit form data
• Demonstrate usage of Input and text area
• Demonstrate usage of Select and Option tag to define list of items
• Demonstrate linking of form field with Label
• List the options available in HTML5 form fields</t>
  </si>
  <si>
    <t>• Explain the need and benefits of CSS
• Recall correct syntax for defining a style
• Demonstrate various ways of application of styles
• Demonstrate usage of various selectors
• Demonstrate formatting of HTML elements
• Demonstrate Box Model in CSS</t>
  </si>
  <si>
    <t>JavaScript - Intro., Functions, DOM</t>
  </si>
  <si>
    <t>• Need and Benefits of JavaScript
• Demonstrate various options available to include JavaScript in HTML
• Demonstrate handling events for validations
• Use functions to handle form validations
• Use variables to store numbers and text
• Explain Document Object Model
• Use document object to read form values</t>
  </si>
  <si>
    <t>JavaScript - Variables, Operators, Forms</t>
  </si>
  <si>
    <t>• Demonstrate string manipulation using built in methods
• Use method isNaN() to check if form value entered is a number or not
• Use conditional statements, relational operators and logical operators to validate • form field values
• Use alerts to display messages
• Use form object to submit the form</t>
  </si>
  <si>
    <t>Java</t>
  </si>
  <si>
    <t>Intro, Platform, Syntax, Variables</t>
  </si>
  <si>
    <t>• Describe the need and benefits of Java
• Demonstrate compilation and execution of a Java program
• Describe the difference between JDK, JVM and JRE
• Explain how Java is platform independent
• Write a valid java program with correct file name, compilation error free, comments, spacing and indentation
• Demonstrate usage of variable with assignment of value</t>
  </si>
  <si>
    <t>Keywords, Operators, Conditional Statements</t>
  </si>
  <si>
    <t>• Explain the importance of keywords
• Use the arithmetic operators in an expression
• Demonstrate getting user input from keyboard
• Use conditional statements</t>
  </si>
  <si>
    <t>String, Arrays, Loops</t>
  </si>
  <si>
    <t>• Demonstrate creation and usage of String
• Demonstrate creation and manipulation of Arrays
• Use loops to execute block of statements</t>
  </si>
  <si>
    <t>Methods, Class, Object, static</t>
  </si>
  <si>
    <t>• Write reusable / modular methods
• Describe Class &amp; Objects
• Explain the benefit of wrapper classes
• Define and use static variables (class variables)</t>
  </si>
  <si>
    <t>OOPS - Encapsulation, Inheritance</t>
  </si>
  <si>
    <t>• Demonstrate Encapsulation
• Demonstrate Inheritance</t>
  </si>
  <si>
    <t>OOPS - Polymorphism, Abstraction</t>
  </si>
  <si>
    <t>• Demonstrate Polymorphism
• Demonstrate inheritance using Abstract class</t>
  </si>
  <si>
    <t>Interface, Object methods</t>
  </si>
  <si>
    <t>• Demonstrate Inheritence using Interface
• Demonstrate usage of Object class</t>
  </si>
  <si>
    <t>Package, Modifier, Exceptions</t>
  </si>
  <si>
    <t>• Demonstrate usage of packages
• Explain usage of Access Modifiers
• Explain the need and benefit of custom exception
• Explain Unchecked Exceptions
• Demonstrate creation and usage of custom exception</t>
  </si>
  <si>
    <t>Collections - Introduction, List</t>
  </si>
  <si>
    <t>• Explain Collections Framework
• Demonstrate usage of List</t>
  </si>
  <si>
    <t>Collections - Map, Set</t>
  </si>
  <si>
    <t>• Demonstrate usage of Map
• Demonstrate usage of Set</t>
  </si>
  <si>
    <t>File Handling, Date API</t>
  </si>
  <si>
    <t>• Demonstrate reading and writing a text file
• Demonstrate managing date and time</t>
  </si>
  <si>
    <t>Annotations, Threads, GC, JUnit</t>
  </si>
  <si>
    <t>• Explain Annotations
• Explain how memory management works in Java
• Explain Multi-Threading
• Demonstrate implementation of JUnit</t>
  </si>
  <si>
    <t>Servlet</t>
  </si>
  <si>
    <t>Servlet - Basics, Lifecycle</t>
  </si>
  <si>
    <t>• Explain how request / response works in HTTP protocol
• Explain about Java Web Application Architecture
• Create a servlet using @WebServlet annotation
• Demonstrate creation of web project and execution
• Explain Servlet Life Cycle methods</t>
  </si>
  <si>
    <t>Servlet - GET, HTML response</t>
  </si>
  <si>
    <t>• Demonstrate to handle GET request in a Servlet
• Demonstrate servlet responding with text file and html</t>
  </si>
  <si>
    <t>Servlet - Request, Response, POST</t>
  </si>
  <si>
    <t>JSP &amp; JSTL</t>
  </si>
  <si>
    <t>Servlet - Session Management</t>
  </si>
  <si>
    <t>Servlet - Filters</t>
  </si>
  <si>
    <t>• Demonstrate storing and retrieving user specific data using HttpSession
• Explain the need and benefit of Cookies</t>
  </si>
  <si>
    <t>• Demonstrate ServletFilter with implementation of logging requests</t>
  </si>
  <si>
    <t>SQL</t>
  </si>
  <si>
    <t>Introduction, CREATE, INSERT, UPDATE, DELETE Statements</t>
  </si>
  <si>
    <t>• Describe DBMS and its types
• Define SQL and its purpose
• Describe 3 datatypes stored in database
• Explain CREATE statement with unique and not null constraints
• Write valid INSERT statement to add data into a table
• Write valid UPDATE statement to change data by a specific criteria
• Write valid DELETE statement to remove data from a table by a specific criteria</t>
  </si>
  <si>
    <t>ALTER, DROP, SELECT Statements</t>
  </si>
  <si>
    <t>• Explain ALTER and DROP statements in SQL
• Write valid SELECT statement to query, filter data and sort data from a table</t>
  </si>
  <si>
    <t>Normalization, INNER JOIN</t>
  </si>
  <si>
    <t>Introduction, Connection, Statement</t>
  </si>
  <si>
    <t>JSP Basics, JSTL Basics, Request Forwarding</t>
  </si>
  <si>
    <t>• Explain the need and benefit of JSP
• Explain the need and benefit of JSTL
• Recall the benefits of core and formatting tags in JSTL
• Demonstrate forwarding servlet request
• Demonstrate rendering dynamic content in JSP using JSTL</t>
  </si>
  <si>
    <t>• Demonstrate formatting currency and date using JSTL formatting
• Recall significance of redirecting request
• Demonstrate handling POST request in a Servlet</t>
  </si>
  <si>
    <t>Arithmetic, Logical Operators and Functions</t>
  </si>
  <si>
    <t>• Use arithmetic operators to compute values from multiple columns
• Use logical operators to filter data based on single and multiple criteria
• Define SQL Built-in functions_x000D_
• Use aggregate functions with GROUP BY and HAVING clause</t>
  </si>
  <si>
    <t>• Explain Normalization and its forms
• Create table with referential integrity
• Write valid SELECT statement with INNER JOIN
• Write valid SELECT statement with OUTER JOIN</t>
  </si>
  <si>
    <t>• Explain the need and benefits of JDBC
• Explain the types of JDBC Drivers
• Describe Connection configuration
• Distinguish Statement and PreparedStatement
• Demonstrate execution of INSERT statement using PreparedStatement</t>
  </si>
  <si>
    <t>Execute DML using PreparedStatement, Closing Connection and Transactions</t>
  </si>
  <si>
    <t>• Demonstrate execution of SELECT statement using PreparedStatement
• Use ResultSet to retrieve data of different SQL columns types
• Describe significance of closing statement and connection
• Explain ACID properties and transaction management</t>
  </si>
  <si>
    <t>Stage 4</t>
  </si>
  <si>
    <t>Spring</t>
  </si>
  <si>
    <t>Spring Boot</t>
  </si>
  <si>
    <t>Hibernate</t>
  </si>
  <si>
    <t>Spring Security</t>
  </si>
  <si>
    <t>Spring MVC</t>
  </si>
  <si>
    <t xml:space="preserve">• Explain Spring Boot and it's set up
• Demonstrate the deployment of application using Spring boot
</t>
  </si>
  <si>
    <t xml:space="preserve">• Explain Spring Security concepts
• Explain annotations and configuration required to achieve spring security
</t>
  </si>
  <si>
    <t xml:space="preserve">• Explain Spring MVC Container
• Explain Autowiring and it's types
• Explain Dependency Injection
• Demonstrate population of fields using autowiring
</t>
  </si>
  <si>
    <t xml:space="preserve">• Explain Concepts of Hibernate
• Explain annotations based and xml based mapping with database schema
• Demonstrate database logging and reading using Hibernate
</t>
  </si>
  <si>
    <t>Hibernate Configuration and Mapping</t>
  </si>
  <si>
    <t>JavaScript - Jquery</t>
  </si>
  <si>
    <t>• Explain usage and benefits of Jquery over javascripts functions
• Demonstrate different features of Jquery</t>
  </si>
  <si>
    <t xml:space="preserve">CSS - Basics </t>
  </si>
  <si>
    <t>Procedure/functions/triggers</t>
  </si>
  <si>
    <t>• Explain brifely about procedures functions and triggers</t>
  </si>
  <si>
    <t>Spring ORM and JPA</t>
  </si>
  <si>
    <t xml:space="preserve">• Explain Spring ORM concept
• Explain annotations based and xml based mapping with database schema
• Explain configuration required to integrate application with hibernate.
• Demonstrate database logging and reading using spring orm based application
• Explainjava persistance api's 
• Explain crud repository
</t>
  </si>
  <si>
    <t>Angular JS/Node JS</t>
  </si>
  <si>
    <t>• Explain angular JS and Node ja basics
• Explain how to build UI using angular/node js
• Explain how to call database and java API's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</si>
</sst>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0"/>
      <color theme="1"/>
      <name val="Calibri"/>
      <family val="2"/>
      <scheme val="minor"/>
    </font>
    <font>
      <b/>
      <sz val="8"/>
      <color theme="0"/>
      <name val="Calibri"/>
      <family val="2"/>
      <scheme val="minor"/>
    </font>
    <font>
      <b/>
      <sz val="10"/>
      <color theme="0"/>
      <name val="Calibri"/>
      <family val="2"/>
      <scheme val="minor"/>
    </font>
    <font>
      <b/>
      <sz val="11"/>
      <color rgb="FFFF0000"/>
      <name val="Calibri"/>
      <family val="2"/>
      <scheme val="minor"/>
    </font>
    <font>
      <b/>
      <sz val="12"/>
      <color theme="0"/>
      <name val="Calibri"/>
      <family val="2"/>
      <scheme val="minor"/>
    </font>
    <font>
      <sz val="11"/>
      <color theme="1"/>
      <name val="Calibri"/>
      <family val="2"/>
      <scheme val="minor"/>
    </font>
    <font>
      <sz val="10"/>
      <color rgb="FF000000"/>
      <name val="Calibri"/>
      <family val="2"/>
      <scheme val="minor"/>
    </font>
    <font>
      <sz val="10"/>
      <name val="Arial"/>
      <family val="2"/>
    </font>
    <font>
      <b/>
      <i/>
      <sz val="12"/>
      <color indexed="9"/>
      <name val="Calibri"/>
      <family val="2"/>
    </font>
    <font>
      <b/>
      <sz val="10"/>
      <color indexed="62"/>
      <name val="Calibri"/>
      <family val="2"/>
    </font>
    <font>
      <b/>
      <sz val="10"/>
      <color indexed="9"/>
      <name val="Calibri"/>
      <family val="2"/>
      <scheme val="minor"/>
    </font>
    <font>
      <b/>
      <sz val="10"/>
      <color indexed="10"/>
      <name val="Calibri"/>
      <family val="2"/>
      <scheme val="minor"/>
    </font>
    <font>
      <b/>
      <sz val="10"/>
      <color indexed="8"/>
      <name val="Calibri"/>
      <family val="2"/>
      <scheme val="minor"/>
    </font>
    <font>
      <b/>
      <sz val="10"/>
      <color indexed="8"/>
      <name val="Arial"/>
      <family val="2"/>
    </font>
    <font>
      <sz val="10"/>
      <name val="Symbol"/>
      <family val="1"/>
      <charset val="2"/>
    </font>
    <font>
      <b/>
      <sz val="10"/>
      <color theme="1"/>
      <name val="Calibri"/>
      <family val="2"/>
      <scheme val="minor"/>
    </font>
    <font>
      <sz val="10"/>
      <color indexed="8"/>
      <name val="Calibri"/>
      <family val="2"/>
      <scheme val="minor"/>
    </font>
    <font>
      <sz val="10"/>
      <color indexed="8"/>
      <name val="Arial"/>
      <family val="2"/>
    </font>
    <font>
      <sz val="10"/>
      <name val="Calibri"/>
      <family val="2"/>
      <scheme val="minor"/>
    </font>
    <font>
      <b/>
      <sz val="10"/>
      <color rgb="FF000000"/>
      <name val="Calibri"/>
      <family val="2"/>
    </font>
    <font>
      <sz val="10"/>
      <color rgb="FF000000"/>
      <name val="Calibri"/>
      <family val="2"/>
    </font>
    <font>
      <sz val="10"/>
      <color rgb="FF000000"/>
      <name val="Calibri"/>
    </font>
    <font>
      <sz val="10"/>
      <color theme="1"/>
      <name val="Calibri"/>
      <scheme val="minor"/>
    </font>
  </fonts>
  <fills count="20">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rgb="FF00B0F0"/>
        <bgColor indexed="64"/>
      </patternFill>
    </fill>
    <fill>
      <patternFill patternType="solid">
        <fgColor theme="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7" tint="0.39997558519241921"/>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1"/>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indexed="30"/>
        <bgColor indexed="64"/>
      </patternFill>
    </fill>
    <fill>
      <patternFill patternType="solid">
        <fgColor indexed="12"/>
        <bgColor indexed="64"/>
      </patternFill>
    </fill>
    <fill>
      <patternFill patternType="solid">
        <fgColor indexed="51"/>
        <bgColor indexed="64"/>
      </patternFill>
    </fill>
    <fill>
      <patternFill patternType="solid">
        <fgColor indexed="27"/>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44"/>
      </left>
      <right style="medium">
        <color indexed="64"/>
      </right>
      <top style="thin">
        <color indexed="44"/>
      </top>
      <bottom/>
      <diagonal/>
    </border>
    <border>
      <left style="medium">
        <color indexed="64"/>
      </left>
      <right/>
      <top style="thin">
        <color indexed="44"/>
      </top>
      <bottom/>
      <diagonal/>
    </border>
    <border>
      <left style="thin">
        <color indexed="44"/>
      </left>
      <right style="thin">
        <color indexed="44"/>
      </right>
      <top style="thin">
        <color indexed="44"/>
      </top>
      <bottom/>
      <diagonal/>
    </border>
    <border>
      <left style="thin">
        <color indexed="44"/>
      </left>
      <right/>
      <top style="thin">
        <color indexed="44"/>
      </top>
      <bottom/>
      <diagonal/>
    </border>
  </borders>
  <cellStyleXfs count="6">
    <xf numFmtId="0" fontId="0" fillId="0" borderId="0"/>
    <xf numFmtId="0" fontId="8" fillId="0" borderId="0"/>
    <xf numFmtId="0" fontId="6" fillId="0" borderId="0"/>
    <xf numFmtId="0" fontId="6" fillId="0" borderId="0"/>
    <xf numFmtId="0" fontId="6" fillId="0" borderId="0"/>
    <xf numFmtId="0" fontId="8" fillId="0" borderId="0"/>
  </cellStyleXfs>
  <cellXfs count="100">
    <xf numFmtId="0" fontId="0" fillId="0" borderId="0" xfId="0"/>
    <xf numFmtId="0" fontId="1" fillId="0" borderId="0" xfId="0" applyFont="1" applyFill="1" applyBorder="1" applyAlignment="1">
      <alignment vertical="center" wrapText="1"/>
    </xf>
    <xf numFmtId="0" fontId="1" fillId="2" borderId="0" xfId="0" applyFont="1" applyFill="1" applyBorder="1" applyAlignment="1">
      <alignment vertical="center" wrapText="1"/>
    </xf>
    <xf numFmtId="0" fontId="1" fillId="2" borderId="0" xfId="0" applyFont="1" applyFill="1" applyBorder="1" applyAlignment="1">
      <alignment horizontal="center" wrapText="1"/>
    </xf>
    <xf numFmtId="0" fontId="1" fillId="0" borderId="0" xfId="0" applyFont="1" applyFill="1" applyBorder="1" applyAlignment="1">
      <alignment horizontal="center" vertical="center" wrapText="1"/>
    </xf>
    <xf numFmtId="0" fontId="1" fillId="10" borderId="1" xfId="0" applyFont="1" applyFill="1" applyBorder="1" applyAlignment="1">
      <alignment wrapText="1"/>
    </xf>
    <xf numFmtId="0" fontId="1" fillId="10" borderId="1" xfId="0" applyFont="1" applyFill="1" applyBorder="1" applyAlignment="1">
      <alignment horizontal="center" wrapText="1"/>
    </xf>
    <xf numFmtId="0" fontId="2" fillId="4" borderId="1" xfId="0" applyFont="1" applyFill="1" applyBorder="1" applyAlignment="1">
      <alignment horizontal="left" vertical="center" wrapText="1"/>
    </xf>
    <xf numFmtId="0" fontId="1" fillId="11" borderId="1" xfId="0" applyFont="1" applyFill="1" applyBorder="1" applyAlignment="1">
      <alignment horizontal="left" wrapText="1"/>
    </xf>
    <xf numFmtId="0" fontId="1" fillId="10" borderId="1" xfId="0" applyFont="1" applyFill="1" applyBorder="1" applyAlignment="1">
      <alignment horizontal="left" wrapText="1"/>
    </xf>
    <xf numFmtId="0" fontId="1" fillId="9" borderId="1" xfId="0" applyFont="1" applyFill="1" applyBorder="1" applyAlignment="1">
      <alignment horizontal="left" wrapText="1"/>
    </xf>
    <xf numFmtId="0" fontId="1" fillId="8" borderId="1" xfId="0" applyFont="1" applyFill="1" applyBorder="1" applyAlignment="1">
      <alignment horizontal="left" wrapText="1"/>
    </xf>
    <xf numFmtId="0" fontId="1" fillId="8"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1" fillId="2" borderId="1" xfId="0" applyFont="1" applyFill="1" applyBorder="1" applyAlignment="1">
      <alignment horizontal="left" wrapText="1"/>
    </xf>
    <xf numFmtId="0" fontId="1" fillId="2" borderId="0" xfId="0" applyFont="1" applyFill="1" applyBorder="1" applyAlignment="1">
      <alignment horizontal="left" vertical="center" wrapText="1"/>
    </xf>
    <xf numFmtId="0" fontId="4" fillId="12" borderId="0" xfId="0" applyFont="1" applyFill="1"/>
    <xf numFmtId="0" fontId="1" fillId="10" borderId="7" xfId="0" applyFont="1" applyFill="1" applyBorder="1" applyAlignment="1">
      <alignment horizontal="left" vertical="center" wrapText="1"/>
    </xf>
    <xf numFmtId="0" fontId="1" fillId="3" borderId="7" xfId="0" applyFont="1" applyFill="1" applyBorder="1" applyAlignment="1">
      <alignment horizontal="left" vertical="center" wrapText="1"/>
    </xf>
    <xf numFmtId="0" fontId="2" fillId="4" borderId="1" xfId="0" applyFont="1" applyFill="1" applyBorder="1" applyAlignment="1">
      <alignment horizontal="left" wrapText="1"/>
    </xf>
    <xf numFmtId="0" fontId="1" fillId="3" borderId="1" xfId="0" applyFont="1" applyFill="1" applyBorder="1" applyAlignment="1">
      <alignment horizontal="left" wrapText="1"/>
    </xf>
    <xf numFmtId="0" fontId="3" fillId="7" borderId="1" xfId="0" applyFont="1" applyFill="1" applyBorder="1" applyAlignment="1">
      <alignment horizontal="left" wrapText="1"/>
    </xf>
    <xf numFmtId="0" fontId="1" fillId="0" borderId="0" xfId="0" applyFont="1" applyFill="1" applyBorder="1" applyAlignment="1">
      <alignment horizontal="left" wrapText="1"/>
    </xf>
    <xf numFmtId="0" fontId="3" fillId="7" borderId="1" xfId="0" applyFont="1" applyFill="1" applyBorder="1" applyAlignment="1">
      <alignment horizontal="center" vertical="center" wrapText="1"/>
    </xf>
    <xf numFmtId="0" fontId="3" fillId="13" borderId="1" xfId="0" applyFont="1" applyFill="1" applyBorder="1" applyAlignment="1">
      <alignment horizontal="center" wrapText="1"/>
    </xf>
    <xf numFmtId="0" fontId="1" fillId="14" borderId="7" xfId="0" applyFont="1" applyFill="1" applyBorder="1" applyAlignment="1">
      <alignment horizontal="left" vertical="center" wrapText="1"/>
    </xf>
    <xf numFmtId="0" fontId="10" fillId="0" borderId="1" xfId="2" applyFont="1" applyBorder="1" applyAlignment="1">
      <alignment vertical="center"/>
    </xf>
    <xf numFmtId="0" fontId="1" fillId="0" borderId="0" xfId="0" applyFont="1"/>
    <xf numFmtId="0" fontId="1" fillId="0" borderId="0" xfId="0" applyFont="1" applyAlignment="1">
      <alignment horizontal="center" vertical="center"/>
    </xf>
    <xf numFmtId="0" fontId="11" fillId="16" borderId="10" xfId="1" applyFont="1" applyFill="1" applyBorder="1" applyAlignment="1">
      <alignment horizontal="center" vertical="center" wrapText="1"/>
    </xf>
    <xf numFmtId="0" fontId="11" fillId="16" borderId="11" xfId="1" applyFont="1" applyFill="1" applyBorder="1" applyAlignment="1">
      <alignment horizontal="center" vertical="center" wrapText="1"/>
    </xf>
    <xf numFmtId="0" fontId="11" fillId="16" borderId="12" xfId="1" applyFont="1" applyFill="1" applyBorder="1" applyAlignment="1">
      <alignment horizontal="center" vertical="center" wrapText="1"/>
    </xf>
    <xf numFmtId="0" fontId="11" fillId="16" borderId="13" xfId="1" applyFont="1" applyFill="1" applyBorder="1" applyAlignment="1">
      <alignment horizontal="center" vertical="center" wrapText="1"/>
    </xf>
    <xf numFmtId="0" fontId="13" fillId="17" borderId="1" xfId="1" applyFont="1" applyFill="1" applyBorder="1" applyAlignment="1">
      <alignment horizontal="left" vertical="center" wrapText="1"/>
    </xf>
    <xf numFmtId="0" fontId="14" fillId="17" borderId="1" xfId="1" applyFont="1" applyFill="1" applyBorder="1" applyAlignment="1">
      <alignment horizontal="left" vertical="center" wrapText="1"/>
    </xf>
    <xf numFmtId="0" fontId="14" fillId="17" borderId="1" xfId="1" applyFont="1" applyFill="1" applyBorder="1" applyAlignment="1">
      <alignment horizontal="center" vertical="center" wrapText="1"/>
    </xf>
    <xf numFmtId="0" fontId="1" fillId="0" borderId="1" xfId="0" applyFont="1" applyBorder="1"/>
    <xf numFmtId="0" fontId="15" fillId="0" borderId="1" xfId="1" applyFont="1" applyFill="1" applyBorder="1" applyAlignment="1">
      <alignment horizontal="left" vertical="center" wrapText="1" indent="2"/>
    </xf>
    <xf numFmtId="0" fontId="1" fillId="0" borderId="1" xfId="0" applyFont="1" applyBorder="1" applyAlignment="1">
      <alignment wrapText="1"/>
    </xf>
    <xf numFmtId="0" fontId="1" fillId="0" borderId="1" xfId="0" applyFont="1" applyBorder="1" applyAlignment="1">
      <alignment horizontal="center" vertical="center"/>
    </xf>
    <xf numFmtId="0" fontId="16" fillId="0" borderId="1" xfId="1" applyFont="1" applyFill="1" applyBorder="1" applyAlignment="1">
      <alignment horizontal="center" vertical="center" wrapText="1"/>
    </xf>
    <xf numFmtId="0" fontId="17" fillId="18" borderId="1" xfId="1" applyFont="1" applyFill="1" applyBorder="1" applyAlignment="1">
      <alignment horizontal="left" vertical="center"/>
    </xf>
    <xf numFmtId="0" fontId="17" fillId="18" borderId="1" xfId="1" applyFont="1" applyFill="1" applyBorder="1" applyAlignment="1">
      <alignment horizontal="right" vertical="center" wrapText="1"/>
    </xf>
    <xf numFmtId="0" fontId="17" fillId="18" borderId="1" xfId="1" applyFont="1" applyFill="1" applyBorder="1" applyAlignment="1">
      <alignment horizontal="center" vertical="center"/>
    </xf>
    <xf numFmtId="0" fontId="8" fillId="0" borderId="0" xfId="1" applyFont="1" applyAlignment="1">
      <alignment vertical="center"/>
    </xf>
    <xf numFmtId="0" fontId="18" fillId="17" borderId="1" xfId="1" applyFont="1" applyFill="1" applyBorder="1" applyAlignment="1">
      <alignment horizontal="left" vertical="center" wrapText="1"/>
    </xf>
    <xf numFmtId="0" fontId="18" fillId="17" borderId="1" xfId="1" applyFont="1" applyFill="1" applyBorder="1" applyAlignment="1">
      <alignment horizontal="center" vertical="center" wrapText="1"/>
    </xf>
    <xf numFmtId="0" fontId="17" fillId="18" borderId="1" xfId="1" applyFont="1" applyFill="1" applyBorder="1" applyAlignment="1">
      <alignment horizontal="right" vertical="center"/>
    </xf>
    <xf numFmtId="0" fontId="0" fillId="0" borderId="0" xfId="0" applyAlignment="1">
      <alignment horizontal="center" vertical="center"/>
    </xf>
    <xf numFmtId="0" fontId="1" fillId="0" borderId="1" xfId="1" applyFont="1" applyFill="1" applyBorder="1" applyAlignment="1">
      <alignment vertical="center" wrapText="1"/>
    </xf>
    <xf numFmtId="0" fontId="19" fillId="0" borderId="1" xfId="1" applyFont="1" applyBorder="1" applyAlignment="1">
      <alignment horizontal="center" vertical="center"/>
    </xf>
    <xf numFmtId="0" fontId="19" fillId="0" borderId="1" xfId="1" applyFont="1" applyFill="1" applyBorder="1" applyAlignment="1">
      <alignment horizontal="left" vertical="center" wrapText="1" indent="2"/>
    </xf>
    <xf numFmtId="0" fontId="3" fillId="7" borderId="1" xfId="0" applyFont="1" applyFill="1" applyBorder="1" applyAlignment="1">
      <alignment horizontal="center" vertical="center" wrapText="1"/>
    </xf>
    <xf numFmtId="0" fontId="1" fillId="10" borderId="7" xfId="0" applyFont="1" applyFill="1" applyBorder="1" applyAlignment="1">
      <alignment horizontal="left" vertical="center" wrapText="1"/>
    </xf>
    <xf numFmtId="0" fontId="20" fillId="0" borderId="0" xfId="0" applyFont="1" applyBorder="1" applyAlignment="1">
      <alignment horizontal="center" vertical="center"/>
    </xf>
    <xf numFmtId="0" fontId="20" fillId="0" borderId="0" xfId="0" applyFont="1" applyFill="1" applyBorder="1" applyAlignment="1">
      <alignment horizontal="center" vertical="center"/>
    </xf>
    <xf numFmtId="0" fontId="0" fillId="0" borderId="0" xfId="0" applyAlignment="1">
      <alignment horizontal="center"/>
    </xf>
    <xf numFmtId="0" fontId="21" fillId="0" borderId="0" xfId="0" applyFont="1" applyBorder="1" applyAlignment="1">
      <alignment horizontal="center" vertical="center"/>
    </xf>
    <xf numFmtId="0" fontId="21" fillId="0" borderId="0" xfId="0" applyFont="1" applyFill="1" applyBorder="1" applyAlignment="1">
      <alignment horizontal="center" vertical="center"/>
    </xf>
    <xf numFmtId="0" fontId="21" fillId="0" borderId="0" xfId="0" applyFont="1" applyFill="1" applyBorder="1" applyAlignment="1">
      <alignment vertical="center"/>
    </xf>
    <xf numFmtId="0" fontId="1" fillId="0" borderId="0" xfId="0" applyFont="1" applyFill="1" applyBorder="1" applyAlignment="1">
      <alignment wrapText="1"/>
    </xf>
    <xf numFmtId="0" fontId="21" fillId="0" borderId="0" xfId="0" applyFont="1" applyBorder="1" applyAlignment="1">
      <alignment vertical="center"/>
    </xf>
    <xf numFmtId="0" fontId="1" fillId="0" borderId="0" xfId="0" applyFont="1" applyBorder="1" applyAlignment="1">
      <alignment wrapText="1"/>
    </xf>
    <xf numFmtId="0" fontId="7" fillId="0" borderId="0" xfId="0" applyFont="1" applyFill="1" applyBorder="1" applyAlignment="1">
      <alignment vertical="center"/>
    </xf>
    <xf numFmtId="0" fontId="22" fillId="0" borderId="0" xfId="0" applyFont="1" applyFill="1" applyBorder="1" applyAlignment="1">
      <alignment horizontal="center" vertical="center"/>
    </xf>
    <xf numFmtId="0" fontId="21" fillId="0" borderId="0" xfId="0" applyFont="1" applyFill="1" applyBorder="1" applyAlignment="1">
      <alignment vertical="center" wrapText="1"/>
    </xf>
    <xf numFmtId="0" fontId="1" fillId="19" borderId="0" xfId="0" applyFont="1" applyFill="1" applyBorder="1" applyAlignment="1">
      <alignment wrapText="1"/>
    </xf>
    <xf numFmtId="0" fontId="23" fillId="19" borderId="0" xfId="0" applyFont="1" applyFill="1" applyBorder="1" applyAlignment="1">
      <alignment wrapText="1"/>
    </xf>
    <xf numFmtId="0" fontId="22" fillId="0" borderId="0" xfId="0" applyFont="1" applyAlignment="1">
      <alignment horizontal="center" vertical="center"/>
    </xf>
    <xf numFmtId="0" fontId="22" fillId="0" borderId="0" xfId="0" applyFont="1" applyFill="1" applyAlignment="1">
      <alignment horizontal="center" vertical="center"/>
    </xf>
    <xf numFmtId="0" fontId="23" fillId="0" borderId="0" xfId="0" applyFont="1" applyFill="1" applyAlignment="1">
      <alignment wrapText="1"/>
    </xf>
    <xf numFmtId="0" fontId="5" fillId="6" borderId="4" xfId="0" applyFont="1" applyFill="1" applyBorder="1" applyAlignment="1">
      <alignment horizontal="right" wrapText="1"/>
    </xf>
    <xf numFmtId="0" fontId="5" fillId="6" borderId="3" xfId="0" applyFont="1" applyFill="1" applyBorder="1" applyAlignment="1">
      <alignment horizontal="right" wrapText="1"/>
    </xf>
    <xf numFmtId="0" fontId="5" fillId="6" borderId="2" xfId="0" applyFont="1" applyFill="1" applyBorder="1" applyAlignment="1">
      <alignment horizontal="right" wrapText="1"/>
    </xf>
    <xf numFmtId="0" fontId="3" fillId="7" borderId="1" xfId="0" applyFont="1" applyFill="1" applyBorder="1" applyAlignment="1">
      <alignment horizontal="center" vertical="center" wrapText="1"/>
    </xf>
    <xf numFmtId="0" fontId="1" fillId="8" borderId="7" xfId="0" applyFont="1" applyFill="1" applyBorder="1" applyAlignment="1">
      <alignment horizontal="left" vertical="center" wrapText="1"/>
    </xf>
    <xf numFmtId="0" fontId="1" fillId="8" borderId="6" xfId="0" applyFont="1" applyFill="1" applyBorder="1" applyAlignment="1">
      <alignment horizontal="left" vertical="center" wrapText="1"/>
    </xf>
    <xf numFmtId="0" fontId="1" fillId="8" borderId="5" xfId="0" applyFont="1" applyFill="1" applyBorder="1" applyAlignment="1">
      <alignment horizontal="left" vertical="center" wrapText="1"/>
    </xf>
    <xf numFmtId="0" fontId="3" fillId="5" borderId="4" xfId="0" applyFont="1" applyFill="1" applyBorder="1" applyAlignment="1">
      <alignment horizontal="left" vertical="center" wrapText="1"/>
    </xf>
    <xf numFmtId="0" fontId="3" fillId="5" borderId="3" xfId="0" applyFont="1" applyFill="1" applyBorder="1" applyAlignment="1">
      <alignment horizontal="left" vertical="center" wrapText="1"/>
    </xf>
    <xf numFmtId="0" fontId="3" fillId="5" borderId="2" xfId="0" applyFont="1" applyFill="1" applyBorder="1" applyAlignment="1">
      <alignment horizontal="left" vertical="center" wrapText="1"/>
    </xf>
    <xf numFmtId="0" fontId="1" fillId="8" borderId="7" xfId="0" applyFont="1" applyFill="1" applyBorder="1" applyAlignment="1">
      <alignment horizontal="left" vertical="top" wrapText="1"/>
    </xf>
    <xf numFmtId="0" fontId="1" fillId="8" borderId="6" xfId="0" applyFont="1" applyFill="1" applyBorder="1" applyAlignment="1">
      <alignment horizontal="left" vertical="top" wrapText="1"/>
    </xf>
    <xf numFmtId="0" fontId="1" fillId="8" borderId="5" xfId="0" applyFont="1" applyFill="1" applyBorder="1" applyAlignment="1">
      <alignment horizontal="left" vertical="top" wrapText="1"/>
    </xf>
    <xf numFmtId="0" fontId="1" fillId="8" borderId="7"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11" borderId="7" xfId="0" applyFont="1" applyFill="1" applyBorder="1" applyAlignment="1">
      <alignment horizontal="left" vertical="center" wrapText="1"/>
    </xf>
    <xf numFmtId="0" fontId="1" fillId="11" borderId="6" xfId="0" applyFont="1" applyFill="1" applyBorder="1" applyAlignment="1">
      <alignment horizontal="left" vertical="center" wrapText="1"/>
    </xf>
    <xf numFmtId="0" fontId="1" fillId="11" borderId="5" xfId="0" applyFont="1" applyFill="1" applyBorder="1" applyAlignment="1">
      <alignment horizontal="left" vertical="center" wrapText="1"/>
    </xf>
    <xf numFmtId="0" fontId="1" fillId="9" borderId="7" xfId="0" applyFont="1" applyFill="1" applyBorder="1" applyAlignment="1">
      <alignment horizontal="left" wrapText="1"/>
    </xf>
    <xf numFmtId="0" fontId="1" fillId="9" borderId="5" xfId="0" applyFont="1" applyFill="1" applyBorder="1" applyAlignment="1">
      <alignment horizontal="left" wrapText="1"/>
    </xf>
    <xf numFmtId="0" fontId="1" fillId="3" borderId="7" xfId="0" applyFont="1" applyFill="1" applyBorder="1" applyAlignment="1">
      <alignment horizontal="left" vertical="center" wrapText="1"/>
    </xf>
    <xf numFmtId="0" fontId="1" fillId="3" borderId="6" xfId="0" applyFont="1" applyFill="1" applyBorder="1" applyAlignment="1">
      <alignment horizontal="left" vertical="center" wrapText="1"/>
    </xf>
    <xf numFmtId="0" fontId="1" fillId="3" borderId="5" xfId="0" applyFont="1" applyFill="1" applyBorder="1" applyAlignment="1">
      <alignment horizontal="left" vertical="center" wrapText="1"/>
    </xf>
    <xf numFmtId="0" fontId="1" fillId="10" borderId="7" xfId="0" applyFont="1" applyFill="1" applyBorder="1" applyAlignment="1">
      <alignment horizontal="left" vertical="center" wrapText="1"/>
    </xf>
    <xf numFmtId="0" fontId="1" fillId="10" borderId="5" xfId="0" applyFont="1" applyFill="1" applyBorder="1" applyAlignment="1">
      <alignment horizontal="left" vertical="center" wrapText="1"/>
    </xf>
    <xf numFmtId="0" fontId="9" fillId="15" borderId="8" xfId="2" applyFont="1" applyFill="1" applyBorder="1" applyAlignment="1">
      <alignment horizontal="center" vertical="center"/>
    </xf>
    <xf numFmtId="0" fontId="9" fillId="15" borderId="9" xfId="2" applyFont="1" applyFill="1" applyBorder="1" applyAlignment="1">
      <alignment horizontal="center" vertical="center"/>
    </xf>
  </cellXfs>
  <cellStyles count="6">
    <cellStyle name="Normal" xfId="0" builtinId="0"/>
    <cellStyle name="Normal 2" xfId="1"/>
    <cellStyle name="Normal 21" xfId="5"/>
    <cellStyle name="Normal 3 2" xfId="2"/>
    <cellStyle name="Normal 3 2 3" xfId="4"/>
    <cellStyle name="Normal 3 3" xfId="3"/>
  </cellStyles>
  <dxfs count="5">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scheme val="none"/>
      </font>
      <alignment horizontal="center" vertical="center" textRotation="0" wrapText="0" indent="0" justifyLastLine="0" shrinkToFit="0" readingOrder="0"/>
    </dxf>
    <dxf>
      <font>
        <b/>
        <i val="0"/>
        <strike val="0"/>
        <condense val="0"/>
        <extend val="0"/>
        <outline val="0"/>
        <shadow val="0"/>
        <u val="none"/>
        <vertAlign val="baseline"/>
        <sz val="10"/>
        <color rgb="FF000000"/>
        <name val="Calibri"/>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10" Type="http://schemas.openxmlformats.org/officeDocument/2006/relationships/externalLink" Target="externalLinks/externalLink3.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4</xdr:col>
      <xdr:colOff>18185</xdr:colOff>
      <xdr:row>20</xdr:row>
      <xdr:rowOff>268433</xdr:rowOff>
    </xdr:from>
    <xdr:ext cx="1036550" cy="593306"/>
    <xdr:sp macro="" textlink="">
      <xdr:nvSpPr>
        <xdr:cNvPr id="2" name="AutoShape 1" descr="http://myacademy/eltcms/pix/i/course.gif"/>
        <xdr:cNvSpPr>
          <a:spLocks noChangeAspect="1" noChangeArrowheads="1"/>
        </xdr:cNvSpPr>
      </xdr:nvSpPr>
      <xdr:spPr bwMode="auto">
        <a:xfrm flipH="1">
          <a:off x="3190010" y="5907233"/>
          <a:ext cx="1036550" cy="593306"/>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3"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4"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5"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6"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7"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8"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9"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304800" cy="162358"/>
    <xdr:sp macro="" textlink="">
      <xdr:nvSpPr>
        <xdr:cNvPr id="10" name="AutoShape 1" descr="http://myacademy/eltcms/pix/i/course.gif"/>
        <xdr:cNvSpPr>
          <a:spLocks noChangeAspect="1" noChangeArrowheads="1"/>
        </xdr:cNvSpPr>
      </xdr:nvSpPr>
      <xdr:spPr bwMode="auto">
        <a:xfrm>
          <a:off x="2114550" y="8572500"/>
          <a:ext cx="304800" cy="162358"/>
        </a:xfrm>
        <a:prstGeom prst="rect">
          <a:avLst/>
        </a:prstGeom>
        <a:noFill/>
        <a:ln w="9525">
          <a:noFill/>
          <a:miter lim="800000"/>
          <a:headEnd/>
          <a:tailEnd/>
        </a:ln>
      </xdr:spPr>
    </xdr:sp>
    <xdr:clientData/>
  </xdr:oneCellAnchor>
  <xdr:oneCellAnchor>
    <xdr:from>
      <xdr:col>3</xdr:col>
      <xdr:colOff>0</xdr:colOff>
      <xdr:row>27</xdr:row>
      <xdr:rowOff>0</xdr:rowOff>
    </xdr:from>
    <xdr:ext cx="304800" cy="162358"/>
    <xdr:sp macro="" textlink="">
      <xdr:nvSpPr>
        <xdr:cNvPr id="11" name="AutoShape 1" descr="http://myacademy/eltcms/pix/i/course.gif"/>
        <xdr:cNvSpPr>
          <a:spLocks noChangeAspect="1" noChangeArrowheads="1"/>
        </xdr:cNvSpPr>
      </xdr:nvSpPr>
      <xdr:spPr bwMode="auto">
        <a:xfrm>
          <a:off x="2114550" y="8572500"/>
          <a:ext cx="304800" cy="162358"/>
        </a:xfrm>
        <a:prstGeom prst="rect">
          <a:avLst/>
        </a:prstGeom>
        <a:noFill/>
        <a:ln w="9525">
          <a:noFill/>
          <a:miter lim="800000"/>
          <a:headEnd/>
          <a:tailEnd/>
        </a:ln>
      </xdr:spPr>
    </xdr:sp>
    <xdr:clientData/>
  </xdr:oneCellAnchor>
  <xdr:oneCellAnchor>
    <xdr:from>
      <xdr:col>3</xdr:col>
      <xdr:colOff>3086100</xdr:colOff>
      <xdr:row>27</xdr:row>
      <xdr:rowOff>0</xdr:rowOff>
    </xdr:from>
    <xdr:ext cx="295275" cy="28575"/>
    <xdr:sp macro="" textlink="">
      <xdr:nvSpPr>
        <xdr:cNvPr id="12"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3"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4"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9"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20"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21"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22"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23"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24"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25"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26"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27"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28"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29"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30"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31"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32"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33"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34"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35"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36"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37"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38"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39"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40"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41"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42"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3"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4"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5"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7"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9"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50"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51"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52"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53"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54"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5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56"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5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58"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59"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60"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6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62"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6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64"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65"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66"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67"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68"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69"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70"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71"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72"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73"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74"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75"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76"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77"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78"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79"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80"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81"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82"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83"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84"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85"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86"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87"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88"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89"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90"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9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92"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9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94"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95"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96"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97"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98"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99"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00"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01"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02"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03"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04"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05"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0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07"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0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09"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110"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111"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112"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113"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114"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115"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116"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117"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118"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119"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120"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121"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122"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123"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124"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125"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126"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127"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128"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129"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130"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131"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132"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33"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34"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35"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3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37"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3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39"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40"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41"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42"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43"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44"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4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46"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4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48"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49"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50"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5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52"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5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54"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155"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156"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157"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158"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159"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160"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161"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162"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163"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164"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165"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166"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167"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168"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169"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170"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171"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172"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173"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174"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175"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176"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177"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3</xdr:col>
      <xdr:colOff>0</xdr:colOff>
      <xdr:row>27</xdr:row>
      <xdr:rowOff>0</xdr:rowOff>
    </xdr:from>
    <xdr:ext cx="295275" cy="219508"/>
    <xdr:sp macro="" textlink="">
      <xdr:nvSpPr>
        <xdr:cNvPr id="178" name="AutoShape 114"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3</xdr:col>
      <xdr:colOff>0</xdr:colOff>
      <xdr:row>27</xdr:row>
      <xdr:rowOff>0</xdr:rowOff>
    </xdr:from>
    <xdr:ext cx="295275" cy="219508"/>
    <xdr:sp macro="" textlink="">
      <xdr:nvSpPr>
        <xdr:cNvPr id="179" name="AutoShape 40"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3</xdr:col>
      <xdr:colOff>0</xdr:colOff>
      <xdr:row>27</xdr:row>
      <xdr:rowOff>0</xdr:rowOff>
    </xdr:from>
    <xdr:ext cx="295275" cy="219508"/>
    <xdr:sp macro="" textlink="">
      <xdr:nvSpPr>
        <xdr:cNvPr id="180" name="AutoShape 9"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3</xdr:col>
      <xdr:colOff>0</xdr:colOff>
      <xdr:row>27</xdr:row>
      <xdr:rowOff>0</xdr:rowOff>
    </xdr:from>
    <xdr:ext cx="295275" cy="219508"/>
    <xdr:sp macro="" textlink="">
      <xdr:nvSpPr>
        <xdr:cNvPr id="181" name="AutoShape 1"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3</xdr:col>
      <xdr:colOff>0</xdr:colOff>
      <xdr:row>27</xdr:row>
      <xdr:rowOff>0</xdr:rowOff>
    </xdr:from>
    <xdr:ext cx="295275" cy="219508"/>
    <xdr:sp macro="" textlink="">
      <xdr:nvSpPr>
        <xdr:cNvPr id="182" name="AutoShape 4"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3</xdr:col>
      <xdr:colOff>0</xdr:colOff>
      <xdr:row>27</xdr:row>
      <xdr:rowOff>0</xdr:rowOff>
    </xdr:from>
    <xdr:ext cx="295275" cy="219508"/>
    <xdr:sp macro="" textlink="">
      <xdr:nvSpPr>
        <xdr:cNvPr id="183" name="AutoShape 1"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3</xdr:col>
      <xdr:colOff>0</xdr:colOff>
      <xdr:row>27</xdr:row>
      <xdr:rowOff>0</xdr:rowOff>
    </xdr:from>
    <xdr:ext cx="295275" cy="219508"/>
    <xdr:sp macro="" textlink="">
      <xdr:nvSpPr>
        <xdr:cNvPr id="184" name="AutoShape 1"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85"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8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87"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8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89"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90"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91"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92"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93"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94"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9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96"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9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98"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99"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00"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0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02"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0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04"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205"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206"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207"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208"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209"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210"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211"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212"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213"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214"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215"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216"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217"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218"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219"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220"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221"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222"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223"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224"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225"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226"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27"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28"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29"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3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31"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32"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3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234"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235"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236"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23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238"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239"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240"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241"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42"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43"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44"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4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46"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47"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4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249"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250"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251"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252"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253"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254"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255"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256"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257"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258"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259"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260"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261"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262"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263"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264"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265"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266"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267"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268"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269"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270"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271"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72"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73"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74"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7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76"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77"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7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279"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280"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281"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282"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283"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284"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28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286"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87"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88"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89"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9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91"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92"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29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294"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295"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296"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297"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298"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299"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300"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301"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302"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303"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304"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305"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306"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307"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308"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309"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310"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311"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312"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313"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314"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315"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316"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317"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318"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319"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32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321"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322"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32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324"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325"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326"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32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328"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329"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330"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331"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332"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333"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334"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33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336"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337"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33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339"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340"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341"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342"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343"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344"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345"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346"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347"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348"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349"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350"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351"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352"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353"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354"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355"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356"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357"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358"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359"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360"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361"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362" name="AutoShape 10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363"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364"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365"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366"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367"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368"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369"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19508"/>
    <xdr:sp macro="" textlink="">
      <xdr:nvSpPr>
        <xdr:cNvPr id="370" name="AutoShape 114"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3</xdr:col>
      <xdr:colOff>0</xdr:colOff>
      <xdr:row>27</xdr:row>
      <xdr:rowOff>0</xdr:rowOff>
    </xdr:from>
    <xdr:ext cx="295275" cy="219508"/>
    <xdr:sp macro="" textlink="">
      <xdr:nvSpPr>
        <xdr:cNvPr id="371" name="AutoShape 40"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3</xdr:col>
      <xdr:colOff>0</xdr:colOff>
      <xdr:row>27</xdr:row>
      <xdr:rowOff>0</xdr:rowOff>
    </xdr:from>
    <xdr:ext cx="295275" cy="219508"/>
    <xdr:sp macro="" textlink="">
      <xdr:nvSpPr>
        <xdr:cNvPr id="372" name="AutoShape 9"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3</xdr:col>
      <xdr:colOff>0</xdr:colOff>
      <xdr:row>27</xdr:row>
      <xdr:rowOff>0</xdr:rowOff>
    </xdr:from>
    <xdr:ext cx="295275" cy="219508"/>
    <xdr:sp macro="" textlink="">
      <xdr:nvSpPr>
        <xdr:cNvPr id="373" name="AutoShape 1"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3</xdr:col>
      <xdr:colOff>0</xdr:colOff>
      <xdr:row>27</xdr:row>
      <xdr:rowOff>0</xdr:rowOff>
    </xdr:from>
    <xdr:ext cx="295275" cy="219508"/>
    <xdr:sp macro="" textlink="">
      <xdr:nvSpPr>
        <xdr:cNvPr id="374" name="AutoShape 4"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3</xdr:col>
      <xdr:colOff>0</xdr:colOff>
      <xdr:row>27</xdr:row>
      <xdr:rowOff>0</xdr:rowOff>
    </xdr:from>
    <xdr:ext cx="295275" cy="219508"/>
    <xdr:sp macro="" textlink="">
      <xdr:nvSpPr>
        <xdr:cNvPr id="375" name="AutoShape 1"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3</xdr:col>
      <xdr:colOff>0</xdr:colOff>
      <xdr:row>27</xdr:row>
      <xdr:rowOff>0</xdr:rowOff>
    </xdr:from>
    <xdr:ext cx="295275" cy="219508"/>
    <xdr:sp macro="" textlink="">
      <xdr:nvSpPr>
        <xdr:cNvPr id="376" name="AutoShape 1" descr="http://myacademy/eltcms/pix/i/course.gif"/>
        <xdr:cNvSpPr>
          <a:spLocks noChangeAspect="1" noChangeArrowheads="1"/>
        </xdr:cNvSpPr>
      </xdr:nvSpPr>
      <xdr:spPr bwMode="auto">
        <a:xfrm>
          <a:off x="2114550" y="8572500"/>
          <a:ext cx="295275" cy="219508"/>
        </a:xfrm>
        <a:prstGeom prst="rect">
          <a:avLst/>
        </a:prstGeom>
        <a:noFill/>
        <a:ln w="9525">
          <a:noFill/>
          <a:miter lim="800000"/>
          <a:headEnd/>
          <a:tailEnd/>
        </a:ln>
      </xdr:spPr>
    </xdr:sp>
    <xdr:clientData/>
  </xdr:oneCellAnchor>
  <xdr:oneCellAnchor>
    <xdr:from>
      <xdr:col>3</xdr:col>
      <xdr:colOff>0</xdr:colOff>
      <xdr:row>27</xdr:row>
      <xdr:rowOff>0</xdr:rowOff>
    </xdr:from>
    <xdr:ext cx="304800" cy="162358"/>
    <xdr:sp macro="" textlink="">
      <xdr:nvSpPr>
        <xdr:cNvPr id="377" name="AutoShape 1" descr="http://myacademy/eltcms/pix/i/course.gif"/>
        <xdr:cNvSpPr>
          <a:spLocks noChangeAspect="1" noChangeArrowheads="1"/>
        </xdr:cNvSpPr>
      </xdr:nvSpPr>
      <xdr:spPr bwMode="auto">
        <a:xfrm>
          <a:off x="2114550" y="8572500"/>
          <a:ext cx="304800" cy="162358"/>
        </a:xfrm>
        <a:prstGeom prst="rect">
          <a:avLst/>
        </a:prstGeom>
        <a:noFill/>
        <a:ln w="9525">
          <a:noFill/>
          <a:miter lim="800000"/>
          <a:headEnd/>
          <a:tailEnd/>
        </a:ln>
      </xdr:spPr>
    </xdr:sp>
    <xdr:clientData/>
  </xdr:oneCellAnchor>
  <xdr:oneCellAnchor>
    <xdr:from>
      <xdr:col>3</xdr:col>
      <xdr:colOff>0</xdr:colOff>
      <xdr:row>27</xdr:row>
      <xdr:rowOff>0</xdr:rowOff>
    </xdr:from>
    <xdr:ext cx="304800" cy="162358"/>
    <xdr:sp macro="" textlink="">
      <xdr:nvSpPr>
        <xdr:cNvPr id="378" name="AutoShape 1" descr="http://myacademy/eltcms/pix/i/course.gif"/>
        <xdr:cNvSpPr>
          <a:spLocks noChangeAspect="1" noChangeArrowheads="1"/>
        </xdr:cNvSpPr>
      </xdr:nvSpPr>
      <xdr:spPr bwMode="auto">
        <a:xfrm>
          <a:off x="2114550" y="8572500"/>
          <a:ext cx="304800" cy="162358"/>
        </a:xfrm>
        <a:prstGeom prst="rect">
          <a:avLst/>
        </a:prstGeom>
        <a:noFill/>
        <a:ln w="9525">
          <a:noFill/>
          <a:miter lim="800000"/>
          <a:headEnd/>
          <a:tailEnd/>
        </a:ln>
      </xdr:spPr>
    </xdr:sp>
    <xdr:clientData/>
  </xdr:oneCellAnchor>
  <xdr:oneCellAnchor>
    <xdr:from>
      <xdr:col>3</xdr:col>
      <xdr:colOff>0</xdr:colOff>
      <xdr:row>27</xdr:row>
      <xdr:rowOff>0</xdr:rowOff>
    </xdr:from>
    <xdr:ext cx="304800" cy="162358"/>
    <xdr:sp macro="" textlink="">
      <xdr:nvSpPr>
        <xdr:cNvPr id="379" name="AutoShape 1" descr="http://myacademy/eltcms/pix/i/course.gif"/>
        <xdr:cNvSpPr>
          <a:spLocks noChangeAspect="1" noChangeArrowheads="1"/>
        </xdr:cNvSpPr>
      </xdr:nvSpPr>
      <xdr:spPr bwMode="auto">
        <a:xfrm>
          <a:off x="2114550" y="8572500"/>
          <a:ext cx="304800" cy="162358"/>
        </a:xfrm>
        <a:prstGeom prst="rect">
          <a:avLst/>
        </a:prstGeom>
        <a:noFill/>
        <a:ln w="9525">
          <a:noFill/>
          <a:miter lim="800000"/>
          <a:headEnd/>
          <a:tailEnd/>
        </a:ln>
      </xdr:spPr>
    </xdr:sp>
    <xdr:clientData/>
  </xdr:oneCellAnchor>
  <xdr:oneCellAnchor>
    <xdr:from>
      <xdr:col>3</xdr:col>
      <xdr:colOff>0</xdr:colOff>
      <xdr:row>27</xdr:row>
      <xdr:rowOff>0</xdr:rowOff>
    </xdr:from>
    <xdr:ext cx="304800" cy="162358"/>
    <xdr:sp macro="" textlink="">
      <xdr:nvSpPr>
        <xdr:cNvPr id="380" name="AutoShape 1" descr="http://myacademy/eltcms/pix/i/course.gif"/>
        <xdr:cNvSpPr>
          <a:spLocks noChangeAspect="1" noChangeArrowheads="1"/>
        </xdr:cNvSpPr>
      </xdr:nvSpPr>
      <xdr:spPr bwMode="auto">
        <a:xfrm>
          <a:off x="2114550" y="8572500"/>
          <a:ext cx="304800" cy="162358"/>
        </a:xfrm>
        <a:prstGeom prst="rect">
          <a:avLst/>
        </a:prstGeom>
        <a:noFill/>
        <a:ln w="9525">
          <a:noFill/>
          <a:miter lim="800000"/>
          <a:headEnd/>
          <a:tailEnd/>
        </a:ln>
      </xdr:spPr>
    </xdr:sp>
    <xdr:clientData/>
  </xdr:oneCellAnchor>
  <xdr:oneCellAnchor>
    <xdr:from>
      <xdr:col>3</xdr:col>
      <xdr:colOff>0</xdr:colOff>
      <xdr:row>27</xdr:row>
      <xdr:rowOff>0</xdr:rowOff>
    </xdr:from>
    <xdr:ext cx="304800" cy="162358"/>
    <xdr:sp macro="" textlink="">
      <xdr:nvSpPr>
        <xdr:cNvPr id="381" name="AutoShape 1" descr="http://myacademy/eltcms/pix/i/course.gif"/>
        <xdr:cNvSpPr>
          <a:spLocks noChangeAspect="1" noChangeArrowheads="1"/>
        </xdr:cNvSpPr>
      </xdr:nvSpPr>
      <xdr:spPr bwMode="auto">
        <a:xfrm>
          <a:off x="2114550" y="8572500"/>
          <a:ext cx="304800" cy="162358"/>
        </a:xfrm>
        <a:prstGeom prst="rect">
          <a:avLst/>
        </a:prstGeom>
        <a:noFill/>
        <a:ln w="9525">
          <a:noFill/>
          <a:miter lim="800000"/>
          <a:headEnd/>
          <a:tailEnd/>
        </a:ln>
      </xdr:spPr>
    </xdr:sp>
    <xdr:clientData/>
  </xdr:oneCellAnchor>
  <xdr:oneCellAnchor>
    <xdr:from>
      <xdr:col>3</xdr:col>
      <xdr:colOff>0</xdr:colOff>
      <xdr:row>27</xdr:row>
      <xdr:rowOff>0</xdr:rowOff>
    </xdr:from>
    <xdr:ext cx="304800" cy="162358"/>
    <xdr:sp macro="" textlink="">
      <xdr:nvSpPr>
        <xdr:cNvPr id="382" name="AutoShape 1" descr="http://myacademy/eltcms/pix/i/course.gif"/>
        <xdr:cNvSpPr>
          <a:spLocks noChangeAspect="1" noChangeArrowheads="1"/>
        </xdr:cNvSpPr>
      </xdr:nvSpPr>
      <xdr:spPr bwMode="auto">
        <a:xfrm>
          <a:off x="2114550" y="8572500"/>
          <a:ext cx="304800" cy="162358"/>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383"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384"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385"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38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387"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38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389"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390"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391"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392"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393"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394"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39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396"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39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398"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399"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00"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0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02"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0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04"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405"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406"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407"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408"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409"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410"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411"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412"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413"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414"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415"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416"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417"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418"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419"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420"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421"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422"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423"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424"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425"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426"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427"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28"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29"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30"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3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32"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3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34"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435"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436"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437"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438"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439"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440"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441"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442"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43"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44"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45"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4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47"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4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49"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450"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451"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452"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453"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454"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455"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456"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457"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458"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459"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460"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461"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462"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463"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464"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465"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466"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467"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468"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469"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470"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471"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472"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73"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74"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75"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7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77"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7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79"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480"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481"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482"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483"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484"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48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486"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48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88"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89"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90"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9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92"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9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494"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495"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496"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497"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498"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499"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500"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501"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502"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503"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504"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505"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506"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507"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508"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509"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510"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511"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512"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513"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514"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515"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516"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517"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518"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519"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520"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52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522"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52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524"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525"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526"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527"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528"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529"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530"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531"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532"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533"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534"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535"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53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537"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53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539"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540" name="AutoShape 11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541" name="AutoShape 40"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542" name="AutoShape 9"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543"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544" name="AutoShape 4"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545"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159486"/>
    <xdr:sp macro="" textlink="">
      <xdr:nvSpPr>
        <xdr:cNvPr id="546" name="AutoShape 1" descr="http://myacademy/eltcms/pix/i/course.gif"/>
        <xdr:cNvSpPr>
          <a:spLocks noChangeAspect="1" noChangeArrowheads="1"/>
        </xdr:cNvSpPr>
      </xdr:nvSpPr>
      <xdr:spPr bwMode="auto">
        <a:xfrm>
          <a:off x="4229100" y="8572500"/>
          <a:ext cx="295275" cy="159486"/>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547" name="AutoShape 63"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548" name="AutoShape 40"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549" name="AutoShape 9"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550"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551" name="AutoShape 4"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552"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553"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4673"/>
    <xdr:sp macro="" textlink="">
      <xdr:nvSpPr>
        <xdr:cNvPr id="554" name="AutoShape 1" descr="http://myacademy/eltcms/pix/i/course.gif"/>
        <xdr:cNvSpPr>
          <a:spLocks noChangeAspect="1" noChangeArrowheads="1"/>
        </xdr:cNvSpPr>
      </xdr:nvSpPr>
      <xdr:spPr bwMode="auto">
        <a:xfrm>
          <a:off x="4229100" y="8572500"/>
          <a:ext cx="295275" cy="314673"/>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555" name="AutoShape 63"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556" name="AutoShape 40"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557" name="AutoShape 9"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558"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559" name="AutoShape 4"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560"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561"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5</xdr:col>
      <xdr:colOff>0</xdr:colOff>
      <xdr:row>27</xdr:row>
      <xdr:rowOff>0</xdr:rowOff>
    </xdr:from>
    <xdr:ext cx="295275" cy="318401"/>
    <xdr:sp macro="" textlink="">
      <xdr:nvSpPr>
        <xdr:cNvPr id="562" name="AutoShape 1" descr="http://myacademy/eltcms/pix/i/course.gif"/>
        <xdr:cNvSpPr>
          <a:spLocks noChangeAspect="1" noChangeArrowheads="1"/>
        </xdr:cNvSpPr>
      </xdr:nvSpPr>
      <xdr:spPr bwMode="auto">
        <a:xfrm>
          <a:off x="4229100" y="8572500"/>
          <a:ext cx="295275" cy="318401"/>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563"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564"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565"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566"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567"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568"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569"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570" name="AutoShape 11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571" name="AutoShape 40"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572" name="AutoShape 9"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573"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574" name="AutoShape 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575"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576"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577" name="AutoShape 10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578"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579"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580"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581"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582"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583"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584"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585" name="AutoShape 11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586" name="AutoShape 40"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587" name="AutoShape 9"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588"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589" name="AutoShape 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590"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591"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304800" cy="161925"/>
    <xdr:sp macro="" textlink="">
      <xdr:nvSpPr>
        <xdr:cNvPr id="592" name="AutoShape 1" descr="http://myacademy/eltcms/pix/i/course.gif"/>
        <xdr:cNvSpPr>
          <a:spLocks noChangeAspect="1" noChangeArrowheads="1"/>
        </xdr:cNvSpPr>
      </xdr:nvSpPr>
      <xdr:spPr bwMode="auto">
        <a:xfrm>
          <a:off x="2114550" y="8572500"/>
          <a:ext cx="304800" cy="161925"/>
        </a:xfrm>
        <a:prstGeom prst="rect">
          <a:avLst/>
        </a:prstGeom>
        <a:noFill/>
        <a:ln w="9525">
          <a:noFill/>
          <a:miter lim="800000"/>
          <a:headEnd/>
          <a:tailEnd/>
        </a:ln>
      </xdr:spPr>
    </xdr:sp>
    <xdr:clientData/>
  </xdr:oneCellAnchor>
  <xdr:oneCellAnchor>
    <xdr:from>
      <xdr:col>3</xdr:col>
      <xdr:colOff>0</xdr:colOff>
      <xdr:row>27</xdr:row>
      <xdr:rowOff>0</xdr:rowOff>
    </xdr:from>
    <xdr:ext cx="304800" cy="161925"/>
    <xdr:sp macro="" textlink="">
      <xdr:nvSpPr>
        <xdr:cNvPr id="593" name="AutoShape 1" descr="http://myacademy/eltcms/pix/i/course.gif"/>
        <xdr:cNvSpPr>
          <a:spLocks noChangeAspect="1" noChangeArrowheads="1"/>
        </xdr:cNvSpPr>
      </xdr:nvSpPr>
      <xdr:spPr bwMode="auto">
        <a:xfrm>
          <a:off x="2114550" y="8572500"/>
          <a:ext cx="304800" cy="16192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594" name="AutoShape 10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595"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596"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597"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598"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599"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600"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601"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23235"/>
    <xdr:sp macro="" textlink="">
      <xdr:nvSpPr>
        <xdr:cNvPr id="602" name="AutoShape 114"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3</xdr:col>
      <xdr:colOff>0</xdr:colOff>
      <xdr:row>27</xdr:row>
      <xdr:rowOff>0</xdr:rowOff>
    </xdr:from>
    <xdr:ext cx="295275" cy="223235"/>
    <xdr:sp macro="" textlink="">
      <xdr:nvSpPr>
        <xdr:cNvPr id="603" name="AutoShape 40"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3</xdr:col>
      <xdr:colOff>0</xdr:colOff>
      <xdr:row>27</xdr:row>
      <xdr:rowOff>0</xdr:rowOff>
    </xdr:from>
    <xdr:ext cx="295275" cy="223235"/>
    <xdr:sp macro="" textlink="">
      <xdr:nvSpPr>
        <xdr:cNvPr id="604" name="AutoShape 9"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3</xdr:col>
      <xdr:colOff>0</xdr:colOff>
      <xdr:row>27</xdr:row>
      <xdr:rowOff>0</xdr:rowOff>
    </xdr:from>
    <xdr:ext cx="295275" cy="223235"/>
    <xdr:sp macro="" textlink="">
      <xdr:nvSpPr>
        <xdr:cNvPr id="605" name="AutoShape 1"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3</xdr:col>
      <xdr:colOff>0</xdr:colOff>
      <xdr:row>27</xdr:row>
      <xdr:rowOff>0</xdr:rowOff>
    </xdr:from>
    <xdr:ext cx="295275" cy="223235"/>
    <xdr:sp macro="" textlink="">
      <xdr:nvSpPr>
        <xdr:cNvPr id="606" name="AutoShape 4"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3</xdr:col>
      <xdr:colOff>0</xdr:colOff>
      <xdr:row>27</xdr:row>
      <xdr:rowOff>0</xdr:rowOff>
    </xdr:from>
    <xdr:ext cx="295275" cy="223235"/>
    <xdr:sp macro="" textlink="">
      <xdr:nvSpPr>
        <xdr:cNvPr id="607" name="AutoShape 1"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3</xdr:col>
      <xdr:colOff>0</xdr:colOff>
      <xdr:row>27</xdr:row>
      <xdr:rowOff>0</xdr:rowOff>
    </xdr:from>
    <xdr:ext cx="295275" cy="223235"/>
    <xdr:sp macro="" textlink="">
      <xdr:nvSpPr>
        <xdr:cNvPr id="608" name="AutoShape 1"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609" name="AutoShape 10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610"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611"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612"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613"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614"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615"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616"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23235"/>
    <xdr:sp macro="" textlink="">
      <xdr:nvSpPr>
        <xdr:cNvPr id="617" name="AutoShape 114"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3</xdr:col>
      <xdr:colOff>0</xdr:colOff>
      <xdr:row>27</xdr:row>
      <xdr:rowOff>0</xdr:rowOff>
    </xdr:from>
    <xdr:ext cx="295275" cy="223235"/>
    <xdr:sp macro="" textlink="">
      <xdr:nvSpPr>
        <xdr:cNvPr id="618" name="AutoShape 40"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3</xdr:col>
      <xdr:colOff>0</xdr:colOff>
      <xdr:row>27</xdr:row>
      <xdr:rowOff>0</xdr:rowOff>
    </xdr:from>
    <xdr:ext cx="295275" cy="223235"/>
    <xdr:sp macro="" textlink="">
      <xdr:nvSpPr>
        <xdr:cNvPr id="619" name="AutoShape 9"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3</xdr:col>
      <xdr:colOff>0</xdr:colOff>
      <xdr:row>27</xdr:row>
      <xdr:rowOff>0</xdr:rowOff>
    </xdr:from>
    <xdr:ext cx="295275" cy="223235"/>
    <xdr:sp macro="" textlink="">
      <xdr:nvSpPr>
        <xdr:cNvPr id="620" name="AutoShape 1"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3</xdr:col>
      <xdr:colOff>0</xdr:colOff>
      <xdr:row>27</xdr:row>
      <xdr:rowOff>0</xdr:rowOff>
    </xdr:from>
    <xdr:ext cx="295275" cy="223235"/>
    <xdr:sp macro="" textlink="">
      <xdr:nvSpPr>
        <xdr:cNvPr id="621" name="AutoShape 4"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3</xdr:col>
      <xdr:colOff>0</xdr:colOff>
      <xdr:row>27</xdr:row>
      <xdr:rowOff>0</xdr:rowOff>
    </xdr:from>
    <xdr:ext cx="295275" cy="223235"/>
    <xdr:sp macro="" textlink="">
      <xdr:nvSpPr>
        <xdr:cNvPr id="622" name="AutoShape 1"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3</xdr:col>
      <xdr:colOff>0</xdr:colOff>
      <xdr:row>27</xdr:row>
      <xdr:rowOff>0</xdr:rowOff>
    </xdr:from>
    <xdr:ext cx="295275" cy="223235"/>
    <xdr:sp macro="" textlink="">
      <xdr:nvSpPr>
        <xdr:cNvPr id="623" name="AutoShape 1" descr="http://myacademy/eltcms/pix/i/course.gif"/>
        <xdr:cNvSpPr>
          <a:spLocks noChangeAspect="1" noChangeArrowheads="1"/>
        </xdr:cNvSpPr>
      </xdr:nvSpPr>
      <xdr:spPr bwMode="auto">
        <a:xfrm>
          <a:off x="2114550" y="8572500"/>
          <a:ext cx="295275" cy="22323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24" name="AutoShape 11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25" name="AutoShape 40"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26" name="AutoShape 9"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27"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28" name="AutoShape 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29"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30"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31" name="AutoShape 11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32" name="AutoShape 40"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33" name="AutoShape 9"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34"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35" name="AutoShape 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36"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37"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38" name="AutoShape 11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39" name="AutoShape 40"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40" name="AutoShape 9"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41"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42" name="AutoShape 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43"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44"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45" name="AutoShape 11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46" name="AutoShape 40"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47" name="AutoShape 9"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48"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49" name="AutoShape 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50"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51"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57150</xdr:colOff>
      <xdr:row>27</xdr:row>
      <xdr:rowOff>0</xdr:rowOff>
    </xdr:from>
    <xdr:ext cx="295275" cy="28575"/>
    <xdr:sp macro="" textlink="">
      <xdr:nvSpPr>
        <xdr:cNvPr id="652" name="AutoShape 109" descr="http://myacademy/eltcms/pix/i/course.gif"/>
        <xdr:cNvSpPr>
          <a:spLocks noChangeAspect="1" noChangeArrowheads="1"/>
        </xdr:cNvSpPr>
      </xdr:nvSpPr>
      <xdr:spPr bwMode="auto">
        <a:xfrm>
          <a:off x="217170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653"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654"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655"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656"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657"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658"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659"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660" name="AutoShape 114"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661" name="AutoShape 40"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662" name="AutoShape 9"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663" name="AutoShape 1"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664" name="AutoShape 4"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665" name="AutoShape 1"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666" name="AutoShape 1"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667" name="AutoShape 10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668"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669"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670"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671"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672"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673"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674"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675" name="AutoShape 114"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676" name="AutoShape 40"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677" name="AutoShape 9"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678" name="AutoShape 1"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679" name="AutoShape 4"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680" name="AutoShape 1"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22802"/>
    <xdr:sp macro="" textlink="">
      <xdr:nvSpPr>
        <xdr:cNvPr id="681" name="AutoShape 1" descr="http://myacademy/eltcms/pix/i/course.gif"/>
        <xdr:cNvSpPr>
          <a:spLocks noChangeAspect="1" noChangeArrowheads="1"/>
        </xdr:cNvSpPr>
      </xdr:nvSpPr>
      <xdr:spPr bwMode="auto">
        <a:xfrm>
          <a:off x="2114550" y="8572500"/>
          <a:ext cx="295275" cy="222802"/>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82" name="AutoShape 11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83" name="AutoShape 40"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84" name="AutoShape 9"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85"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86" name="AutoShape 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87"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88"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89" name="AutoShape 11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90" name="AutoShape 40"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91" name="AutoShape 9"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92"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93" name="AutoShape 4"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94"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3</xdr:col>
      <xdr:colOff>0</xdr:colOff>
      <xdr:row>27</xdr:row>
      <xdr:rowOff>0</xdr:rowOff>
    </xdr:from>
    <xdr:ext cx="295275" cy="219075"/>
    <xdr:sp macro="" textlink="">
      <xdr:nvSpPr>
        <xdr:cNvPr id="695" name="AutoShape 1" descr="http://myacademy/eltcms/pix/i/course.gif"/>
        <xdr:cNvSpPr>
          <a:spLocks noChangeAspect="1" noChangeArrowheads="1"/>
        </xdr:cNvSpPr>
      </xdr:nvSpPr>
      <xdr:spPr bwMode="auto">
        <a:xfrm>
          <a:off x="2114550" y="8572500"/>
          <a:ext cx="295275" cy="219075"/>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696"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697"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69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699"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70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70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702"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703"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704"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70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706"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70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708"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709"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710"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711"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712"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71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714"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71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71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717" name="AutoShape 11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718" name="AutoShape 40"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719" name="AutoShape 9"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720"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721" name="AutoShape 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722"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723"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724" name="AutoShape 63"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725" name="AutoShape 40"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726" name="AutoShape 9"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727"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728" name="AutoShape 4"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729"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730"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731"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732" name="AutoShape 63"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733" name="AutoShape 40"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734" name="AutoShape 9"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735"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736" name="AutoShape 4"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737"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738"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739"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740"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741"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742"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74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744"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74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74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747"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748"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749"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750"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751"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752"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753"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754"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755"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756"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757"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75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759"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76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76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762" name="AutoShape 11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763" name="AutoShape 40"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764" name="AutoShape 9"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765"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766" name="AutoShape 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767"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768"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769" name="AutoShape 63"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770" name="AutoShape 40"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771" name="AutoShape 9"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772"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773" name="AutoShape 4"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774"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775"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776"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777" name="AutoShape 63"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778" name="AutoShape 40"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779" name="AutoShape 9"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780"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781" name="AutoShape 4"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782"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783"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784"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785"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786"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787"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78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789"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79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79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792"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793"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794"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79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796"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79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798"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799"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800"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801"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802"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80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804"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80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80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807" name="AutoShape 11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808" name="AutoShape 40"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809" name="AutoShape 9"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810"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811" name="AutoShape 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812"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813"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814" name="AutoShape 63"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815" name="AutoShape 40"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816" name="AutoShape 9"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817"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818" name="AutoShape 4"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819"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820"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821"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822" name="AutoShape 63"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823" name="AutoShape 40"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824" name="AutoShape 9"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825"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826" name="AutoShape 4"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827"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828"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829"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830"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831"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832"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83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834"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83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836"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837"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838"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839"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840"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841"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842"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843"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844"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845"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846"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847"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84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849"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85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851"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852" name="AutoShape 11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853" name="AutoShape 40"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854" name="AutoShape 9"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855"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856" name="AutoShape 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857"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858" name="AutoShape 63"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859" name="AutoShape 40"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860" name="AutoShape 9"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861"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862" name="AutoShape 4"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863"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864"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865"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866" name="AutoShape 63"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867" name="AutoShape 40"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868" name="AutoShape 9"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3</xdr:col>
      <xdr:colOff>3610841</xdr:colOff>
      <xdr:row>27</xdr:row>
      <xdr:rowOff>0</xdr:rowOff>
    </xdr:from>
    <xdr:ext cx="295275" cy="331303"/>
    <xdr:sp macro="" textlink="">
      <xdr:nvSpPr>
        <xdr:cNvPr id="869" name="AutoShape 1" descr="http://myacademy/eltcms/pix/i/course.gif"/>
        <xdr:cNvSpPr>
          <a:spLocks noChangeAspect="1" noChangeArrowheads="1"/>
        </xdr:cNvSpPr>
      </xdr:nvSpPr>
      <xdr:spPr bwMode="auto">
        <a:xfrm>
          <a:off x="3172691" y="8572500"/>
          <a:ext cx="295275" cy="331303"/>
        </a:xfrm>
        <a:prstGeom prst="rect">
          <a:avLst/>
        </a:prstGeom>
        <a:noFill/>
        <a:ln w="9525">
          <a:noFill/>
          <a:miter lim="800000"/>
          <a:headEnd/>
          <a:tailEnd/>
        </a:ln>
      </xdr:spPr>
    </xdr:sp>
    <xdr:clientData/>
  </xdr:oneCellAnchor>
  <xdr:oneCellAnchor>
    <xdr:from>
      <xdr:col>3</xdr:col>
      <xdr:colOff>2840181</xdr:colOff>
      <xdr:row>21</xdr:row>
      <xdr:rowOff>0</xdr:rowOff>
    </xdr:from>
    <xdr:ext cx="295275" cy="331303"/>
    <xdr:sp macro="" textlink="">
      <xdr:nvSpPr>
        <xdr:cNvPr id="870" name="AutoShape 4" descr="http://myacademy/eltcms/pix/i/course.gif"/>
        <xdr:cNvSpPr>
          <a:spLocks noChangeAspect="1" noChangeArrowheads="1"/>
        </xdr:cNvSpPr>
      </xdr:nvSpPr>
      <xdr:spPr bwMode="auto">
        <a:xfrm>
          <a:off x="3173556" y="5905500"/>
          <a:ext cx="295275" cy="331303"/>
        </a:xfrm>
        <a:prstGeom prst="rect">
          <a:avLst/>
        </a:prstGeom>
        <a:noFill/>
        <a:ln w="9525">
          <a:noFill/>
          <a:miter lim="800000"/>
          <a:headEnd/>
          <a:tailEnd/>
        </a:ln>
      </xdr:spPr>
    </xdr:sp>
    <xdr:clientData/>
  </xdr:oneCellAnchor>
  <xdr:oneCellAnchor>
    <xdr:from>
      <xdr:col>5</xdr:col>
      <xdr:colOff>684068</xdr:colOff>
      <xdr:row>29</xdr:row>
      <xdr:rowOff>51954</xdr:rowOff>
    </xdr:from>
    <xdr:ext cx="295275" cy="331303"/>
    <xdr:sp macro="" textlink="">
      <xdr:nvSpPr>
        <xdr:cNvPr id="871" name="AutoShape 1" descr="http://myacademy/eltcms/pix/i/course.gif"/>
        <xdr:cNvSpPr>
          <a:spLocks noChangeAspect="1" noChangeArrowheads="1"/>
        </xdr:cNvSpPr>
      </xdr:nvSpPr>
      <xdr:spPr bwMode="auto">
        <a:xfrm>
          <a:off x="4913168" y="9195954"/>
          <a:ext cx="295275" cy="331303"/>
        </a:xfrm>
        <a:prstGeom prst="rect">
          <a:avLst/>
        </a:prstGeom>
        <a:noFill/>
        <a:ln w="9525">
          <a:noFill/>
          <a:miter lim="800000"/>
          <a:headEnd/>
          <a:tailEnd/>
        </a:ln>
      </xdr:spPr>
    </xdr:sp>
    <xdr:clientData/>
  </xdr:oneCellAnchor>
  <xdr:oneCellAnchor>
    <xdr:from>
      <xdr:col>5</xdr:col>
      <xdr:colOff>0</xdr:colOff>
      <xdr:row>27</xdr:row>
      <xdr:rowOff>158121</xdr:rowOff>
    </xdr:from>
    <xdr:ext cx="295275" cy="326788"/>
    <xdr:sp macro="" textlink="">
      <xdr:nvSpPr>
        <xdr:cNvPr id="872" name="AutoShape 1" descr="http://myacademy/eltcms/pix/i/course.gif"/>
        <xdr:cNvSpPr>
          <a:spLocks noChangeAspect="1" noChangeArrowheads="1"/>
        </xdr:cNvSpPr>
      </xdr:nvSpPr>
      <xdr:spPr bwMode="auto">
        <a:xfrm flipV="1">
          <a:off x="4229100" y="8921121"/>
          <a:ext cx="295275" cy="326788"/>
        </a:xfrm>
        <a:prstGeom prst="rect">
          <a:avLst/>
        </a:prstGeom>
        <a:noFill/>
        <a:ln w="9525">
          <a:noFill/>
          <a:miter lim="800000"/>
          <a:headEnd/>
          <a:tailEnd/>
        </a:ln>
      </xdr:spPr>
    </xdr:sp>
    <xdr:clientData/>
  </xdr:oneCellAnchor>
  <xdr:oneCellAnchor>
    <xdr:from>
      <xdr:col>5</xdr:col>
      <xdr:colOff>0</xdr:colOff>
      <xdr:row>27</xdr:row>
      <xdr:rowOff>25977</xdr:rowOff>
    </xdr:from>
    <xdr:ext cx="117774" cy="132144"/>
    <xdr:sp macro="" textlink="">
      <xdr:nvSpPr>
        <xdr:cNvPr id="873" name="AutoShape 1" descr="http://myacademy/eltcms/pix/i/course.gif"/>
        <xdr:cNvSpPr>
          <a:spLocks noChangeAspect="1" noChangeArrowheads="1"/>
        </xdr:cNvSpPr>
      </xdr:nvSpPr>
      <xdr:spPr bwMode="auto">
        <a:xfrm>
          <a:off x="4229100" y="8788977"/>
          <a:ext cx="117774" cy="132144"/>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874" name="AutoShape 10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875"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876"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877"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878"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879"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880"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881"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882" name="AutoShape 10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883"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884"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885"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886"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887"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888"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889"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890" name="AutoShape 10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891"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892"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893"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894"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895"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896"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897"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898" name="AutoShape 10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899" name="AutoShape 40"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900" name="AutoShape 9"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901"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902" name="AutoShape 4"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903"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904"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3</xdr:col>
      <xdr:colOff>0</xdr:colOff>
      <xdr:row>27</xdr:row>
      <xdr:rowOff>0</xdr:rowOff>
    </xdr:from>
    <xdr:ext cx="295275" cy="28575"/>
    <xdr:sp macro="" textlink="">
      <xdr:nvSpPr>
        <xdr:cNvPr id="905" name="AutoShape 1" descr="http://myacademy/eltcms/pix/i/course.gif"/>
        <xdr:cNvSpPr>
          <a:spLocks noChangeAspect="1" noChangeArrowheads="1"/>
        </xdr:cNvSpPr>
      </xdr:nvSpPr>
      <xdr:spPr bwMode="auto">
        <a:xfrm>
          <a:off x="2114550"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06"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07"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08"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09"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10"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11"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12"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13"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14"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15"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16"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17"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18"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19"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920"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921" name="AutoShape 40"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922" name="AutoShape 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923"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924" name="AutoShape 4"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925"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926"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927"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928"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929"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930"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931"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932"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933"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934"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935"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936" name="AutoShape 40"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937" name="AutoShape 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938"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939" name="AutoShape 4"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940"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941"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942"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943"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944"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945"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946"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947"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948"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949"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50"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51"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52"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53"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54"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55"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56"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57"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58"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59"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60"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61"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62"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63"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64"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65"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66"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67"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68"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69"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70"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71"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72"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73"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74"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75"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976"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977"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978" name="AutoShape 40"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979" name="AutoShape 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980"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981" name="AutoShape 4"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982"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983"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984"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985"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986"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987"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988"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989"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990"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991"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992"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993" name="AutoShape 40"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994" name="AutoShape 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995"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996" name="AutoShape 4"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997"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998"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999"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000"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001"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002"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003"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004"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005"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006"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07"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08"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09"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10"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11"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12"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13"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14"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15"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16"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17"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18"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19"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20"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21"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22"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23"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24"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25"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26"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27"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28"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29"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30"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31"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32"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33"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034"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035" name="AutoShape 40"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036" name="AutoShape 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037"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038" name="AutoShape 4"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039"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040"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041"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042"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043"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044"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045"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046"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047"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048"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049"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050" name="AutoShape 40"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051" name="AutoShape 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052"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053" name="AutoShape 4"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054"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055"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056"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057"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058"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059"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060"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061"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062"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063"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64"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65"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66"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67"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68"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69"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70"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71"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72"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73"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74"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75"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76"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77"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78"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79"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80"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81"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82"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83"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84"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85"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86"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87"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88"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89"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90"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091"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092"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093" name="AutoShape 40"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094" name="AutoShape 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095"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096" name="AutoShape 4"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097"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098"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099"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100"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101"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102"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103"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104"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105"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106"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107"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108" name="AutoShape 40"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109" name="AutoShape 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110"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111" name="AutoShape 4"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112"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113"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114"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115"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116"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117"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118"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119"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120"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121"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22"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23"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24"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25"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26"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27"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28"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29"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30"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31"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32"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33"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34"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35"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36"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37"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38"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39"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40"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41"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42"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43"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44"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45"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46"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47"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48"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49"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150"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151"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152"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153"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154"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155"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156"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157"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158"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159"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160"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161"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162"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163"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64"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65"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66"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67"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68"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69"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70"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71"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72"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73"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74"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75"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76"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77"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78"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79"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80"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81"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82"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83"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84"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85"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86"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87"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88"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89"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90"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191"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192"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193" name="AutoShape 40"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194" name="AutoShape 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195"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196" name="AutoShape 4"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197"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198"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199"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200"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201"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202"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203"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204"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205"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206"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207" name="AutoShape 10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208" name="AutoShape 40"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209" name="AutoShape 9"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210"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211" name="AutoShape 4"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212"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213"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8575"/>
    <xdr:sp macro="" textlink="">
      <xdr:nvSpPr>
        <xdr:cNvPr id="1214" name="AutoShape 1" descr="http://myacademy/eltcms/pix/i/course.gif"/>
        <xdr:cNvSpPr>
          <a:spLocks noChangeAspect="1" noChangeArrowheads="1"/>
        </xdr:cNvSpPr>
      </xdr:nvSpPr>
      <xdr:spPr bwMode="auto">
        <a:xfrm>
          <a:off x="3171825" y="8572500"/>
          <a:ext cx="295275" cy="28575"/>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215" name="AutoShape 11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216" name="AutoShape 40"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217" name="AutoShape 9"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218"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219" name="AutoShape 4"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220"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22802"/>
    <xdr:sp macro="" textlink="">
      <xdr:nvSpPr>
        <xdr:cNvPr id="1221" name="AutoShape 1" descr="http://myacademy/eltcms/pix/i/course.gif"/>
        <xdr:cNvSpPr>
          <a:spLocks noChangeAspect="1" noChangeArrowheads="1"/>
        </xdr:cNvSpPr>
      </xdr:nvSpPr>
      <xdr:spPr bwMode="auto">
        <a:xfrm>
          <a:off x="3171825" y="8572500"/>
          <a:ext cx="295275" cy="222802"/>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222"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223"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224"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225"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226"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227"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228"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229" name="AutoShape 11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230" name="AutoShape 40"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231" name="AutoShape 9"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232"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233" name="AutoShape 4"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234"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4</xdr:col>
      <xdr:colOff>0</xdr:colOff>
      <xdr:row>27</xdr:row>
      <xdr:rowOff>0</xdr:rowOff>
    </xdr:from>
    <xdr:ext cx="295275" cy="219075"/>
    <xdr:sp macro="" textlink="">
      <xdr:nvSpPr>
        <xdr:cNvPr id="1235" name="AutoShape 1" descr="http://myacademy/eltcms/pix/i/course.gif"/>
        <xdr:cNvSpPr>
          <a:spLocks noChangeAspect="1" noChangeArrowheads="1"/>
        </xdr:cNvSpPr>
      </xdr:nvSpPr>
      <xdr:spPr bwMode="auto">
        <a:xfrm>
          <a:off x="3171825" y="85725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236"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237"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238"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239"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240"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241" name="AutoShape 10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242" name="AutoShape 40"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243" name="AutoShape 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244"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245" name="AutoShape 4"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246"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247"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248"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249"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250"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251"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252"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253"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254"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255"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256" name="AutoShape 10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257" name="AutoShape 40"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258" name="AutoShape 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259"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260" name="AutoShape 4"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261"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262"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263"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264"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265"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266"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267"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268"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269"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270"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271"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272"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273"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27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275"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276"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277"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278"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279"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280"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28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282"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28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284"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285"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286"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287"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288"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289"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290"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291"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292"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293"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29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295"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296"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297"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298" name="AutoShape 10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299" name="AutoShape 40"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300" name="AutoShape 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301"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302" name="AutoShape 4"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303"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304"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305"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306"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307"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308"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309"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310"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311"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312"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313" name="AutoShape 10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314" name="AutoShape 40"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315" name="AutoShape 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316"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317" name="AutoShape 4"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318"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319"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1320"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321"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322"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323"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324"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325"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326"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327"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28"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29"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30"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3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32"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3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3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35"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36"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37"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38"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39"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40"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41"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42"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43"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4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45"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46"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47"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48"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49"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50"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5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52"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5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5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355"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356"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357"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358"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359"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360"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361"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362"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363"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364"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365"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366"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367"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368"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69"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70"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71"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72"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73"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7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75"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76"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77"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78"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79"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80"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8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82"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83"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84"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85"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86"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87"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88"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89"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90"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91"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92"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93"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9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395"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396"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397"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398"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399"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00"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01"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02"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03"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04"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05"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06"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07"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08"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09"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10"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11"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12"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1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14"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15"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16"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17"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18"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19"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20"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21"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22"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23"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2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25"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26"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27"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28"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29"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30"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3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32"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3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3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35"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36"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37"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38"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39"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40"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41"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42"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43"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44"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45"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46"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47"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48"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49"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50"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51"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52"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53"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5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55"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56"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57"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58"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59"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60"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6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62"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63"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64"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65"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66"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67"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68"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69"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70"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71"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72"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73"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7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75"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76"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77"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78"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79"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80"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81"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82"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83"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84"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85"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86"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87"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88"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489"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90"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91"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92"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9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94"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95"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96"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97"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98"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499"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500"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501"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502"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50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504"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505"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506"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507"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508"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509"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510"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511"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512"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51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514"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515"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516"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517"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518"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519"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520"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521"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522"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523"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524"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525"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526"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527"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528"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529"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530"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53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532"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53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53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535"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536"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537"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538"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539"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40"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41"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42"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43"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44"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45" name="AutoShape 11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46"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47"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48"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49"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50"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51"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552" name="AutoShape 11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553" name="AutoShape 40"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554" name="AutoShape 9"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555"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556" name="AutoShape 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557"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558"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559" name="AutoShape 11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560" name="AutoShape 40"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561" name="AutoShape 9"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562"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563" name="AutoShape 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564"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565"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66" name="AutoShape 11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67"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68"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69"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70"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71"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72"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73" name="AutoShape 11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74"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75"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76"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77"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78"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79" name="AutoShape 11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80"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81"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82"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83"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84"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85"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86" name="AutoShape 11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87"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88"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89"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90"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91"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592"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593" name="AutoShape 11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594" name="AutoShape 40"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595" name="AutoShape 9"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596"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597" name="AutoShape 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598"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599"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600" name="AutoShape 11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601" name="AutoShape 40"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602" name="AutoShape 9"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603"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604" name="AutoShape 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605"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1606"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607" name="AutoShape 11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608"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609"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610"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611"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612"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613"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614" name="AutoShape 11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615"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616"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617"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1618"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19"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20"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21"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22"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2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24"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25"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26"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27"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28"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29"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30"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631"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632"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633"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634"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635"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636"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637"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638"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639"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640"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641"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642"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643"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644"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45"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46"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47"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48"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49"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50"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5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52"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53"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54"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55"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56"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57"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58"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59"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60"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6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62"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63"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64"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65"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66"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67"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68"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69"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70"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7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672"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673"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674"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675"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676"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677"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678"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679" name="AutoShape 11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680" name="AutoShape 40"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681" name="AutoShape 9"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682"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683" name="AutoShape 4"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684"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22802"/>
    <xdr:sp macro="" textlink="">
      <xdr:nvSpPr>
        <xdr:cNvPr id="1685" name="AutoShape 1" descr="http://myacademy/eltcms/pix/i/course.gif"/>
        <xdr:cNvSpPr>
          <a:spLocks noChangeAspect="1" noChangeArrowheads="1"/>
        </xdr:cNvSpPr>
      </xdr:nvSpPr>
      <xdr:spPr bwMode="auto">
        <a:xfrm>
          <a:off x="2114550" y="381000"/>
          <a:ext cx="295275" cy="222802"/>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86"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87"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88"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89"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90"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91"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92"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93" name="AutoShape 11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94" name="AutoShape 40"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95" name="AutoShape 9"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96" name="AutoShape 1"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3</xdr:col>
      <xdr:colOff>0</xdr:colOff>
      <xdr:row>2</xdr:row>
      <xdr:rowOff>0</xdr:rowOff>
    </xdr:from>
    <xdr:ext cx="295275" cy="219075"/>
    <xdr:sp macro="" textlink="">
      <xdr:nvSpPr>
        <xdr:cNvPr id="1697" name="AutoShape 4" descr="http://myacademy/eltcms/pix/i/course.gif"/>
        <xdr:cNvSpPr>
          <a:spLocks noChangeAspect="1" noChangeArrowheads="1"/>
        </xdr:cNvSpPr>
      </xdr:nvSpPr>
      <xdr:spPr bwMode="auto">
        <a:xfrm>
          <a:off x="2114550" y="381000"/>
          <a:ext cx="295275" cy="219075"/>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698"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699"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0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01"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02"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0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704"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705"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706"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70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708"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709"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710"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711"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12"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13"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14"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1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16"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17"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1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1719" name="AutoShape 11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1720" name="AutoShape 40"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1721" name="AutoShape 9"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1722"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1723" name="AutoShape 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1724"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1725"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24848</xdr:colOff>
      <xdr:row>27</xdr:row>
      <xdr:rowOff>0</xdr:rowOff>
    </xdr:from>
    <xdr:ext cx="295275" cy="327575"/>
    <xdr:sp macro="" textlink="">
      <xdr:nvSpPr>
        <xdr:cNvPr id="1726" name="AutoShape 63" descr="http://myacademy/eltcms/pix/i/course.gif"/>
        <xdr:cNvSpPr>
          <a:spLocks noChangeAspect="1" noChangeArrowheads="1"/>
        </xdr:cNvSpPr>
      </xdr:nvSpPr>
      <xdr:spPr bwMode="auto">
        <a:xfrm>
          <a:off x="4253948"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1727" name="AutoShape 40"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1728" name="AutoShape 9"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1729"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1730" name="AutoShape 4"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1731"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1732"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1733"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1734" name="AutoShape 63"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1735" name="AutoShape 40"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1736" name="AutoShape 9"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1737"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1738" name="AutoShape 4"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1739"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1740"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1741"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42"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43"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44"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4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46"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47"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4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749"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750"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751"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752"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753"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754"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75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756"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57"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58"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59"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6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61"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62"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6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1764" name="AutoShape 11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1765" name="AutoShape 40"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1766" name="AutoShape 9"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1767"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1768" name="AutoShape 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1769"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1770"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1771" name="AutoShape 63"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1772" name="AutoShape 40"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1773" name="AutoShape 9"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1774"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1775" name="AutoShape 4"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1776"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1777"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1778"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1779" name="AutoShape 63"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1780" name="AutoShape 40"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1781" name="AutoShape 9"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1782"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1783" name="AutoShape 4"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1784"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1785"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1786"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87"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88"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89"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9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91"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92"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79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794"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795"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796"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797"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798"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799"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800"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801"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802"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803"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804"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80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806"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807"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80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1809" name="AutoShape 11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1810" name="AutoShape 40"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1811" name="AutoShape 9"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1812"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1813" name="AutoShape 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1814"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1815"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1816" name="AutoShape 63"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1817" name="AutoShape 40"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1818" name="AutoShape 9"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1819"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1820" name="AutoShape 4"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1821"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1822"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1823"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1824" name="AutoShape 63"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1825" name="AutoShape 40"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1826" name="AutoShape 9"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1827"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1828" name="AutoShape 4"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1829"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1830"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1831"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832" name="AutoShape 63"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833"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834"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835"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836"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837"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838"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839" name="AutoShape 10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840" name="AutoShape 40"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841" name="AutoShape 9"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842"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843" name="AutoShape 4"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844"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845"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28575"/>
    <xdr:sp macro="" textlink="">
      <xdr:nvSpPr>
        <xdr:cNvPr id="1846" name="AutoShape 1" descr="http://myacademy/eltcms/pix/i/course.gif"/>
        <xdr:cNvSpPr>
          <a:spLocks noChangeAspect="1" noChangeArrowheads="1"/>
        </xdr:cNvSpPr>
      </xdr:nvSpPr>
      <xdr:spPr bwMode="auto">
        <a:xfrm>
          <a:off x="4229100" y="8572500"/>
          <a:ext cx="295275" cy="28575"/>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847" name="AutoShape 11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848" name="AutoShape 40"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849" name="AutoShape 9"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850"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851" name="AutoShape 4"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852"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5652"/>
    <xdr:sp macro="" textlink="">
      <xdr:nvSpPr>
        <xdr:cNvPr id="1853" name="AutoShape 1" descr="http://myacademy/eltcms/pix/i/course.gif"/>
        <xdr:cNvSpPr>
          <a:spLocks noChangeAspect="1" noChangeArrowheads="1"/>
        </xdr:cNvSpPr>
      </xdr:nvSpPr>
      <xdr:spPr bwMode="auto">
        <a:xfrm>
          <a:off x="4229100" y="8572500"/>
          <a:ext cx="295275" cy="165652"/>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1854" name="AutoShape 11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1855" name="AutoShape 40"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1856" name="AutoShape 9"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1857"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1858" name="AutoShape 4"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1859"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169011"/>
    <xdr:sp macro="" textlink="">
      <xdr:nvSpPr>
        <xdr:cNvPr id="1860" name="AutoShape 1" descr="http://myacademy/eltcms/pix/i/course.gif"/>
        <xdr:cNvSpPr>
          <a:spLocks noChangeAspect="1" noChangeArrowheads="1"/>
        </xdr:cNvSpPr>
      </xdr:nvSpPr>
      <xdr:spPr bwMode="auto">
        <a:xfrm>
          <a:off x="4229100" y="8572500"/>
          <a:ext cx="295275" cy="169011"/>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1861" name="AutoShape 63"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1862" name="AutoShape 40"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1863" name="AutoShape 9"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1864"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1865" name="AutoShape 4"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1866"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1867"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27575"/>
    <xdr:sp macro="" textlink="">
      <xdr:nvSpPr>
        <xdr:cNvPr id="1868" name="AutoShape 1" descr="http://myacademy/eltcms/pix/i/course.gif"/>
        <xdr:cNvSpPr>
          <a:spLocks noChangeAspect="1" noChangeArrowheads="1"/>
        </xdr:cNvSpPr>
      </xdr:nvSpPr>
      <xdr:spPr bwMode="auto">
        <a:xfrm>
          <a:off x="4229100" y="8572500"/>
          <a:ext cx="295275" cy="327575"/>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1869" name="AutoShape 63"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1870" name="AutoShape 40"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1871" name="AutoShape 9"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1872"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1873" name="AutoShape 4"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1874"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1875"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27</xdr:row>
      <xdr:rowOff>0</xdr:rowOff>
    </xdr:from>
    <xdr:ext cx="295275" cy="331303"/>
    <xdr:sp macro="" textlink="">
      <xdr:nvSpPr>
        <xdr:cNvPr id="1876" name="AutoShape 1" descr="http://myacademy/eltcms/pix/i/course.gif"/>
        <xdr:cNvSpPr>
          <a:spLocks noChangeAspect="1" noChangeArrowheads="1"/>
        </xdr:cNvSpPr>
      </xdr:nvSpPr>
      <xdr:spPr bwMode="auto">
        <a:xfrm>
          <a:off x="4229100" y="8572500"/>
          <a:ext cx="295275" cy="331303"/>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877"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878"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879"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880"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881"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3</xdr:col>
      <xdr:colOff>3086100</xdr:colOff>
      <xdr:row>4</xdr:row>
      <xdr:rowOff>0</xdr:rowOff>
    </xdr:from>
    <xdr:ext cx="295275" cy="28575"/>
    <xdr:sp macro="" textlink="">
      <xdr:nvSpPr>
        <xdr:cNvPr id="1882" name="AutoShape 109" descr="http://myacademy/eltcms/pix/i/course.gif"/>
        <xdr:cNvSpPr>
          <a:spLocks noChangeAspect="1" noChangeArrowheads="1"/>
        </xdr:cNvSpPr>
      </xdr:nvSpPr>
      <xdr:spPr bwMode="auto">
        <a:xfrm>
          <a:off x="3171825" y="952500"/>
          <a:ext cx="295275" cy="28575"/>
        </a:xfrm>
        <a:prstGeom prst="rect">
          <a:avLst/>
        </a:prstGeom>
        <a:noFill/>
        <a:ln w="9525">
          <a:noFill/>
          <a:miter lim="800000"/>
          <a:headEnd/>
          <a:tailEnd/>
        </a:ln>
      </xdr:spPr>
    </xdr:sp>
    <xdr:clientData/>
  </xdr:oneCellAnchor>
  <xdr:oneCellAnchor>
    <xdr:from>
      <xdr:col>3</xdr:col>
      <xdr:colOff>2922010</xdr:colOff>
      <xdr:row>5</xdr:row>
      <xdr:rowOff>184005</xdr:rowOff>
    </xdr:from>
    <xdr:ext cx="295275" cy="28575"/>
    <xdr:sp macro="" textlink="">
      <xdr:nvSpPr>
        <xdr:cNvPr id="1883" name="AutoShape 40" descr="http://myacademy/eltcms/pix/i/course.gif"/>
        <xdr:cNvSpPr>
          <a:spLocks noChangeAspect="1" noChangeArrowheads="1"/>
        </xdr:cNvSpPr>
      </xdr:nvSpPr>
      <xdr:spPr bwMode="auto">
        <a:xfrm>
          <a:off x="7219084" y="1472045"/>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884"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885"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886"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887"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888"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889"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890"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891"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892"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893"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894"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895"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1896"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1897"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1898"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1899"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1900"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1901"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1902"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03" name="AutoShape 63"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04"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05"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06"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07"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08"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09"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910"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911"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912"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913"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914"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915"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916"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917"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18"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19"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20"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21"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22"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23"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24"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1925"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1926"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1927"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1928"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1929"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1930"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1931"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32" name="AutoShape 63"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33"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34"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35"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36"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37"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38"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939"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940"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941"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942"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943"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944"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945"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946"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47"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48"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49"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50"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51"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52"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53"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1954"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1955"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1956"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1957"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1958"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1959"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1960"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61" name="AutoShape 63"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62"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63"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64"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65"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66"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67"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968"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969"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970"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971"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972"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973"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974"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975"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76"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77"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78"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79"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80"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81"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82"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1983"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1984"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1985"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1986"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1987"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1988"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1989"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90"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91"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92"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93"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94"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1995"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996"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997"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998"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1999"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000"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001"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002"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003"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04"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05"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06"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07"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08"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09"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10"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011"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012"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013"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014"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015"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016"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017"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18" name="AutoShape 63"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19"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20"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21"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22"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23"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24"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025"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026"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027"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028"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029"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030"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031"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032"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33"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34"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35"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36"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37"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38"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39"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040"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041"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042"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043"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044"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045"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046"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47" name="AutoShape 63"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48"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49"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50"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51"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52"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53"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054"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055"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056"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057"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058"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059"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060"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061"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62"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63"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64"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65"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66"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67"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68"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069"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070"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071"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072"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073"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074"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075"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76" name="AutoShape 63"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77"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78"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79"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80"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81"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82"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083"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084"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085"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086"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087"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088"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089"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090"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91"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92"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93"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94"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95"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96"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097"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098"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099"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100"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101"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102"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103"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104"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05" name="AutoShape 63"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06"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07"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08"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09"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10"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11"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112"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113"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114"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115"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116"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117"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118"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119"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20"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21"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22"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23"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24"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25"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26"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127"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128"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129"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130"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131"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132"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133"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34" name="AutoShape 63"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35"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36"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37"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38"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39"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40"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141"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142"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143"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144"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145"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146"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147"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148"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49"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50"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51"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52"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53"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54"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55"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156"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157"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158"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159"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160"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161"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162"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63" name="AutoShape 63"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64"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65"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66"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67"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68"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69"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170"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171"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172"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173"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174"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175"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176"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177"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78"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79"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80"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81"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82"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83"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84"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185"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186"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187"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188"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189"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190"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191"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92" name="AutoShape 63"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93"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94"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95"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96"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97"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198"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199"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200"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201"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202"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203"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204"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205"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206"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207" name="AutoShape 11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208" name="AutoShape 40"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209" name="AutoShape 9"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210"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211" name="AutoShape 4"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212"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63747"/>
    <xdr:sp macro="" textlink="">
      <xdr:nvSpPr>
        <xdr:cNvPr id="2213" name="AutoShape 1" descr="http://myacademy/eltcms/pix/i/course.gif"/>
        <xdr:cNvSpPr>
          <a:spLocks noChangeAspect="1" noChangeArrowheads="1"/>
        </xdr:cNvSpPr>
      </xdr:nvSpPr>
      <xdr:spPr bwMode="auto">
        <a:xfrm>
          <a:off x="4229100" y="952500"/>
          <a:ext cx="295275" cy="163747"/>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214" name="AutoShape 11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215" name="AutoShape 40"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216" name="AutoShape 9"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217"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218" name="AutoShape 4"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219"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5</xdr:col>
      <xdr:colOff>0</xdr:colOff>
      <xdr:row>4</xdr:row>
      <xdr:rowOff>0</xdr:rowOff>
    </xdr:from>
    <xdr:ext cx="295275" cy="157581"/>
    <xdr:sp macro="" textlink="">
      <xdr:nvSpPr>
        <xdr:cNvPr id="2220" name="AutoShape 1" descr="http://myacademy/eltcms/pix/i/course.gif"/>
        <xdr:cNvSpPr>
          <a:spLocks noChangeAspect="1" noChangeArrowheads="1"/>
        </xdr:cNvSpPr>
      </xdr:nvSpPr>
      <xdr:spPr bwMode="auto">
        <a:xfrm>
          <a:off x="4229100" y="952500"/>
          <a:ext cx="295275" cy="157581"/>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2221"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2222"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2223"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2224"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2225"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2226"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2227" name="AutoShape 11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2228"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2229"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2230"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2231"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2232"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2233"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2234" name="AutoShape 109"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2235" name="AutoShape 40"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2236" name="AutoShape 9"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2237" name="AutoShape 1"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2238" name="AutoShape 4"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2239" name="AutoShape 1"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2240" name="AutoShape 1"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2241" name="AutoShape 1"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2242" name="AutoShape 11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2243" name="AutoShape 40"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2244" name="AutoShape 9"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2245"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2246" name="AutoShape 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2247"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2248"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2249" name="AutoShape 109"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2250" name="AutoShape 40"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2251" name="AutoShape 9"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2252" name="AutoShape 1"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2253" name="AutoShape 4"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2254" name="AutoShape 1"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2255" name="AutoShape 1"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8575"/>
    <xdr:sp macro="" textlink="">
      <xdr:nvSpPr>
        <xdr:cNvPr id="2256" name="AutoShape 1" descr="http://myacademy/eltcms/pix/i/course.gif"/>
        <xdr:cNvSpPr>
          <a:spLocks noChangeAspect="1" noChangeArrowheads="1"/>
        </xdr:cNvSpPr>
      </xdr:nvSpPr>
      <xdr:spPr bwMode="auto">
        <a:xfrm>
          <a:off x="2114550" y="952500"/>
          <a:ext cx="295275" cy="28575"/>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2257" name="AutoShape 11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2258" name="AutoShape 40"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2259" name="AutoShape 9"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2260"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2261" name="AutoShape 4"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2262"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22802"/>
    <xdr:sp macro="" textlink="">
      <xdr:nvSpPr>
        <xdr:cNvPr id="2263" name="AutoShape 1" descr="http://myacademy/eltcms/pix/i/course.gif"/>
        <xdr:cNvSpPr>
          <a:spLocks noChangeAspect="1" noChangeArrowheads="1"/>
        </xdr:cNvSpPr>
      </xdr:nvSpPr>
      <xdr:spPr bwMode="auto">
        <a:xfrm>
          <a:off x="2114550" y="952500"/>
          <a:ext cx="295275" cy="222802"/>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2264" name="AutoShape 11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2265"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2266"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2267"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2268"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2269"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2270"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2271" name="AutoShape 11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2272" name="AutoShape 40"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2273" name="AutoShape 9"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2274"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2275" name="AutoShape 4"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2276"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3</xdr:col>
      <xdr:colOff>0</xdr:colOff>
      <xdr:row>4</xdr:row>
      <xdr:rowOff>0</xdr:rowOff>
    </xdr:from>
    <xdr:ext cx="295275" cy="219075"/>
    <xdr:sp macro="" textlink="">
      <xdr:nvSpPr>
        <xdr:cNvPr id="2277" name="AutoShape 1" descr="http://myacademy/eltcms/pix/i/course.gif"/>
        <xdr:cNvSpPr>
          <a:spLocks noChangeAspect="1" noChangeArrowheads="1"/>
        </xdr:cNvSpPr>
      </xdr:nvSpPr>
      <xdr:spPr bwMode="auto">
        <a:xfrm>
          <a:off x="2114550" y="952500"/>
          <a:ext cx="295275" cy="2190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278"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279"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280"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281" name="AutoShape 9"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282"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283" name="AutoShape 4"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284"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285"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9011"/>
    <xdr:sp macro="" textlink="">
      <xdr:nvSpPr>
        <xdr:cNvPr id="2286" name="AutoShape 4"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4</xdr:row>
      <xdr:rowOff>0</xdr:rowOff>
    </xdr:from>
    <xdr:ext cx="295275" cy="169011"/>
    <xdr:sp macro="" textlink="">
      <xdr:nvSpPr>
        <xdr:cNvPr id="2287" name="AutoShape 1"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4</xdr:row>
      <xdr:rowOff>0</xdr:rowOff>
    </xdr:from>
    <xdr:ext cx="295275" cy="169011"/>
    <xdr:sp macro="" textlink="">
      <xdr:nvSpPr>
        <xdr:cNvPr id="2288" name="AutoShape 1"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14</xdr:row>
      <xdr:rowOff>0</xdr:rowOff>
    </xdr:from>
    <xdr:ext cx="295275" cy="331303"/>
    <xdr:sp macro="" textlink="">
      <xdr:nvSpPr>
        <xdr:cNvPr id="2289"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14</xdr:row>
      <xdr:rowOff>0</xdr:rowOff>
    </xdr:from>
    <xdr:ext cx="295275" cy="331303"/>
    <xdr:sp macro="" textlink="">
      <xdr:nvSpPr>
        <xdr:cNvPr id="2290" name="AutoShape 4"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14</xdr:row>
      <xdr:rowOff>0</xdr:rowOff>
    </xdr:from>
    <xdr:ext cx="295275" cy="331303"/>
    <xdr:sp macro="" textlink="">
      <xdr:nvSpPr>
        <xdr:cNvPr id="2291"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14</xdr:row>
      <xdr:rowOff>0</xdr:rowOff>
    </xdr:from>
    <xdr:ext cx="295275" cy="331303"/>
    <xdr:sp macro="" textlink="">
      <xdr:nvSpPr>
        <xdr:cNvPr id="2292"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14</xdr:row>
      <xdr:rowOff>0</xdr:rowOff>
    </xdr:from>
    <xdr:ext cx="295275" cy="331303"/>
    <xdr:sp macro="" textlink="">
      <xdr:nvSpPr>
        <xdr:cNvPr id="2293"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294" name="AutoShape 63"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295" name="AutoShape 40"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296" name="AutoShape 9"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297"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298" name="AutoShape 4"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299"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300"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301"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302"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303"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304"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305"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306"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307"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308"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309" name="AutoShape 114"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310" name="AutoShape 40"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311" name="AutoShape 9"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312"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313" name="AutoShape 4"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314"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315"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9011"/>
    <xdr:sp macro="" textlink="">
      <xdr:nvSpPr>
        <xdr:cNvPr id="2316" name="AutoShape 114"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4</xdr:row>
      <xdr:rowOff>0</xdr:rowOff>
    </xdr:from>
    <xdr:ext cx="295275" cy="169011"/>
    <xdr:sp macro="" textlink="">
      <xdr:nvSpPr>
        <xdr:cNvPr id="2317" name="AutoShape 40"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4</xdr:row>
      <xdr:rowOff>0</xdr:rowOff>
    </xdr:from>
    <xdr:ext cx="295275" cy="169011"/>
    <xdr:sp macro="" textlink="">
      <xdr:nvSpPr>
        <xdr:cNvPr id="2318" name="AutoShape 9"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4</xdr:row>
      <xdr:rowOff>0</xdr:rowOff>
    </xdr:from>
    <xdr:ext cx="295275" cy="169011"/>
    <xdr:sp macro="" textlink="">
      <xdr:nvSpPr>
        <xdr:cNvPr id="2319" name="AutoShape 1"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4</xdr:row>
      <xdr:rowOff>0</xdr:rowOff>
    </xdr:from>
    <xdr:ext cx="295275" cy="169011"/>
    <xdr:sp macro="" textlink="">
      <xdr:nvSpPr>
        <xdr:cNvPr id="2320" name="AutoShape 4"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4</xdr:row>
      <xdr:rowOff>0</xdr:rowOff>
    </xdr:from>
    <xdr:ext cx="295275" cy="169011"/>
    <xdr:sp macro="" textlink="">
      <xdr:nvSpPr>
        <xdr:cNvPr id="2321" name="AutoShape 1"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4</xdr:row>
      <xdr:rowOff>0</xdr:rowOff>
    </xdr:from>
    <xdr:ext cx="295275" cy="169011"/>
    <xdr:sp macro="" textlink="">
      <xdr:nvSpPr>
        <xdr:cNvPr id="2322" name="AutoShape 1"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14</xdr:row>
      <xdr:rowOff>0</xdr:rowOff>
    </xdr:from>
    <xdr:ext cx="295275" cy="327575"/>
    <xdr:sp macro="" textlink="">
      <xdr:nvSpPr>
        <xdr:cNvPr id="2323" name="AutoShape 63"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14</xdr:row>
      <xdr:rowOff>0</xdr:rowOff>
    </xdr:from>
    <xdr:ext cx="295275" cy="327575"/>
    <xdr:sp macro="" textlink="">
      <xdr:nvSpPr>
        <xdr:cNvPr id="2324" name="AutoShape 40"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14</xdr:row>
      <xdr:rowOff>0</xdr:rowOff>
    </xdr:from>
    <xdr:ext cx="295275" cy="327575"/>
    <xdr:sp macro="" textlink="">
      <xdr:nvSpPr>
        <xdr:cNvPr id="2325" name="AutoShape 9"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14</xdr:row>
      <xdr:rowOff>0</xdr:rowOff>
    </xdr:from>
    <xdr:ext cx="295275" cy="327575"/>
    <xdr:sp macro="" textlink="">
      <xdr:nvSpPr>
        <xdr:cNvPr id="2326"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14</xdr:row>
      <xdr:rowOff>0</xdr:rowOff>
    </xdr:from>
    <xdr:ext cx="295275" cy="327575"/>
    <xdr:sp macro="" textlink="">
      <xdr:nvSpPr>
        <xdr:cNvPr id="2327" name="AutoShape 4"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14</xdr:row>
      <xdr:rowOff>0</xdr:rowOff>
    </xdr:from>
    <xdr:ext cx="295275" cy="327575"/>
    <xdr:sp macro="" textlink="">
      <xdr:nvSpPr>
        <xdr:cNvPr id="2328"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14</xdr:row>
      <xdr:rowOff>0</xdr:rowOff>
    </xdr:from>
    <xdr:ext cx="295275" cy="327575"/>
    <xdr:sp macro="" textlink="">
      <xdr:nvSpPr>
        <xdr:cNvPr id="2329"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14</xdr:row>
      <xdr:rowOff>0</xdr:rowOff>
    </xdr:from>
    <xdr:ext cx="295275" cy="327575"/>
    <xdr:sp macro="" textlink="">
      <xdr:nvSpPr>
        <xdr:cNvPr id="2330"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14</xdr:row>
      <xdr:rowOff>0</xdr:rowOff>
    </xdr:from>
    <xdr:ext cx="295275" cy="331303"/>
    <xdr:sp macro="" textlink="">
      <xdr:nvSpPr>
        <xdr:cNvPr id="2331" name="AutoShape 63"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14</xdr:row>
      <xdr:rowOff>0</xdr:rowOff>
    </xdr:from>
    <xdr:ext cx="295275" cy="331303"/>
    <xdr:sp macro="" textlink="">
      <xdr:nvSpPr>
        <xdr:cNvPr id="2332" name="AutoShape 40"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14</xdr:row>
      <xdr:rowOff>0</xdr:rowOff>
    </xdr:from>
    <xdr:ext cx="295275" cy="331303"/>
    <xdr:sp macro="" textlink="">
      <xdr:nvSpPr>
        <xdr:cNvPr id="2333" name="AutoShape 9"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14</xdr:row>
      <xdr:rowOff>0</xdr:rowOff>
    </xdr:from>
    <xdr:ext cx="295275" cy="331303"/>
    <xdr:sp macro="" textlink="">
      <xdr:nvSpPr>
        <xdr:cNvPr id="2334"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14</xdr:row>
      <xdr:rowOff>0</xdr:rowOff>
    </xdr:from>
    <xdr:ext cx="295275" cy="331303"/>
    <xdr:sp macro="" textlink="">
      <xdr:nvSpPr>
        <xdr:cNvPr id="2335" name="AutoShape 4"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14</xdr:row>
      <xdr:rowOff>0</xdr:rowOff>
    </xdr:from>
    <xdr:ext cx="295275" cy="331303"/>
    <xdr:sp macro="" textlink="">
      <xdr:nvSpPr>
        <xdr:cNvPr id="2336"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14</xdr:row>
      <xdr:rowOff>0</xdr:rowOff>
    </xdr:from>
    <xdr:ext cx="295275" cy="331303"/>
    <xdr:sp macro="" textlink="">
      <xdr:nvSpPr>
        <xdr:cNvPr id="2337"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14</xdr:row>
      <xdr:rowOff>0</xdr:rowOff>
    </xdr:from>
    <xdr:ext cx="295275" cy="331303"/>
    <xdr:sp macro="" textlink="">
      <xdr:nvSpPr>
        <xdr:cNvPr id="2338"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339" name="AutoShape 63"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340" name="AutoShape 40"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341" name="AutoShape 9"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342"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343" name="AutoShape 4"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344"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345"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346"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347"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348"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349"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350"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351"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352"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353"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354" name="AutoShape 114"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355" name="AutoShape 40"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356" name="AutoShape 9"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357"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358" name="AutoShape 4"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359"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360"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9011"/>
    <xdr:sp macro="" textlink="">
      <xdr:nvSpPr>
        <xdr:cNvPr id="2361" name="AutoShape 114"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4</xdr:row>
      <xdr:rowOff>0</xdr:rowOff>
    </xdr:from>
    <xdr:ext cx="295275" cy="169011"/>
    <xdr:sp macro="" textlink="">
      <xdr:nvSpPr>
        <xdr:cNvPr id="2362" name="AutoShape 40"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4</xdr:row>
      <xdr:rowOff>0</xdr:rowOff>
    </xdr:from>
    <xdr:ext cx="295275" cy="169011"/>
    <xdr:sp macro="" textlink="">
      <xdr:nvSpPr>
        <xdr:cNvPr id="2363" name="AutoShape 9"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4</xdr:row>
      <xdr:rowOff>0</xdr:rowOff>
    </xdr:from>
    <xdr:ext cx="295275" cy="169011"/>
    <xdr:sp macro="" textlink="">
      <xdr:nvSpPr>
        <xdr:cNvPr id="2364" name="AutoShape 1"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4</xdr:row>
      <xdr:rowOff>0</xdr:rowOff>
    </xdr:from>
    <xdr:ext cx="295275" cy="169011"/>
    <xdr:sp macro="" textlink="">
      <xdr:nvSpPr>
        <xdr:cNvPr id="2365" name="AutoShape 4"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4</xdr:row>
      <xdr:rowOff>0</xdr:rowOff>
    </xdr:from>
    <xdr:ext cx="295275" cy="169011"/>
    <xdr:sp macro="" textlink="">
      <xdr:nvSpPr>
        <xdr:cNvPr id="2366" name="AutoShape 1"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4</xdr:row>
      <xdr:rowOff>0</xdr:rowOff>
    </xdr:from>
    <xdr:ext cx="295275" cy="169011"/>
    <xdr:sp macro="" textlink="">
      <xdr:nvSpPr>
        <xdr:cNvPr id="2367" name="AutoShape 1"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14</xdr:row>
      <xdr:rowOff>0</xdr:rowOff>
    </xdr:from>
    <xdr:ext cx="295275" cy="327575"/>
    <xdr:sp macro="" textlink="">
      <xdr:nvSpPr>
        <xdr:cNvPr id="2368" name="AutoShape 63"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14</xdr:row>
      <xdr:rowOff>0</xdr:rowOff>
    </xdr:from>
    <xdr:ext cx="295275" cy="327575"/>
    <xdr:sp macro="" textlink="">
      <xdr:nvSpPr>
        <xdr:cNvPr id="2369" name="AutoShape 40"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14</xdr:row>
      <xdr:rowOff>0</xdr:rowOff>
    </xdr:from>
    <xdr:ext cx="295275" cy="327575"/>
    <xdr:sp macro="" textlink="">
      <xdr:nvSpPr>
        <xdr:cNvPr id="2370" name="AutoShape 9"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14</xdr:row>
      <xdr:rowOff>0</xdr:rowOff>
    </xdr:from>
    <xdr:ext cx="295275" cy="327575"/>
    <xdr:sp macro="" textlink="">
      <xdr:nvSpPr>
        <xdr:cNvPr id="2371"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14</xdr:row>
      <xdr:rowOff>0</xdr:rowOff>
    </xdr:from>
    <xdr:ext cx="295275" cy="327575"/>
    <xdr:sp macro="" textlink="">
      <xdr:nvSpPr>
        <xdr:cNvPr id="2372" name="AutoShape 4"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14</xdr:row>
      <xdr:rowOff>0</xdr:rowOff>
    </xdr:from>
    <xdr:ext cx="295275" cy="327575"/>
    <xdr:sp macro="" textlink="">
      <xdr:nvSpPr>
        <xdr:cNvPr id="2373"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14</xdr:row>
      <xdr:rowOff>0</xdr:rowOff>
    </xdr:from>
    <xdr:ext cx="295275" cy="327575"/>
    <xdr:sp macro="" textlink="">
      <xdr:nvSpPr>
        <xdr:cNvPr id="2374"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14</xdr:row>
      <xdr:rowOff>0</xdr:rowOff>
    </xdr:from>
    <xdr:ext cx="295275" cy="327575"/>
    <xdr:sp macro="" textlink="">
      <xdr:nvSpPr>
        <xdr:cNvPr id="2375"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14</xdr:row>
      <xdr:rowOff>0</xdr:rowOff>
    </xdr:from>
    <xdr:ext cx="295275" cy="331303"/>
    <xdr:sp macro="" textlink="">
      <xdr:nvSpPr>
        <xdr:cNvPr id="2376" name="AutoShape 63"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14</xdr:row>
      <xdr:rowOff>0</xdr:rowOff>
    </xdr:from>
    <xdr:ext cx="295275" cy="331303"/>
    <xdr:sp macro="" textlink="">
      <xdr:nvSpPr>
        <xdr:cNvPr id="2377" name="AutoShape 40"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14</xdr:row>
      <xdr:rowOff>0</xdr:rowOff>
    </xdr:from>
    <xdr:ext cx="295275" cy="331303"/>
    <xdr:sp macro="" textlink="">
      <xdr:nvSpPr>
        <xdr:cNvPr id="2378" name="AutoShape 9"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14</xdr:row>
      <xdr:rowOff>0</xdr:rowOff>
    </xdr:from>
    <xdr:ext cx="295275" cy="331303"/>
    <xdr:sp macro="" textlink="">
      <xdr:nvSpPr>
        <xdr:cNvPr id="2379"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14</xdr:row>
      <xdr:rowOff>0</xdr:rowOff>
    </xdr:from>
    <xdr:ext cx="295275" cy="331303"/>
    <xdr:sp macro="" textlink="">
      <xdr:nvSpPr>
        <xdr:cNvPr id="2380" name="AutoShape 4"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14</xdr:row>
      <xdr:rowOff>0</xdr:rowOff>
    </xdr:from>
    <xdr:ext cx="295275" cy="331303"/>
    <xdr:sp macro="" textlink="">
      <xdr:nvSpPr>
        <xdr:cNvPr id="2381"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14</xdr:row>
      <xdr:rowOff>0</xdr:rowOff>
    </xdr:from>
    <xdr:ext cx="295275" cy="331303"/>
    <xdr:sp macro="" textlink="">
      <xdr:nvSpPr>
        <xdr:cNvPr id="2382"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14</xdr:row>
      <xdr:rowOff>0</xdr:rowOff>
    </xdr:from>
    <xdr:ext cx="295275" cy="331303"/>
    <xdr:sp macro="" textlink="">
      <xdr:nvSpPr>
        <xdr:cNvPr id="2383"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384" name="AutoShape 63"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385" name="AutoShape 40"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386" name="AutoShape 9"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387"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388" name="AutoShape 4"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389"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390"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391" name="AutoShape 10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392" name="AutoShape 40"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393" name="AutoShape 9"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394"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395" name="AutoShape 4"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396"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397"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28575"/>
    <xdr:sp macro="" textlink="">
      <xdr:nvSpPr>
        <xdr:cNvPr id="2398" name="AutoShape 1" descr="http://myacademy/eltcms/pix/i/course.gif"/>
        <xdr:cNvSpPr>
          <a:spLocks noChangeAspect="1" noChangeArrowheads="1"/>
        </xdr:cNvSpPr>
      </xdr:nvSpPr>
      <xdr:spPr bwMode="auto">
        <a:xfrm>
          <a:off x="4229100" y="952500"/>
          <a:ext cx="295275" cy="28575"/>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399" name="AutoShape 114"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400" name="AutoShape 40"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401" name="AutoShape 9"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402"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403" name="AutoShape 4"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404"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5652"/>
    <xdr:sp macro="" textlink="">
      <xdr:nvSpPr>
        <xdr:cNvPr id="2405" name="AutoShape 1" descr="http://myacademy/eltcms/pix/i/course.gif"/>
        <xdr:cNvSpPr>
          <a:spLocks noChangeAspect="1" noChangeArrowheads="1"/>
        </xdr:cNvSpPr>
      </xdr:nvSpPr>
      <xdr:spPr bwMode="auto">
        <a:xfrm>
          <a:off x="4229100" y="952500"/>
          <a:ext cx="295275" cy="165652"/>
        </a:xfrm>
        <a:prstGeom prst="rect">
          <a:avLst/>
        </a:prstGeom>
        <a:noFill/>
        <a:ln w="9525">
          <a:noFill/>
          <a:miter lim="800000"/>
          <a:headEnd/>
          <a:tailEnd/>
        </a:ln>
      </xdr:spPr>
    </xdr:sp>
    <xdr:clientData/>
  </xdr:oneCellAnchor>
  <xdr:oneCellAnchor>
    <xdr:from>
      <xdr:col>5</xdr:col>
      <xdr:colOff>0</xdr:colOff>
      <xdr:row>4</xdr:row>
      <xdr:rowOff>0</xdr:rowOff>
    </xdr:from>
    <xdr:ext cx="295275" cy="169011"/>
    <xdr:sp macro="" textlink="">
      <xdr:nvSpPr>
        <xdr:cNvPr id="2406" name="AutoShape 114"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4</xdr:row>
      <xdr:rowOff>0</xdr:rowOff>
    </xdr:from>
    <xdr:ext cx="295275" cy="169011"/>
    <xdr:sp macro="" textlink="">
      <xdr:nvSpPr>
        <xdr:cNvPr id="2407" name="AutoShape 40"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4</xdr:row>
      <xdr:rowOff>0</xdr:rowOff>
    </xdr:from>
    <xdr:ext cx="295275" cy="169011"/>
    <xdr:sp macro="" textlink="">
      <xdr:nvSpPr>
        <xdr:cNvPr id="2408" name="AutoShape 9"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4</xdr:row>
      <xdr:rowOff>0</xdr:rowOff>
    </xdr:from>
    <xdr:ext cx="295275" cy="169011"/>
    <xdr:sp macro="" textlink="">
      <xdr:nvSpPr>
        <xdr:cNvPr id="2409" name="AutoShape 1"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4</xdr:row>
      <xdr:rowOff>0</xdr:rowOff>
    </xdr:from>
    <xdr:ext cx="295275" cy="169011"/>
    <xdr:sp macro="" textlink="">
      <xdr:nvSpPr>
        <xdr:cNvPr id="2410" name="AutoShape 4"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5</xdr:col>
      <xdr:colOff>0</xdr:colOff>
      <xdr:row>4</xdr:row>
      <xdr:rowOff>0</xdr:rowOff>
    </xdr:from>
    <xdr:ext cx="295275" cy="169011"/>
    <xdr:sp macro="" textlink="">
      <xdr:nvSpPr>
        <xdr:cNvPr id="2411" name="AutoShape 1" descr="http://myacademy/eltcms/pix/i/course.gif"/>
        <xdr:cNvSpPr>
          <a:spLocks noChangeAspect="1" noChangeArrowheads="1"/>
        </xdr:cNvSpPr>
      </xdr:nvSpPr>
      <xdr:spPr bwMode="auto">
        <a:xfrm>
          <a:off x="4229100" y="952500"/>
          <a:ext cx="295275" cy="169011"/>
        </a:xfrm>
        <a:prstGeom prst="rect">
          <a:avLst/>
        </a:prstGeom>
        <a:noFill/>
        <a:ln w="9525">
          <a:noFill/>
          <a:miter lim="800000"/>
          <a:headEnd/>
          <a:tailEnd/>
        </a:ln>
      </xdr:spPr>
    </xdr:sp>
    <xdr:clientData/>
  </xdr:oneCellAnchor>
  <xdr:oneCellAnchor>
    <xdr:from>
      <xdr:col>4</xdr:col>
      <xdr:colOff>963324</xdr:colOff>
      <xdr:row>4</xdr:row>
      <xdr:rowOff>129887</xdr:rowOff>
    </xdr:from>
    <xdr:ext cx="295275" cy="169011"/>
    <xdr:sp macro="" textlink="">
      <xdr:nvSpPr>
        <xdr:cNvPr id="2412" name="AutoShape 1" descr="http://myacademy/eltcms/pix/i/course.gif"/>
        <xdr:cNvSpPr>
          <a:spLocks noChangeAspect="1" noChangeArrowheads="1"/>
        </xdr:cNvSpPr>
      </xdr:nvSpPr>
      <xdr:spPr bwMode="auto">
        <a:xfrm>
          <a:off x="8117898" y="1028268"/>
          <a:ext cx="295275" cy="169011"/>
        </a:xfrm>
        <a:prstGeom prst="rect">
          <a:avLst/>
        </a:prstGeom>
        <a:noFill/>
        <a:ln w="9525">
          <a:noFill/>
          <a:miter lim="800000"/>
          <a:headEnd/>
          <a:tailEnd/>
        </a:ln>
      </xdr:spPr>
    </xdr:sp>
    <xdr:clientData/>
  </xdr:oneCellAnchor>
  <xdr:oneCellAnchor>
    <xdr:from>
      <xdr:col>5</xdr:col>
      <xdr:colOff>0</xdr:colOff>
      <xdr:row>14</xdr:row>
      <xdr:rowOff>0</xdr:rowOff>
    </xdr:from>
    <xdr:ext cx="295275" cy="327575"/>
    <xdr:sp macro="" textlink="">
      <xdr:nvSpPr>
        <xdr:cNvPr id="2413" name="AutoShape 63"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14</xdr:row>
      <xdr:rowOff>0</xdr:rowOff>
    </xdr:from>
    <xdr:ext cx="295275" cy="327575"/>
    <xdr:sp macro="" textlink="">
      <xdr:nvSpPr>
        <xdr:cNvPr id="2414" name="AutoShape 40"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14</xdr:row>
      <xdr:rowOff>0</xdr:rowOff>
    </xdr:from>
    <xdr:ext cx="295275" cy="327575"/>
    <xdr:sp macro="" textlink="">
      <xdr:nvSpPr>
        <xdr:cNvPr id="2415" name="AutoShape 9"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14</xdr:row>
      <xdr:rowOff>0</xdr:rowOff>
    </xdr:from>
    <xdr:ext cx="295275" cy="327575"/>
    <xdr:sp macro="" textlink="">
      <xdr:nvSpPr>
        <xdr:cNvPr id="2416"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14</xdr:row>
      <xdr:rowOff>0</xdr:rowOff>
    </xdr:from>
    <xdr:ext cx="295275" cy="327575"/>
    <xdr:sp macro="" textlink="">
      <xdr:nvSpPr>
        <xdr:cNvPr id="2417" name="AutoShape 4"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14</xdr:row>
      <xdr:rowOff>0</xdr:rowOff>
    </xdr:from>
    <xdr:ext cx="295275" cy="327575"/>
    <xdr:sp macro="" textlink="">
      <xdr:nvSpPr>
        <xdr:cNvPr id="2418"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14</xdr:row>
      <xdr:rowOff>0</xdr:rowOff>
    </xdr:from>
    <xdr:ext cx="295275" cy="327575"/>
    <xdr:sp macro="" textlink="">
      <xdr:nvSpPr>
        <xdr:cNvPr id="2419"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14</xdr:row>
      <xdr:rowOff>0</xdr:rowOff>
    </xdr:from>
    <xdr:ext cx="295275" cy="327575"/>
    <xdr:sp macro="" textlink="">
      <xdr:nvSpPr>
        <xdr:cNvPr id="2420" name="AutoShape 1" descr="http://myacademy/eltcms/pix/i/course.gif"/>
        <xdr:cNvSpPr>
          <a:spLocks noChangeAspect="1" noChangeArrowheads="1"/>
        </xdr:cNvSpPr>
      </xdr:nvSpPr>
      <xdr:spPr bwMode="auto">
        <a:xfrm>
          <a:off x="4229100" y="3429000"/>
          <a:ext cx="295275" cy="327575"/>
        </a:xfrm>
        <a:prstGeom prst="rect">
          <a:avLst/>
        </a:prstGeom>
        <a:noFill/>
        <a:ln w="9525">
          <a:noFill/>
          <a:miter lim="800000"/>
          <a:headEnd/>
          <a:tailEnd/>
        </a:ln>
      </xdr:spPr>
    </xdr:sp>
    <xdr:clientData/>
  </xdr:oneCellAnchor>
  <xdr:oneCellAnchor>
    <xdr:from>
      <xdr:col>5</xdr:col>
      <xdr:colOff>0</xdr:colOff>
      <xdr:row>14</xdr:row>
      <xdr:rowOff>0</xdr:rowOff>
    </xdr:from>
    <xdr:ext cx="295275" cy="331303"/>
    <xdr:sp macro="" textlink="">
      <xdr:nvSpPr>
        <xdr:cNvPr id="2421" name="AutoShape 63"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14</xdr:row>
      <xdr:rowOff>0</xdr:rowOff>
    </xdr:from>
    <xdr:ext cx="295275" cy="331303"/>
    <xdr:sp macro="" textlink="">
      <xdr:nvSpPr>
        <xdr:cNvPr id="2422" name="AutoShape 40"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14</xdr:row>
      <xdr:rowOff>0</xdr:rowOff>
    </xdr:from>
    <xdr:ext cx="295275" cy="331303"/>
    <xdr:sp macro="" textlink="">
      <xdr:nvSpPr>
        <xdr:cNvPr id="2423" name="AutoShape 9"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14</xdr:row>
      <xdr:rowOff>0</xdr:rowOff>
    </xdr:from>
    <xdr:ext cx="295275" cy="331303"/>
    <xdr:sp macro="" textlink="">
      <xdr:nvSpPr>
        <xdr:cNvPr id="2424"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14</xdr:row>
      <xdr:rowOff>0</xdr:rowOff>
    </xdr:from>
    <xdr:ext cx="295275" cy="331303"/>
    <xdr:sp macro="" textlink="">
      <xdr:nvSpPr>
        <xdr:cNvPr id="2425" name="AutoShape 4"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14</xdr:row>
      <xdr:rowOff>0</xdr:rowOff>
    </xdr:from>
    <xdr:ext cx="295275" cy="331303"/>
    <xdr:sp macro="" textlink="">
      <xdr:nvSpPr>
        <xdr:cNvPr id="2426"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14</xdr:row>
      <xdr:rowOff>0</xdr:rowOff>
    </xdr:from>
    <xdr:ext cx="295275" cy="331303"/>
    <xdr:sp macro="" textlink="">
      <xdr:nvSpPr>
        <xdr:cNvPr id="2427"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5</xdr:col>
      <xdr:colOff>0</xdr:colOff>
      <xdr:row>14</xdr:row>
      <xdr:rowOff>0</xdr:rowOff>
    </xdr:from>
    <xdr:ext cx="295275" cy="331303"/>
    <xdr:sp macro="" textlink="">
      <xdr:nvSpPr>
        <xdr:cNvPr id="2428" name="AutoShape 1" descr="http://myacademy/eltcms/pix/i/course.gif"/>
        <xdr:cNvSpPr>
          <a:spLocks noChangeAspect="1" noChangeArrowheads="1"/>
        </xdr:cNvSpPr>
      </xdr:nvSpPr>
      <xdr:spPr bwMode="auto">
        <a:xfrm>
          <a:off x="4229100" y="3429000"/>
          <a:ext cx="295275" cy="331303"/>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2429" name="AutoShape 10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2430" name="AutoShape 40"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2431" name="AutoShape 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2432"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2433" name="AutoShape 4"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2434"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2435"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2436"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2437" name="AutoShape 10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2438" name="AutoShape 40"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2439" name="AutoShape 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2440"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2441" name="AutoShape 4"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2442"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2443"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2444"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2445" name="AutoShape 10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2446" name="AutoShape 40"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2447" name="AutoShape 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2448"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2449" name="AutoShape 4"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2450"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2451"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2452"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2453" name="AutoShape 10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2454" name="AutoShape 40"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2455" name="AutoShape 9"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2456"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2457" name="AutoShape 4"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2458"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2459"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3</xdr:col>
      <xdr:colOff>0</xdr:colOff>
      <xdr:row>2</xdr:row>
      <xdr:rowOff>0</xdr:rowOff>
    </xdr:from>
    <xdr:ext cx="295275" cy="28575"/>
    <xdr:sp macro="" textlink="">
      <xdr:nvSpPr>
        <xdr:cNvPr id="2460" name="AutoShape 1" descr="http://myacademy/eltcms/pix/i/course.gif"/>
        <xdr:cNvSpPr>
          <a:spLocks noChangeAspect="1" noChangeArrowheads="1"/>
        </xdr:cNvSpPr>
      </xdr:nvSpPr>
      <xdr:spPr bwMode="auto">
        <a:xfrm>
          <a:off x="2114550" y="3810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461"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462"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463"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464"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465"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3</xdr:col>
      <xdr:colOff>3086100</xdr:colOff>
      <xdr:row>14</xdr:row>
      <xdr:rowOff>0</xdr:rowOff>
    </xdr:from>
    <xdr:ext cx="295275" cy="28575"/>
    <xdr:sp macro="" textlink="">
      <xdr:nvSpPr>
        <xdr:cNvPr id="2466" name="AutoShape 109" descr="http://myacademy/eltcms/pix/i/course.gif"/>
        <xdr:cNvSpPr>
          <a:spLocks noChangeAspect="1" noChangeArrowheads="1"/>
        </xdr:cNvSpPr>
      </xdr:nvSpPr>
      <xdr:spPr bwMode="auto">
        <a:xfrm>
          <a:off x="3171825" y="3114675"/>
          <a:ext cx="295275" cy="28575"/>
        </a:xfrm>
        <a:prstGeom prst="rect">
          <a:avLst/>
        </a:prstGeom>
        <a:noFill/>
        <a:ln w="9525">
          <a:noFill/>
          <a:miter lim="800000"/>
          <a:headEnd/>
          <a:tailEnd/>
        </a:ln>
      </xdr:spPr>
    </xdr:sp>
    <xdr:clientData/>
  </xdr:oneCellAnchor>
  <xdr:oneCellAnchor>
    <xdr:from>
      <xdr:col>3</xdr:col>
      <xdr:colOff>3257550</xdr:colOff>
      <xdr:row>14</xdr:row>
      <xdr:rowOff>0</xdr:rowOff>
    </xdr:from>
    <xdr:ext cx="295275" cy="28575"/>
    <xdr:sp macro="" textlink="">
      <xdr:nvSpPr>
        <xdr:cNvPr id="2467" name="AutoShape 40" descr="http://myacademy/eltcms/pix/i/course.gif"/>
        <xdr:cNvSpPr>
          <a:spLocks noChangeAspect="1" noChangeArrowheads="1"/>
        </xdr:cNvSpPr>
      </xdr:nvSpPr>
      <xdr:spPr bwMode="auto">
        <a:xfrm>
          <a:off x="3171825" y="30861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468"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469"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470"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471"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472"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473"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474"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475"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476"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477"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478"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479"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480"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481"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482"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483"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484"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485"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486"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487" name="AutoShape 63"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488"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489"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490"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491"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492"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493"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494"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495"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496"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497"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498"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499"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500"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501"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02"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03"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04"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05"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06"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07"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08"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509"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510"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511"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512"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513"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514"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515"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16" name="AutoShape 63"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17"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18"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19"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20"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21"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22"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523"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524"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525"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526"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527"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528"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529"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530"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31"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32"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33"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34"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35"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36"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37"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538"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539"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540"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541"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542"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543"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544"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45" name="AutoShape 63"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46"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47"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48"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49"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50"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51"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552"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553"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554"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555"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556"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557"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558"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559"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60"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61"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62"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63"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64"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65"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66"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567"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568"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569"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570"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571"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572"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573"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74"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75"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76"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77"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78"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79"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580"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581"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582"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583"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584"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585"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586"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587"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88"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89"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90"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91"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92"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93"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594"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595"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596"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597"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598"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599"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600"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601"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02" name="AutoShape 63"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03"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04"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05"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06"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07"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08"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609"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610"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611"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612"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613"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614"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615"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616"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17"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18"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19"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20"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21"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22"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23"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624"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625"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626"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627"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628"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629"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630"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31" name="AutoShape 63"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32"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33"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34"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35"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36"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37"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638"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639"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640"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641"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642"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643"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644"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645"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46"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47"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48"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49"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50"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51"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52"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653"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654"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655"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656"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657"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658"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659"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60" name="AutoShape 63"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61"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62"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63"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64"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65"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66"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667"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668"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669"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670"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671"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672"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673"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674"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75"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76"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77"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78"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79"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80"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81"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682"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683"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684"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685"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686"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687"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688"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89" name="AutoShape 63"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90"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91"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92"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93"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94"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695"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696"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697"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698"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699"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700"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701"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702"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703"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04"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05"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06"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07"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08"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09"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10"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711"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712"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713"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714"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715"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716"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717"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18" name="AutoShape 63"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19"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20"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21"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22"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23"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24"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725"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726"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727"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728"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729"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730"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731"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732"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33"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34"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35"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36"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37"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38"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39"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740"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741"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742"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743"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744"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745"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746"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47" name="AutoShape 63"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48"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49"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50"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51"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52"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53"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754"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755"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756"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757"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758"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759"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760"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761"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62"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63"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64"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65"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66"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67"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68"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769"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770"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771"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772"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773"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774"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775"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76" name="AutoShape 63"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77"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78"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79"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80"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81"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82"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783"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784"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785"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786"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787"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788"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789"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790"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91" name="AutoShape 11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92" name="AutoShape 40"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93" name="AutoShape 9"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94"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95" name="AutoShape 4"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96"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11</xdr:row>
      <xdr:rowOff>0</xdr:rowOff>
    </xdr:from>
    <xdr:ext cx="295275" cy="163747"/>
    <xdr:sp macro="" textlink="">
      <xdr:nvSpPr>
        <xdr:cNvPr id="2797" name="AutoShape 1" descr="http://myacademy/eltcms/pix/i/course.gif"/>
        <xdr:cNvSpPr>
          <a:spLocks noChangeAspect="1" noChangeArrowheads="1"/>
        </xdr:cNvSpPr>
      </xdr:nvSpPr>
      <xdr:spPr bwMode="auto">
        <a:xfrm>
          <a:off x="4229100" y="2476500"/>
          <a:ext cx="295275" cy="163747"/>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798" name="AutoShape 11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799" name="AutoShape 40"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800" name="AutoShape 9"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801"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802" name="AutoShape 4"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803"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5</xdr:col>
      <xdr:colOff>0</xdr:colOff>
      <xdr:row>14</xdr:row>
      <xdr:rowOff>0</xdr:rowOff>
    </xdr:from>
    <xdr:ext cx="295275" cy="157581"/>
    <xdr:sp macro="" textlink="">
      <xdr:nvSpPr>
        <xdr:cNvPr id="2804" name="AutoShape 1" descr="http://myacademy/eltcms/pix/i/course.gif"/>
        <xdr:cNvSpPr>
          <a:spLocks noChangeAspect="1" noChangeArrowheads="1"/>
        </xdr:cNvSpPr>
      </xdr:nvSpPr>
      <xdr:spPr bwMode="auto">
        <a:xfrm>
          <a:off x="4229100" y="3048000"/>
          <a:ext cx="295275" cy="157581"/>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05" name="AutoShape 40"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06" name="AutoShape 9"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07"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08" name="AutoShape 4"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09"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10"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11" name="AutoShape 114"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12" name="AutoShape 40"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13" name="AutoShape 9"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14"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15" name="AutoShape 4"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16"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17"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14</xdr:row>
      <xdr:rowOff>0</xdr:rowOff>
    </xdr:from>
    <xdr:ext cx="295275" cy="28575"/>
    <xdr:sp macro="" textlink="">
      <xdr:nvSpPr>
        <xdr:cNvPr id="2818" name="AutoShape 109"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3</xdr:col>
      <xdr:colOff>0</xdr:colOff>
      <xdr:row>14</xdr:row>
      <xdr:rowOff>0</xdr:rowOff>
    </xdr:from>
    <xdr:ext cx="295275" cy="28575"/>
    <xdr:sp macro="" textlink="">
      <xdr:nvSpPr>
        <xdr:cNvPr id="2819" name="AutoShape 40"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3</xdr:col>
      <xdr:colOff>0</xdr:colOff>
      <xdr:row>14</xdr:row>
      <xdr:rowOff>0</xdr:rowOff>
    </xdr:from>
    <xdr:ext cx="295275" cy="28575"/>
    <xdr:sp macro="" textlink="">
      <xdr:nvSpPr>
        <xdr:cNvPr id="2820" name="AutoShape 9"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3</xdr:col>
      <xdr:colOff>0</xdr:colOff>
      <xdr:row>14</xdr:row>
      <xdr:rowOff>0</xdr:rowOff>
    </xdr:from>
    <xdr:ext cx="295275" cy="28575"/>
    <xdr:sp macro="" textlink="">
      <xdr:nvSpPr>
        <xdr:cNvPr id="2821" name="AutoShape 1"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3</xdr:col>
      <xdr:colOff>0</xdr:colOff>
      <xdr:row>14</xdr:row>
      <xdr:rowOff>0</xdr:rowOff>
    </xdr:from>
    <xdr:ext cx="295275" cy="28575"/>
    <xdr:sp macro="" textlink="">
      <xdr:nvSpPr>
        <xdr:cNvPr id="2822" name="AutoShape 4"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3</xdr:col>
      <xdr:colOff>0</xdr:colOff>
      <xdr:row>14</xdr:row>
      <xdr:rowOff>0</xdr:rowOff>
    </xdr:from>
    <xdr:ext cx="295275" cy="28575"/>
    <xdr:sp macro="" textlink="">
      <xdr:nvSpPr>
        <xdr:cNvPr id="2823" name="AutoShape 1"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3</xdr:col>
      <xdr:colOff>0</xdr:colOff>
      <xdr:row>14</xdr:row>
      <xdr:rowOff>0</xdr:rowOff>
    </xdr:from>
    <xdr:ext cx="295275" cy="28575"/>
    <xdr:sp macro="" textlink="">
      <xdr:nvSpPr>
        <xdr:cNvPr id="2824" name="AutoShape 1"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3</xdr:col>
      <xdr:colOff>0</xdr:colOff>
      <xdr:row>14</xdr:row>
      <xdr:rowOff>0</xdr:rowOff>
    </xdr:from>
    <xdr:ext cx="295275" cy="28575"/>
    <xdr:sp macro="" textlink="">
      <xdr:nvSpPr>
        <xdr:cNvPr id="2825" name="AutoShape 1"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26" name="AutoShape 114"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27" name="AutoShape 40"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28" name="AutoShape 9"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29" name="AutoShape 1"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30" name="AutoShape 4"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31" name="AutoShape 1"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32" name="AutoShape 1"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3</xdr:col>
      <xdr:colOff>0</xdr:colOff>
      <xdr:row>14</xdr:row>
      <xdr:rowOff>0</xdr:rowOff>
    </xdr:from>
    <xdr:ext cx="295275" cy="28575"/>
    <xdr:sp macro="" textlink="">
      <xdr:nvSpPr>
        <xdr:cNvPr id="2833" name="AutoShape 109"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3</xdr:col>
      <xdr:colOff>0</xdr:colOff>
      <xdr:row>14</xdr:row>
      <xdr:rowOff>0</xdr:rowOff>
    </xdr:from>
    <xdr:ext cx="295275" cy="28575"/>
    <xdr:sp macro="" textlink="">
      <xdr:nvSpPr>
        <xdr:cNvPr id="2834" name="AutoShape 40"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3</xdr:col>
      <xdr:colOff>0</xdr:colOff>
      <xdr:row>14</xdr:row>
      <xdr:rowOff>0</xdr:rowOff>
    </xdr:from>
    <xdr:ext cx="295275" cy="28575"/>
    <xdr:sp macro="" textlink="">
      <xdr:nvSpPr>
        <xdr:cNvPr id="2835" name="AutoShape 9"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3</xdr:col>
      <xdr:colOff>0</xdr:colOff>
      <xdr:row>14</xdr:row>
      <xdr:rowOff>0</xdr:rowOff>
    </xdr:from>
    <xdr:ext cx="295275" cy="28575"/>
    <xdr:sp macro="" textlink="">
      <xdr:nvSpPr>
        <xdr:cNvPr id="2836" name="AutoShape 1"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3</xdr:col>
      <xdr:colOff>0</xdr:colOff>
      <xdr:row>14</xdr:row>
      <xdr:rowOff>0</xdr:rowOff>
    </xdr:from>
    <xdr:ext cx="295275" cy="28575"/>
    <xdr:sp macro="" textlink="">
      <xdr:nvSpPr>
        <xdr:cNvPr id="2837" name="AutoShape 4"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3</xdr:col>
      <xdr:colOff>0</xdr:colOff>
      <xdr:row>14</xdr:row>
      <xdr:rowOff>0</xdr:rowOff>
    </xdr:from>
    <xdr:ext cx="295275" cy="28575"/>
    <xdr:sp macro="" textlink="">
      <xdr:nvSpPr>
        <xdr:cNvPr id="2838" name="AutoShape 1"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3</xdr:col>
      <xdr:colOff>0</xdr:colOff>
      <xdr:row>14</xdr:row>
      <xdr:rowOff>0</xdr:rowOff>
    </xdr:from>
    <xdr:ext cx="295275" cy="28575"/>
    <xdr:sp macro="" textlink="">
      <xdr:nvSpPr>
        <xdr:cNvPr id="2839" name="AutoShape 1"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3</xdr:col>
      <xdr:colOff>0</xdr:colOff>
      <xdr:row>14</xdr:row>
      <xdr:rowOff>0</xdr:rowOff>
    </xdr:from>
    <xdr:ext cx="295275" cy="28575"/>
    <xdr:sp macro="" textlink="">
      <xdr:nvSpPr>
        <xdr:cNvPr id="2840" name="AutoShape 1" descr="http://myacademy/eltcms/pix/i/course.gif"/>
        <xdr:cNvSpPr>
          <a:spLocks noChangeAspect="1" noChangeArrowheads="1"/>
        </xdr:cNvSpPr>
      </xdr:nvSpPr>
      <xdr:spPr bwMode="auto">
        <a:xfrm>
          <a:off x="2114550" y="3048000"/>
          <a:ext cx="295275" cy="28575"/>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41" name="AutoShape 114"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42" name="AutoShape 40"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43" name="AutoShape 9"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44" name="AutoShape 1"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45" name="AutoShape 4"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46" name="AutoShape 1"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22802"/>
    <xdr:sp macro="" textlink="">
      <xdr:nvSpPr>
        <xdr:cNvPr id="2847" name="AutoShape 1" descr="http://myacademy/eltcms/pix/i/course.gif"/>
        <xdr:cNvSpPr>
          <a:spLocks noChangeAspect="1" noChangeArrowheads="1"/>
        </xdr:cNvSpPr>
      </xdr:nvSpPr>
      <xdr:spPr bwMode="auto">
        <a:xfrm>
          <a:off x="2114550" y="2476500"/>
          <a:ext cx="295275" cy="222802"/>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48" name="AutoShape 114"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49" name="AutoShape 40"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50" name="AutoShape 9"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51"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52" name="AutoShape 4"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53"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54"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55" name="AutoShape 114"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56" name="AutoShape 40"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57" name="AutoShape 9"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58"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59" name="AutoShape 4"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60"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3</xdr:col>
      <xdr:colOff>0</xdr:colOff>
      <xdr:row>11</xdr:row>
      <xdr:rowOff>0</xdr:rowOff>
    </xdr:from>
    <xdr:ext cx="295275" cy="219075"/>
    <xdr:sp macro="" textlink="">
      <xdr:nvSpPr>
        <xdr:cNvPr id="2861" name="AutoShape 1" descr="http://myacademy/eltcms/pix/i/course.gif"/>
        <xdr:cNvSpPr>
          <a:spLocks noChangeAspect="1" noChangeArrowheads="1"/>
        </xdr:cNvSpPr>
      </xdr:nvSpPr>
      <xdr:spPr bwMode="auto">
        <a:xfrm>
          <a:off x="2114550" y="2476500"/>
          <a:ext cx="295275" cy="2190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862"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863"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864"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865" name="AutoShape 9"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866"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867" name="AutoShape 4"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868"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869"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870" name="AutoShape 4"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871"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872"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873" name="AutoShape 63"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874" name="AutoShape 40"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875" name="AutoShape 9"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876"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877" name="AutoShape 4"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878"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879"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880"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881"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882"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883"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884"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885"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886"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887"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888" name="AutoShape 114"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889" name="AutoShape 40"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890" name="AutoShape 9"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891"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892" name="AutoShape 4"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893"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894"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895" name="AutoShape 114"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896" name="AutoShape 40"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897" name="AutoShape 9"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898"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899" name="AutoShape 4"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900"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901"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902" name="AutoShape 63"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903" name="AutoShape 40"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904" name="AutoShape 9"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905"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906" name="AutoShape 4"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907"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908"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909"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910"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911"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912"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913"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914"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915"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916"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917" name="AutoShape 114"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918" name="AutoShape 40"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919" name="AutoShape 9"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920"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921" name="AutoShape 4"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922"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923"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924" name="AutoShape 114"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925" name="AutoShape 40"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926" name="AutoShape 9"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927"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928" name="AutoShape 4"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929"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930"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931" name="AutoShape 63"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932" name="AutoShape 40"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933" name="AutoShape 9"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934"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935" name="AutoShape 4"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936"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937"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938" name="AutoShape 10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939" name="AutoShape 40"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940" name="AutoShape 9"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941"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942" name="AutoShape 4"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943"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944"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14</xdr:row>
      <xdr:rowOff>0</xdr:rowOff>
    </xdr:from>
    <xdr:ext cx="295275" cy="28575"/>
    <xdr:sp macro="" textlink="">
      <xdr:nvSpPr>
        <xdr:cNvPr id="2945" name="AutoShape 1" descr="http://myacademy/eltcms/pix/i/course.gif"/>
        <xdr:cNvSpPr>
          <a:spLocks noChangeAspect="1" noChangeArrowheads="1"/>
        </xdr:cNvSpPr>
      </xdr:nvSpPr>
      <xdr:spPr bwMode="auto">
        <a:xfrm>
          <a:off x="4229100" y="3048000"/>
          <a:ext cx="295275" cy="28575"/>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946" name="AutoShape 114"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947" name="AutoShape 40"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948" name="AutoShape 9"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949"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950" name="AutoShape 4"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951"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5652"/>
    <xdr:sp macro="" textlink="">
      <xdr:nvSpPr>
        <xdr:cNvPr id="2952" name="AutoShape 1" descr="http://myacademy/eltcms/pix/i/course.gif"/>
        <xdr:cNvSpPr>
          <a:spLocks noChangeAspect="1" noChangeArrowheads="1"/>
        </xdr:cNvSpPr>
      </xdr:nvSpPr>
      <xdr:spPr bwMode="auto">
        <a:xfrm>
          <a:off x="4229100" y="2476500"/>
          <a:ext cx="295275" cy="165652"/>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953" name="AutoShape 114"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954" name="AutoShape 40"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955" name="AutoShape 9"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956"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957" name="AutoShape 4"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958"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11</xdr:row>
      <xdr:rowOff>0</xdr:rowOff>
    </xdr:from>
    <xdr:ext cx="295275" cy="169011"/>
    <xdr:sp macro="" textlink="">
      <xdr:nvSpPr>
        <xdr:cNvPr id="2959" name="AutoShape 1" descr="http://myacademy/eltcms/pix/i/course.gif"/>
        <xdr:cNvSpPr>
          <a:spLocks noChangeAspect="1" noChangeArrowheads="1"/>
        </xdr:cNvSpPr>
      </xdr:nvSpPr>
      <xdr:spPr bwMode="auto">
        <a:xfrm>
          <a:off x="4229100" y="2476500"/>
          <a:ext cx="295275" cy="169011"/>
        </a:xfrm>
        <a:prstGeom prst="rect">
          <a:avLst/>
        </a:prstGeom>
        <a:noFill/>
        <a:ln w="9525">
          <a:noFill/>
          <a:miter lim="800000"/>
          <a:headEnd/>
          <a:tailEnd/>
        </a:ln>
      </xdr:spPr>
    </xdr:sp>
    <xdr:clientData/>
  </xdr:oneCellAnchor>
  <xdr:oneCellAnchor>
    <xdr:from>
      <xdr:col>5</xdr:col>
      <xdr:colOff>0</xdr:colOff>
      <xdr:row>10</xdr:row>
      <xdr:rowOff>0</xdr:rowOff>
    </xdr:from>
    <xdr:ext cx="295275" cy="331303"/>
    <xdr:sp macro="" textlink="">
      <xdr:nvSpPr>
        <xdr:cNvPr id="2960"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10</xdr:row>
      <xdr:rowOff>0</xdr:rowOff>
    </xdr:from>
    <xdr:ext cx="295275" cy="331303"/>
    <xdr:sp macro="" textlink="">
      <xdr:nvSpPr>
        <xdr:cNvPr id="2961" name="AutoShape 4"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10</xdr:row>
      <xdr:rowOff>0</xdr:rowOff>
    </xdr:from>
    <xdr:ext cx="295275" cy="331303"/>
    <xdr:sp macro="" textlink="">
      <xdr:nvSpPr>
        <xdr:cNvPr id="2962"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10</xdr:row>
      <xdr:rowOff>0</xdr:rowOff>
    </xdr:from>
    <xdr:ext cx="295275" cy="331303"/>
    <xdr:sp macro="" textlink="">
      <xdr:nvSpPr>
        <xdr:cNvPr id="2963"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10</xdr:row>
      <xdr:rowOff>0</xdr:rowOff>
    </xdr:from>
    <xdr:ext cx="295275" cy="331303"/>
    <xdr:sp macro="" textlink="">
      <xdr:nvSpPr>
        <xdr:cNvPr id="2964"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10</xdr:row>
      <xdr:rowOff>0</xdr:rowOff>
    </xdr:from>
    <xdr:ext cx="295275" cy="327575"/>
    <xdr:sp macro="" textlink="">
      <xdr:nvSpPr>
        <xdr:cNvPr id="2965" name="AutoShape 63"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10</xdr:row>
      <xdr:rowOff>0</xdr:rowOff>
    </xdr:from>
    <xdr:ext cx="295275" cy="327575"/>
    <xdr:sp macro="" textlink="">
      <xdr:nvSpPr>
        <xdr:cNvPr id="2966" name="AutoShape 40"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10</xdr:row>
      <xdr:rowOff>0</xdr:rowOff>
    </xdr:from>
    <xdr:ext cx="295275" cy="327575"/>
    <xdr:sp macro="" textlink="">
      <xdr:nvSpPr>
        <xdr:cNvPr id="2967" name="AutoShape 9"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10</xdr:row>
      <xdr:rowOff>0</xdr:rowOff>
    </xdr:from>
    <xdr:ext cx="295275" cy="327575"/>
    <xdr:sp macro="" textlink="">
      <xdr:nvSpPr>
        <xdr:cNvPr id="2968"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10</xdr:row>
      <xdr:rowOff>0</xdr:rowOff>
    </xdr:from>
    <xdr:ext cx="295275" cy="327575"/>
    <xdr:sp macro="" textlink="">
      <xdr:nvSpPr>
        <xdr:cNvPr id="2969" name="AutoShape 4"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10</xdr:row>
      <xdr:rowOff>0</xdr:rowOff>
    </xdr:from>
    <xdr:ext cx="295275" cy="327575"/>
    <xdr:sp macro="" textlink="">
      <xdr:nvSpPr>
        <xdr:cNvPr id="2970"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10</xdr:row>
      <xdr:rowOff>0</xdr:rowOff>
    </xdr:from>
    <xdr:ext cx="295275" cy="327575"/>
    <xdr:sp macro="" textlink="">
      <xdr:nvSpPr>
        <xdr:cNvPr id="2971"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10</xdr:row>
      <xdr:rowOff>0</xdr:rowOff>
    </xdr:from>
    <xdr:ext cx="295275" cy="327575"/>
    <xdr:sp macro="" textlink="">
      <xdr:nvSpPr>
        <xdr:cNvPr id="2972"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10</xdr:row>
      <xdr:rowOff>0</xdr:rowOff>
    </xdr:from>
    <xdr:ext cx="295275" cy="331303"/>
    <xdr:sp macro="" textlink="">
      <xdr:nvSpPr>
        <xdr:cNvPr id="2973" name="AutoShape 63"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10</xdr:row>
      <xdr:rowOff>0</xdr:rowOff>
    </xdr:from>
    <xdr:ext cx="295275" cy="331303"/>
    <xdr:sp macro="" textlink="">
      <xdr:nvSpPr>
        <xdr:cNvPr id="2974" name="AutoShape 40"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10</xdr:row>
      <xdr:rowOff>0</xdr:rowOff>
    </xdr:from>
    <xdr:ext cx="295275" cy="331303"/>
    <xdr:sp macro="" textlink="">
      <xdr:nvSpPr>
        <xdr:cNvPr id="2975" name="AutoShape 9"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10</xdr:row>
      <xdr:rowOff>0</xdr:rowOff>
    </xdr:from>
    <xdr:ext cx="295275" cy="331303"/>
    <xdr:sp macro="" textlink="">
      <xdr:nvSpPr>
        <xdr:cNvPr id="2976"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10</xdr:row>
      <xdr:rowOff>0</xdr:rowOff>
    </xdr:from>
    <xdr:ext cx="295275" cy="331303"/>
    <xdr:sp macro="" textlink="">
      <xdr:nvSpPr>
        <xdr:cNvPr id="2977" name="AutoShape 4"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10</xdr:row>
      <xdr:rowOff>0</xdr:rowOff>
    </xdr:from>
    <xdr:ext cx="295275" cy="331303"/>
    <xdr:sp macro="" textlink="">
      <xdr:nvSpPr>
        <xdr:cNvPr id="2978"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10</xdr:row>
      <xdr:rowOff>0</xdr:rowOff>
    </xdr:from>
    <xdr:ext cx="295275" cy="331303"/>
    <xdr:sp macro="" textlink="">
      <xdr:nvSpPr>
        <xdr:cNvPr id="2979"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10</xdr:row>
      <xdr:rowOff>0</xdr:rowOff>
    </xdr:from>
    <xdr:ext cx="295275" cy="331303"/>
    <xdr:sp macro="" textlink="">
      <xdr:nvSpPr>
        <xdr:cNvPr id="2980"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10</xdr:row>
      <xdr:rowOff>0</xdr:rowOff>
    </xdr:from>
    <xdr:ext cx="295275" cy="327575"/>
    <xdr:sp macro="" textlink="">
      <xdr:nvSpPr>
        <xdr:cNvPr id="2981" name="AutoShape 63"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10</xdr:row>
      <xdr:rowOff>0</xdr:rowOff>
    </xdr:from>
    <xdr:ext cx="295275" cy="327575"/>
    <xdr:sp macro="" textlink="">
      <xdr:nvSpPr>
        <xdr:cNvPr id="2982" name="AutoShape 40"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10</xdr:row>
      <xdr:rowOff>0</xdr:rowOff>
    </xdr:from>
    <xdr:ext cx="295275" cy="327575"/>
    <xdr:sp macro="" textlink="">
      <xdr:nvSpPr>
        <xdr:cNvPr id="2983" name="AutoShape 9"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10</xdr:row>
      <xdr:rowOff>0</xdr:rowOff>
    </xdr:from>
    <xdr:ext cx="295275" cy="327575"/>
    <xdr:sp macro="" textlink="">
      <xdr:nvSpPr>
        <xdr:cNvPr id="2984"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10</xdr:row>
      <xdr:rowOff>0</xdr:rowOff>
    </xdr:from>
    <xdr:ext cx="295275" cy="327575"/>
    <xdr:sp macro="" textlink="">
      <xdr:nvSpPr>
        <xdr:cNvPr id="2985" name="AutoShape 4"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10</xdr:row>
      <xdr:rowOff>0</xdr:rowOff>
    </xdr:from>
    <xdr:ext cx="295275" cy="327575"/>
    <xdr:sp macro="" textlink="">
      <xdr:nvSpPr>
        <xdr:cNvPr id="2986"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10</xdr:row>
      <xdr:rowOff>0</xdr:rowOff>
    </xdr:from>
    <xdr:ext cx="295275" cy="327575"/>
    <xdr:sp macro="" textlink="">
      <xdr:nvSpPr>
        <xdr:cNvPr id="2987"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10</xdr:row>
      <xdr:rowOff>0</xdr:rowOff>
    </xdr:from>
    <xdr:ext cx="295275" cy="327575"/>
    <xdr:sp macro="" textlink="">
      <xdr:nvSpPr>
        <xdr:cNvPr id="2988"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10</xdr:row>
      <xdr:rowOff>0</xdr:rowOff>
    </xdr:from>
    <xdr:ext cx="295275" cy="331303"/>
    <xdr:sp macro="" textlink="">
      <xdr:nvSpPr>
        <xdr:cNvPr id="2989" name="AutoShape 63"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10</xdr:row>
      <xdr:rowOff>0</xdr:rowOff>
    </xdr:from>
    <xdr:ext cx="295275" cy="331303"/>
    <xdr:sp macro="" textlink="">
      <xdr:nvSpPr>
        <xdr:cNvPr id="2990" name="AutoShape 40"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10</xdr:row>
      <xdr:rowOff>0</xdr:rowOff>
    </xdr:from>
    <xdr:ext cx="295275" cy="331303"/>
    <xdr:sp macro="" textlink="">
      <xdr:nvSpPr>
        <xdr:cNvPr id="2991" name="AutoShape 9"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10</xdr:row>
      <xdr:rowOff>0</xdr:rowOff>
    </xdr:from>
    <xdr:ext cx="295275" cy="331303"/>
    <xdr:sp macro="" textlink="">
      <xdr:nvSpPr>
        <xdr:cNvPr id="2992"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10</xdr:row>
      <xdr:rowOff>0</xdr:rowOff>
    </xdr:from>
    <xdr:ext cx="295275" cy="331303"/>
    <xdr:sp macro="" textlink="">
      <xdr:nvSpPr>
        <xdr:cNvPr id="2993" name="AutoShape 4"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10</xdr:row>
      <xdr:rowOff>0</xdr:rowOff>
    </xdr:from>
    <xdr:ext cx="295275" cy="331303"/>
    <xdr:sp macro="" textlink="">
      <xdr:nvSpPr>
        <xdr:cNvPr id="2994"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10</xdr:row>
      <xdr:rowOff>0</xdr:rowOff>
    </xdr:from>
    <xdr:ext cx="295275" cy="331303"/>
    <xdr:sp macro="" textlink="">
      <xdr:nvSpPr>
        <xdr:cNvPr id="2995"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10</xdr:row>
      <xdr:rowOff>0</xdr:rowOff>
    </xdr:from>
    <xdr:ext cx="295275" cy="331303"/>
    <xdr:sp macro="" textlink="">
      <xdr:nvSpPr>
        <xdr:cNvPr id="2996"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10</xdr:row>
      <xdr:rowOff>0</xdr:rowOff>
    </xdr:from>
    <xdr:ext cx="295275" cy="327575"/>
    <xdr:sp macro="" textlink="">
      <xdr:nvSpPr>
        <xdr:cNvPr id="2997" name="AutoShape 63"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10</xdr:row>
      <xdr:rowOff>0</xdr:rowOff>
    </xdr:from>
    <xdr:ext cx="295275" cy="327575"/>
    <xdr:sp macro="" textlink="">
      <xdr:nvSpPr>
        <xdr:cNvPr id="2998" name="AutoShape 40"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10</xdr:row>
      <xdr:rowOff>0</xdr:rowOff>
    </xdr:from>
    <xdr:ext cx="295275" cy="327575"/>
    <xdr:sp macro="" textlink="">
      <xdr:nvSpPr>
        <xdr:cNvPr id="2999" name="AutoShape 9"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10</xdr:row>
      <xdr:rowOff>0</xdr:rowOff>
    </xdr:from>
    <xdr:ext cx="295275" cy="327575"/>
    <xdr:sp macro="" textlink="">
      <xdr:nvSpPr>
        <xdr:cNvPr id="3000"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10</xdr:row>
      <xdr:rowOff>0</xdr:rowOff>
    </xdr:from>
    <xdr:ext cx="295275" cy="327575"/>
    <xdr:sp macro="" textlink="">
      <xdr:nvSpPr>
        <xdr:cNvPr id="3001" name="AutoShape 4"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10</xdr:row>
      <xdr:rowOff>0</xdr:rowOff>
    </xdr:from>
    <xdr:ext cx="295275" cy="327575"/>
    <xdr:sp macro="" textlink="">
      <xdr:nvSpPr>
        <xdr:cNvPr id="3002"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10</xdr:row>
      <xdr:rowOff>0</xdr:rowOff>
    </xdr:from>
    <xdr:ext cx="295275" cy="327575"/>
    <xdr:sp macro="" textlink="">
      <xdr:nvSpPr>
        <xdr:cNvPr id="3003"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10</xdr:row>
      <xdr:rowOff>0</xdr:rowOff>
    </xdr:from>
    <xdr:ext cx="295275" cy="327575"/>
    <xdr:sp macro="" textlink="">
      <xdr:nvSpPr>
        <xdr:cNvPr id="3004" name="AutoShape 1" descr="http://myacademy/eltcms/pix/i/course.gif"/>
        <xdr:cNvSpPr>
          <a:spLocks noChangeAspect="1" noChangeArrowheads="1"/>
        </xdr:cNvSpPr>
      </xdr:nvSpPr>
      <xdr:spPr bwMode="auto">
        <a:xfrm>
          <a:off x="4229100" y="2286000"/>
          <a:ext cx="295275" cy="327575"/>
        </a:xfrm>
        <a:prstGeom prst="rect">
          <a:avLst/>
        </a:prstGeom>
        <a:noFill/>
        <a:ln w="9525">
          <a:noFill/>
          <a:miter lim="800000"/>
          <a:headEnd/>
          <a:tailEnd/>
        </a:ln>
      </xdr:spPr>
    </xdr:sp>
    <xdr:clientData/>
  </xdr:oneCellAnchor>
  <xdr:oneCellAnchor>
    <xdr:from>
      <xdr:col>5</xdr:col>
      <xdr:colOff>0</xdr:colOff>
      <xdr:row>10</xdr:row>
      <xdr:rowOff>0</xdr:rowOff>
    </xdr:from>
    <xdr:ext cx="295275" cy="331303"/>
    <xdr:sp macro="" textlink="">
      <xdr:nvSpPr>
        <xdr:cNvPr id="3005" name="AutoShape 63"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10</xdr:row>
      <xdr:rowOff>0</xdr:rowOff>
    </xdr:from>
    <xdr:ext cx="295275" cy="331303"/>
    <xdr:sp macro="" textlink="">
      <xdr:nvSpPr>
        <xdr:cNvPr id="3006" name="AutoShape 40"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10</xdr:row>
      <xdr:rowOff>0</xdr:rowOff>
    </xdr:from>
    <xdr:ext cx="295275" cy="331303"/>
    <xdr:sp macro="" textlink="">
      <xdr:nvSpPr>
        <xdr:cNvPr id="3007" name="AutoShape 9"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10</xdr:row>
      <xdr:rowOff>0</xdr:rowOff>
    </xdr:from>
    <xdr:ext cx="295275" cy="331303"/>
    <xdr:sp macro="" textlink="">
      <xdr:nvSpPr>
        <xdr:cNvPr id="3008"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10</xdr:row>
      <xdr:rowOff>0</xdr:rowOff>
    </xdr:from>
    <xdr:ext cx="295275" cy="331303"/>
    <xdr:sp macro="" textlink="">
      <xdr:nvSpPr>
        <xdr:cNvPr id="3009" name="AutoShape 4"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10</xdr:row>
      <xdr:rowOff>0</xdr:rowOff>
    </xdr:from>
    <xdr:ext cx="295275" cy="331303"/>
    <xdr:sp macro="" textlink="">
      <xdr:nvSpPr>
        <xdr:cNvPr id="3010"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5</xdr:col>
      <xdr:colOff>0</xdr:colOff>
      <xdr:row>10</xdr:row>
      <xdr:rowOff>0</xdr:rowOff>
    </xdr:from>
    <xdr:ext cx="295275" cy="331303"/>
    <xdr:sp macro="" textlink="">
      <xdr:nvSpPr>
        <xdr:cNvPr id="3011" name="AutoShape 1" descr="http://myacademy/eltcms/pix/i/course.gif"/>
        <xdr:cNvSpPr>
          <a:spLocks noChangeAspect="1" noChangeArrowheads="1"/>
        </xdr:cNvSpPr>
      </xdr:nvSpPr>
      <xdr:spPr bwMode="auto">
        <a:xfrm>
          <a:off x="4229100" y="2286000"/>
          <a:ext cx="295275" cy="331303"/>
        </a:xfrm>
        <a:prstGeom prst="rect">
          <a:avLst/>
        </a:prstGeom>
        <a:noFill/>
        <a:ln w="9525">
          <a:noFill/>
          <a:miter lim="800000"/>
          <a:headEnd/>
          <a:tailEnd/>
        </a:ln>
      </xdr:spPr>
    </xdr:sp>
    <xdr:clientData/>
  </xdr:oneCellAnchor>
  <xdr:oneCellAnchor>
    <xdr:from>
      <xdr:col>7</xdr:col>
      <xdr:colOff>822613</xdr:colOff>
      <xdr:row>3</xdr:row>
      <xdr:rowOff>194829</xdr:rowOff>
    </xdr:from>
    <xdr:ext cx="500929" cy="562050"/>
    <xdr:sp macro="" textlink="">
      <xdr:nvSpPr>
        <xdr:cNvPr id="3012" name="AutoShape 1" descr="http://myacademy/eltcms/pix/i/course.gif"/>
        <xdr:cNvSpPr>
          <a:spLocks noChangeAspect="1" noChangeArrowheads="1"/>
        </xdr:cNvSpPr>
      </xdr:nvSpPr>
      <xdr:spPr bwMode="auto">
        <a:xfrm>
          <a:off x="11170227" y="1472045"/>
          <a:ext cx="500929" cy="562050"/>
        </a:xfrm>
        <a:prstGeom prst="rect">
          <a:avLst/>
        </a:prstGeom>
        <a:noFill/>
        <a:ln w="9525">
          <a:noFill/>
          <a:miter lim="800000"/>
          <a:headEnd/>
          <a:tailEnd/>
        </a:ln>
      </xdr:spPr>
    </xdr:sp>
    <xdr:clientData/>
  </xdr:oneCellAnchor>
  <xdr:oneCellAnchor>
    <xdr:from>
      <xdr:col>4</xdr:col>
      <xdr:colOff>963324</xdr:colOff>
      <xdr:row>4</xdr:row>
      <xdr:rowOff>129887</xdr:rowOff>
    </xdr:from>
    <xdr:ext cx="295275" cy="169011"/>
    <xdr:sp macro="" textlink="">
      <xdr:nvSpPr>
        <xdr:cNvPr id="3013" name="AutoShape 1" descr="http://myacademy/eltcms/pix/i/course.gif"/>
        <xdr:cNvSpPr>
          <a:spLocks noChangeAspect="1" noChangeArrowheads="1"/>
        </xdr:cNvSpPr>
      </xdr:nvSpPr>
      <xdr:spPr bwMode="auto">
        <a:xfrm>
          <a:off x="8117898" y="1028268"/>
          <a:ext cx="295275" cy="169011"/>
        </a:xfrm>
        <a:prstGeom prst="rect">
          <a:avLst/>
        </a:prstGeom>
        <a:noFill/>
        <a:ln w="9525">
          <a:noFill/>
          <a:miter lim="800000"/>
          <a:headEnd/>
          <a:tailEnd/>
        </a:ln>
      </xdr:spPr>
    </xdr:sp>
    <xdr:clientData/>
  </xdr:oneCellAnchor>
  <xdr:oneCellAnchor>
    <xdr:from>
      <xdr:col>3</xdr:col>
      <xdr:colOff>2922010</xdr:colOff>
      <xdr:row>9</xdr:row>
      <xdr:rowOff>184005</xdr:rowOff>
    </xdr:from>
    <xdr:ext cx="295275" cy="28575"/>
    <xdr:sp macro="" textlink="">
      <xdr:nvSpPr>
        <xdr:cNvPr id="3014" name="AutoShape 40" descr="http://myacademy/eltcms/pix/i/course.gif"/>
        <xdr:cNvSpPr>
          <a:spLocks noChangeAspect="1" noChangeArrowheads="1"/>
        </xdr:cNvSpPr>
      </xdr:nvSpPr>
      <xdr:spPr bwMode="auto">
        <a:xfrm>
          <a:off x="6493885" y="1472045"/>
          <a:ext cx="295275" cy="28575"/>
        </a:xfrm>
        <a:prstGeom prst="rect">
          <a:avLst/>
        </a:prstGeom>
        <a:noFill/>
        <a:ln w="9525">
          <a:noFill/>
          <a:miter lim="800000"/>
          <a:headEnd/>
          <a:tailEnd/>
        </a:ln>
      </xdr:spPr>
    </xdr:sp>
    <xdr:clientData/>
  </xdr:oneCellAnchor>
  <xdr:oneCellAnchor>
    <xdr:from>
      <xdr:col>4</xdr:col>
      <xdr:colOff>963324</xdr:colOff>
      <xdr:row>8</xdr:row>
      <xdr:rowOff>129887</xdr:rowOff>
    </xdr:from>
    <xdr:ext cx="295275" cy="169011"/>
    <xdr:sp macro="" textlink="">
      <xdr:nvSpPr>
        <xdr:cNvPr id="3015" name="AutoShape 1" descr="http://myacademy/eltcms/pix/i/course.gif"/>
        <xdr:cNvSpPr>
          <a:spLocks noChangeAspect="1" noChangeArrowheads="1"/>
        </xdr:cNvSpPr>
      </xdr:nvSpPr>
      <xdr:spPr bwMode="auto">
        <a:xfrm>
          <a:off x="8117898" y="1223097"/>
          <a:ext cx="295275" cy="169011"/>
        </a:xfrm>
        <a:prstGeom prst="rect">
          <a:avLst/>
        </a:prstGeom>
        <a:noFill/>
        <a:ln w="9525">
          <a:noFill/>
          <a:miter lim="800000"/>
          <a:headEnd/>
          <a:tailEnd/>
        </a:ln>
      </xdr:spPr>
    </xdr:sp>
    <xdr:clientData/>
  </xdr:oneCellAnchor>
  <xdr:oneCellAnchor>
    <xdr:from>
      <xdr:col>3</xdr:col>
      <xdr:colOff>2922010</xdr:colOff>
      <xdr:row>12</xdr:row>
      <xdr:rowOff>184005</xdr:rowOff>
    </xdr:from>
    <xdr:ext cx="295275" cy="28575"/>
    <xdr:sp macro="" textlink="">
      <xdr:nvSpPr>
        <xdr:cNvPr id="3016" name="AutoShape 40" descr="http://myacademy/eltcms/pix/i/course.gif"/>
        <xdr:cNvSpPr>
          <a:spLocks noChangeAspect="1" noChangeArrowheads="1"/>
        </xdr:cNvSpPr>
      </xdr:nvSpPr>
      <xdr:spPr bwMode="auto">
        <a:xfrm>
          <a:off x="6493885" y="1861704"/>
          <a:ext cx="295275" cy="28575"/>
        </a:xfrm>
        <a:prstGeom prst="rect">
          <a:avLst/>
        </a:prstGeom>
        <a:noFill/>
        <a:ln w="9525">
          <a:noFill/>
          <a:miter lim="800000"/>
          <a:headEnd/>
          <a:tailEnd/>
        </a:ln>
      </xdr:spPr>
    </xdr:sp>
    <xdr:clientData/>
  </xdr:oneCellAnchor>
  <xdr:oneCellAnchor>
    <xdr:from>
      <xdr:col>4</xdr:col>
      <xdr:colOff>963324</xdr:colOff>
      <xdr:row>11</xdr:row>
      <xdr:rowOff>129887</xdr:rowOff>
    </xdr:from>
    <xdr:ext cx="295275" cy="169011"/>
    <xdr:sp macro="" textlink="">
      <xdr:nvSpPr>
        <xdr:cNvPr id="3017" name="AutoShape 1" descr="http://myacademy/eltcms/pix/i/course.gif"/>
        <xdr:cNvSpPr>
          <a:spLocks noChangeAspect="1" noChangeArrowheads="1"/>
        </xdr:cNvSpPr>
      </xdr:nvSpPr>
      <xdr:spPr bwMode="auto">
        <a:xfrm>
          <a:off x="8117898" y="1612756"/>
          <a:ext cx="295275" cy="169011"/>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18"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19"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20"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21"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22"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23" name="AutoShape 11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24"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25"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26"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27"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28"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29"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030" name="AutoShape 11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031" name="AutoShape 40"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032" name="AutoShape 9"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033"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034" name="AutoShape 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035"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036"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037" name="AutoShape 11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038" name="AutoShape 40"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039" name="AutoShape 9"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040"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041" name="AutoShape 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042"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043"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44" name="AutoShape 11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45"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46"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47"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48"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49"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50"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51" name="AutoShape 11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52"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53"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54"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55"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56"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57" name="AutoShape 11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58"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59"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60"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61"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62"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63"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64" name="AutoShape 11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65"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66"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67"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68"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69"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70"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071" name="AutoShape 11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072" name="AutoShape 40"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073" name="AutoShape 9"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074"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075" name="AutoShape 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076"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077"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078" name="AutoShape 11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079" name="AutoShape 40"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080" name="AutoShape 9"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081"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082" name="AutoShape 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083"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084"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85" name="AutoShape 11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86"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87"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88"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89"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90"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91"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92" name="AutoShape 11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93"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94"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95"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96"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2922010</xdr:colOff>
      <xdr:row>7</xdr:row>
      <xdr:rowOff>184005</xdr:rowOff>
    </xdr:from>
    <xdr:ext cx="295275" cy="28575"/>
    <xdr:sp macro="" textlink="">
      <xdr:nvSpPr>
        <xdr:cNvPr id="3097" name="AutoShape 40" descr="http://myacademy/eltcms/pix/i/course.gif"/>
        <xdr:cNvSpPr>
          <a:spLocks noChangeAspect="1" noChangeArrowheads="1"/>
        </xdr:cNvSpPr>
      </xdr:nvSpPr>
      <xdr:spPr bwMode="auto">
        <a:xfrm>
          <a:off x="6493885" y="1277215"/>
          <a:ext cx="295275" cy="285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98"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099"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100"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101"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102"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103"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104" name="AutoShape 11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105"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106"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107"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108"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109"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110"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111" name="AutoShape 11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112" name="AutoShape 40"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113" name="AutoShape 9"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114"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115" name="AutoShape 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116"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117"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118" name="AutoShape 11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119" name="AutoShape 40"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120" name="AutoShape 9"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121"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122" name="AutoShape 4"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123"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22802"/>
    <xdr:sp macro="" textlink="">
      <xdr:nvSpPr>
        <xdr:cNvPr id="3124" name="AutoShape 1" descr="http://myacademy/eltcms/pix/i/course.gif"/>
        <xdr:cNvSpPr>
          <a:spLocks noChangeAspect="1" noChangeArrowheads="1"/>
        </xdr:cNvSpPr>
      </xdr:nvSpPr>
      <xdr:spPr bwMode="auto">
        <a:xfrm>
          <a:off x="3571875" y="898381"/>
          <a:ext cx="295275" cy="222802"/>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125" name="AutoShape 11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126"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127"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128"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129"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130"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131"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132" name="AutoShape 11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133" name="AutoShape 40"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134" name="AutoShape 9"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135"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136" name="AutoShape 4"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137"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3</xdr:col>
      <xdr:colOff>0</xdr:colOff>
      <xdr:row>6</xdr:row>
      <xdr:rowOff>0</xdr:rowOff>
    </xdr:from>
    <xdr:ext cx="295275" cy="219075"/>
    <xdr:sp macro="" textlink="">
      <xdr:nvSpPr>
        <xdr:cNvPr id="3138" name="AutoShape 1" descr="http://myacademy/eltcms/pix/i/course.gif"/>
        <xdr:cNvSpPr>
          <a:spLocks noChangeAspect="1" noChangeArrowheads="1"/>
        </xdr:cNvSpPr>
      </xdr:nvSpPr>
      <xdr:spPr bwMode="auto">
        <a:xfrm>
          <a:off x="3571875" y="898381"/>
          <a:ext cx="295275" cy="219075"/>
        </a:xfrm>
        <a:prstGeom prst="rect">
          <a:avLst/>
        </a:prstGeom>
        <a:noFill/>
        <a:ln w="9525">
          <a:noFill/>
          <a:miter lim="800000"/>
          <a:headEnd/>
          <a:tailEnd/>
        </a:ln>
      </xdr:spPr>
    </xdr:sp>
    <xdr:clientData/>
  </xdr:oneCellAnchor>
  <xdr:oneCellAnchor>
    <xdr:from>
      <xdr:col>4</xdr:col>
      <xdr:colOff>963324</xdr:colOff>
      <xdr:row>6</xdr:row>
      <xdr:rowOff>129887</xdr:rowOff>
    </xdr:from>
    <xdr:ext cx="295275" cy="169011"/>
    <xdr:sp macro="" textlink="">
      <xdr:nvSpPr>
        <xdr:cNvPr id="3139" name="AutoShape 1" descr="http://myacademy/eltcms/pix/i/course.gif"/>
        <xdr:cNvSpPr>
          <a:spLocks noChangeAspect="1" noChangeArrowheads="1"/>
        </xdr:cNvSpPr>
      </xdr:nvSpPr>
      <xdr:spPr bwMode="auto">
        <a:xfrm>
          <a:off x="8117898" y="1028268"/>
          <a:ext cx="295275" cy="169011"/>
        </a:xfrm>
        <a:prstGeom prst="rect">
          <a:avLst/>
        </a:prstGeom>
        <a:noFill/>
        <a:ln w="9525">
          <a:noFill/>
          <a:miter lim="800000"/>
          <a:headEnd/>
          <a:tailEnd/>
        </a:ln>
      </xdr:spPr>
    </xdr:sp>
    <xdr:clientData/>
  </xdr:oneCellAnchor>
  <xdr:oneCellAnchor>
    <xdr:from>
      <xdr:col>4</xdr:col>
      <xdr:colOff>963324</xdr:colOff>
      <xdr:row>6</xdr:row>
      <xdr:rowOff>129887</xdr:rowOff>
    </xdr:from>
    <xdr:ext cx="295275" cy="169011"/>
    <xdr:sp macro="" textlink="">
      <xdr:nvSpPr>
        <xdr:cNvPr id="3140" name="AutoShape 1" descr="http://myacademy/eltcms/pix/i/course.gif"/>
        <xdr:cNvSpPr>
          <a:spLocks noChangeAspect="1" noChangeArrowheads="1"/>
        </xdr:cNvSpPr>
      </xdr:nvSpPr>
      <xdr:spPr bwMode="auto">
        <a:xfrm>
          <a:off x="8117898" y="1028268"/>
          <a:ext cx="295275" cy="169011"/>
        </a:xfrm>
        <a:prstGeom prst="rect">
          <a:avLst/>
        </a:prstGeom>
        <a:noFill/>
        <a:ln w="9525">
          <a:noFill/>
          <a:miter lim="800000"/>
          <a:headEnd/>
          <a:tailEnd/>
        </a:ln>
      </xdr:spPr>
    </xdr:sp>
    <xdr:clientData/>
  </xdr:oneCellAnchor>
  <xdr:oneCellAnchor>
    <xdr:from>
      <xdr:col>4</xdr:col>
      <xdr:colOff>963324</xdr:colOff>
      <xdr:row>10</xdr:row>
      <xdr:rowOff>129887</xdr:rowOff>
    </xdr:from>
    <xdr:ext cx="295275" cy="169011"/>
    <xdr:sp macro="" textlink="">
      <xdr:nvSpPr>
        <xdr:cNvPr id="3141" name="AutoShape 1" descr="http://myacademy/eltcms/pix/i/course.gif"/>
        <xdr:cNvSpPr>
          <a:spLocks noChangeAspect="1" noChangeArrowheads="1"/>
        </xdr:cNvSpPr>
      </xdr:nvSpPr>
      <xdr:spPr bwMode="auto">
        <a:xfrm>
          <a:off x="8117898" y="1028268"/>
          <a:ext cx="295275" cy="169011"/>
        </a:xfrm>
        <a:prstGeom prst="rect">
          <a:avLst/>
        </a:prstGeom>
        <a:noFill/>
        <a:ln w="9525">
          <a:noFill/>
          <a:miter lim="800000"/>
          <a:headEnd/>
          <a:tailEnd/>
        </a:ln>
      </xdr:spPr>
    </xdr:sp>
    <xdr:clientData/>
  </xdr:oneCellAnchor>
  <xdr:oneCellAnchor>
    <xdr:from>
      <xdr:col>4</xdr:col>
      <xdr:colOff>963324</xdr:colOff>
      <xdr:row>10</xdr:row>
      <xdr:rowOff>129887</xdr:rowOff>
    </xdr:from>
    <xdr:ext cx="295275" cy="169011"/>
    <xdr:sp macro="" textlink="">
      <xdr:nvSpPr>
        <xdr:cNvPr id="3142" name="AutoShape 1" descr="http://myacademy/eltcms/pix/i/course.gif"/>
        <xdr:cNvSpPr>
          <a:spLocks noChangeAspect="1" noChangeArrowheads="1"/>
        </xdr:cNvSpPr>
      </xdr:nvSpPr>
      <xdr:spPr bwMode="auto">
        <a:xfrm>
          <a:off x="8117898" y="1028268"/>
          <a:ext cx="295275" cy="169011"/>
        </a:xfrm>
        <a:prstGeom prst="rect">
          <a:avLst/>
        </a:prstGeom>
        <a:noFill/>
        <a:ln w="9525">
          <a:noFill/>
          <a:miter lim="800000"/>
          <a:headEnd/>
          <a:tailEnd/>
        </a:ln>
      </xdr:spPr>
    </xdr:sp>
    <xdr:clientData/>
  </xdr:oneCellAnchor>
  <xdr:oneCellAnchor>
    <xdr:from>
      <xdr:col>4</xdr:col>
      <xdr:colOff>963324</xdr:colOff>
      <xdr:row>11</xdr:row>
      <xdr:rowOff>129887</xdr:rowOff>
    </xdr:from>
    <xdr:ext cx="295275" cy="169011"/>
    <xdr:sp macro="" textlink="">
      <xdr:nvSpPr>
        <xdr:cNvPr id="3143" name="AutoShape 1" descr="http://myacademy/eltcms/pix/i/course.gif"/>
        <xdr:cNvSpPr>
          <a:spLocks noChangeAspect="1" noChangeArrowheads="1"/>
        </xdr:cNvSpPr>
      </xdr:nvSpPr>
      <xdr:spPr bwMode="auto">
        <a:xfrm>
          <a:off x="8117898" y="1028268"/>
          <a:ext cx="295275" cy="169011"/>
        </a:xfrm>
        <a:prstGeom prst="rect">
          <a:avLst/>
        </a:prstGeom>
        <a:noFill/>
        <a:ln w="9525">
          <a:noFill/>
          <a:miter lim="800000"/>
          <a:headEnd/>
          <a:tailEnd/>
        </a:ln>
      </xdr:spPr>
    </xdr:sp>
    <xdr:clientData/>
  </xdr:oneCellAnchor>
  <xdr:oneCellAnchor>
    <xdr:from>
      <xdr:col>4</xdr:col>
      <xdr:colOff>963324</xdr:colOff>
      <xdr:row>11</xdr:row>
      <xdr:rowOff>129887</xdr:rowOff>
    </xdr:from>
    <xdr:ext cx="295275" cy="169011"/>
    <xdr:sp macro="" textlink="">
      <xdr:nvSpPr>
        <xdr:cNvPr id="3144" name="AutoShape 1" descr="http://myacademy/eltcms/pix/i/course.gif"/>
        <xdr:cNvSpPr>
          <a:spLocks noChangeAspect="1" noChangeArrowheads="1"/>
        </xdr:cNvSpPr>
      </xdr:nvSpPr>
      <xdr:spPr bwMode="auto">
        <a:xfrm>
          <a:off x="8117898" y="1028268"/>
          <a:ext cx="295275" cy="169011"/>
        </a:xfrm>
        <a:prstGeom prst="rect">
          <a:avLst/>
        </a:prstGeom>
        <a:noFill/>
        <a:ln w="9525">
          <a:noFill/>
          <a:miter lim="800000"/>
          <a:headEnd/>
          <a:tailEnd/>
        </a:ln>
      </xdr:spPr>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xdr:row>
      <xdr:rowOff>0</xdr:rowOff>
    </xdr:from>
    <xdr:ext cx="295275" cy="28575"/>
    <xdr:sp macro="" textlink="">
      <xdr:nvSpPr>
        <xdr:cNvPr id="2" name="AutoShape 109"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3" name="AutoShape 40"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4" name="AutoShape 9"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5"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6" name="AutoShape 4"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8"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9"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0" name="AutoShape 109"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1" name="AutoShape 40"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2" name="AutoShape 9"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3"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4" name="AutoShape 4"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5"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6"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7"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8" name="AutoShape 109"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19" name="AutoShape 40"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0" name="AutoShape 9"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1"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2" name="AutoShape 4"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3"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4"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5"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6" name="AutoShape 109"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7" name="AutoShape 40"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8" name="AutoShape 9"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29"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30" name="AutoShape 4"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31"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32"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33" name="AutoShape 1" descr="http://myacademy/eltcms/pix/i/course.gif"/>
        <xdr:cNvSpPr>
          <a:spLocks noChangeAspect="1" noChangeArrowheads="1"/>
        </xdr:cNvSpPr>
      </xdr:nvSpPr>
      <xdr:spPr bwMode="auto">
        <a:xfrm>
          <a:off x="781050" y="14668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4" name="AutoShape 109"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5" name="AutoShape 40"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6" name="AutoShape 9"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7"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8" name="AutoShape 4"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39"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0"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1"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2" name="AutoShape 109"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3" name="AutoShape 40"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4" name="AutoShape 9"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5"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 name="AutoShape 4"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8"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9"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0" name="AutoShape 109"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1" name="AutoShape 40"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2" name="AutoShape 9"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3"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4" name="AutoShape 4"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5"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6"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7"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8" name="AutoShape 109"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9" name="AutoShape 40"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0" name="AutoShape 9"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1"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2" name="AutoShape 4"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3"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4"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5" name="AutoShape 1" descr="http://myacademy/eltcms/pix/i/course.gif"/>
        <xdr:cNvSpPr>
          <a:spLocks noChangeAspect="1" noChangeArrowheads="1"/>
        </xdr:cNvSpPr>
      </xdr:nvSpPr>
      <xdr:spPr bwMode="auto">
        <a:xfrm>
          <a:off x="781050" y="327660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66" name="AutoShape 109"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67" name="AutoShape 40"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68" name="AutoShape 9"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69"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0" name="AutoShape 4"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1"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2"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3"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4" name="AutoShape 109"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5" name="AutoShape 40"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6" name="AutoShape 9"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7"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8" name="AutoShape 4"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79"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0"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1"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2" name="AutoShape 109"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3" name="AutoShape 40"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4" name="AutoShape 9"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5"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6" name="AutoShape 4"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7"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8"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89"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0" name="AutoShape 109"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1" name="AutoShape 40"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2" name="AutoShape 9"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3"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4" name="AutoShape 4"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5"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6"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oneCellAnchor>
    <xdr:from>
      <xdr:col>1</xdr:col>
      <xdr:colOff>0</xdr:colOff>
      <xdr:row>14</xdr:row>
      <xdr:rowOff>0</xdr:rowOff>
    </xdr:from>
    <xdr:ext cx="295275" cy="28575"/>
    <xdr:sp macro="" textlink="">
      <xdr:nvSpPr>
        <xdr:cNvPr id="97" name="AutoShape 1" descr="http://myacademy/eltcms/pix/i/course.gif"/>
        <xdr:cNvSpPr>
          <a:spLocks noChangeAspect="1" noChangeArrowheads="1"/>
        </xdr:cNvSpPr>
      </xdr:nvSpPr>
      <xdr:spPr bwMode="auto">
        <a:xfrm>
          <a:off x="781050" y="3600450"/>
          <a:ext cx="295275" cy="28575"/>
        </a:xfrm>
        <a:prstGeom prst="rect">
          <a:avLst/>
        </a:prstGeom>
        <a:noFill/>
        <a:ln w="9525">
          <a:noFill/>
          <a:miter lim="800000"/>
          <a:headEnd/>
          <a:tailEnd/>
        </a:ln>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nts%20and%20Settings\khyati-adlakha\Local%20Settings\Temporary%20Internet%20Files\OLK29\From%20Client\Skills%20Directory_CTS_20121119_BF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Documents%20and%20Settings\Divya-Jagadesh\Local%20Settings\Temporary%20Internet%20Files\OLKD\Technology%20Testing_CTS_Skill%20Directory_1810201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myacademy/trng/Documents%20and%20Settings/116363/Local%20Settings/Temporary%20Internet%20Files/Content.Outlook/NLJSTB3G/ELTP%20-%20Learning%20Assets%20Check%20List%20-%20Detailed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ocuments%20and%20Settings\106056\Local%20Settings\Temporary%20Internet%20Files\Content.Outlook\HQFM9OLK\Skills%20Directory_CTS_05112012_Working%20Sheet_Technology%20xls_1%2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Documents%20and%20Settings\116363\Local%20Settings\Temporary%20Internet%20Files\Content.Outlook\NLJSTB3G\ELTP%20-%20Learning%20Assets%20Check%20List%20-%20Detailed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groups.cognizant.com/trng/Documents%20and%20Settings/116363/Local%20Settings/Temporary%20Internet%20Files/Content.Outlook/NLJSTB3G/ELTP%20-%20Learning%20Assets%20Check%20List%20-%20Detailed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channelone.cognizant.com/trng/Documents%20and%20Settings/116363/Local%20Settings/Temporary%20Internet%20Files/Content.Outlook/NLJSTB3G/ELTP%20-%20Learning%20Assets%20Check%20List%20-%20Detailed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channelone/A/Shanthy/August%202008/Definitions/DotNet%20Technical%20Skill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_V1.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Ahalya%20E\Ahalya\HC_Projects\2012\CTS\WIP\Technical%20Skills\SMG\EPS%205_SMG_Skill%20Directory_CTS_011020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 Sheet"/>
      <sheetName val="Samples"/>
    </sheetNames>
    <sheetDataSet>
      <sheetData sheetId="0">
        <row r="7">
          <cell r="CQ7" t="str">
            <v>Core</v>
          </cell>
        </row>
        <row r="8">
          <cell r="CQ8" t="str">
            <v>Potential</v>
          </cell>
        </row>
        <row r="9">
          <cell r="CQ9" t="str">
            <v>Specialized</v>
          </cell>
        </row>
      </sheetData>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QE"/>
      <sheetName val="Embedded"/>
      <sheetName val="PACE"/>
      <sheetName val="DataTesting"/>
      <sheetName val="Mobile"/>
      <sheetName val="Cloud"/>
      <sheetName val="Automation"/>
      <sheetName val="TCF"/>
      <sheetName val="TCF_KCI"/>
    </sheetNames>
    <sheetDataSet>
      <sheetData sheetId="0">
        <row r="1">
          <cell r="N1" t="str">
            <v>Core</v>
          </cell>
        </row>
        <row r="2">
          <cell r="N2" t="str">
            <v>Potential</v>
          </cell>
        </row>
        <row r="3">
          <cell r="N3" t="str">
            <v>Specialized</v>
          </cell>
        </row>
        <row r="4">
          <cell r="N4" t="str">
            <v>TBD</v>
          </cell>
        </row>
      </sheetData>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 Sheet"/>
      <sheetName val="Samples"/>
    </sheetNames>
    <sheetDataSet>
      <sheetData sheetId="0">
        <row r="7">
          <cell r="CQ7" t="str">
            <v>Core</v>
          </cell>
        </row>
        <row r="8">
          <cell r="CQ8" t="str">
            <v>Potential</v>
          </cell>
        </row>
        <row r="9">
          <cell r="CQ9" t="str">
            <v>Specialized</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 Desc"/>
      <sheetName val="DotNet Dev"/>
      <sheetName val="DotNet Senior Dev"/>
      <sheetName val="DotNet Module Lead"/>
      <sheetName val="DotNet Client Lead"/>
      <sheetName val="DotNet PL"/>
      <sheetName val="DotNet OnsitePL"/>
      <sheetName val="DotNet PM"/>
      <sheetName val="DotNet OnsitePM"/>
      <sheetName val="Proficiency Level Desc"/>
      <sheetName val="Dotnet&amp;CC Skills"/>
      <sheetName val="Sheet1"/>
    </sheetNames>
    <sheetDataSet>
      <sheetData sheetId="0"/>
      <sheetData sheetId="1"/>
      <sheetData sheetId="2"/>
      <sheetData sheetId="3"/>
      <sheetData sheetId="4"/>
      <sheetData sheetId="5"/>
      <sheetData sheetId="6"/>
      <sheetData sheetId="7"/>
      <sheetData sheetId="8"/>
      <sheetData sheetId="9">
        <row r="2">
          <cell r="A2" t="str">
            <v>L1</v>
          </cell>
        </row>
        <row r="3">
          <cell r="A3" t="str">
            <v>L2</v>
          </cell>
        </row>
        <row r="4">
          <cell r="A4" t="str">
            <v>L3</v>
          </cell>
        </row>
        <row r="5">
          <cell r="A5" t="str">
            <v>L4</v>
          </cell>
        </row>
        <row r="6">
          <cell r="A6" t="str">
            <v>L5</v>
          </cell>
        </row>
      </sheetData>
      <sheetData sheetId="10">
        <row r="121">
          <cell r="E121" t="str">
            <v>Above Average</v>
          </cell>
        </row>
        <row r="122">
          <cell r="E122" t="str">
            <v>Average</v>
          </cell>
        </row>
        <row r="123">
          <cell r="E123" t="str">
            <v>Below Average</v>
          </cell>
        </row>
      </sheetData>
      <sheetData sheetId="1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W Quality Management Systems"/>
      <sheetName val="Core Java"/>
      <sheetName val="J2EE"/>
      <sheetName val="UML"/>
      <sheetName val="SQL Server 2000"/>
      <sheetName val="ESA"/>
      <sheetName val="TSO-ISPF"/>
      <sheetName val="Types of Testing"/>
      <sheetName val="Test Life Cycle "/>
      <sheetName val="Test Management Tools"/>
      <sheetName val="QTP"/>
      <sheetName val="DW Basic"/>
      <sheetName val="Informatica"/>
      <sheetName val="Datastage"/>
      <sheetName val="SAS"/>
      <sheetName val="Business Object"/>
      <sheetName val="Overview of ERP"/>
      <sheetName val="People Tools"/>
      <sheetName val="Sybase"/>
      <sheetName val="Cognos"/>
      <sheetName val="Peoplesoft Security"/>
      <sheetName val="People Code"/>
      <sheetName val="Application Engine"/>
      <sheetName val="Workflow"/>
      <sheetName val="C Sharp"/>
      <sheetName val="ADO.Net"/>
      <sheetName val="ASP.Net"/>
      <sheetName val="Component Interface"/>
      <sheetName val="SQR"/>
      <sheetName val="PS Query"/>
      <sheetName val="Quality Centre"/>
      <sheetName val="VB"/>
      <sheetName val="C++"/>
      <sheetName val="SAP - ABAP"/>
      <sheetName val="SE @ Cognizant"/>
      <sheetName val="SW Testing "/>
      <sheetName val="ANSI SQL"/>
      <sheetName val="Debugging Techniques"/>
      <sheetName val="SDE"/>
      <sheetName val="JCL - IBM Utilities "/>
      <sheetName val="VSAM"/>
      <sheetName val="COBOL"/>
      <sheetName val="Prob. Solving &amp; Abend Handling"/>
      <sheetName val="DB2"/>
      <sheetName val="Oracle"/>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kill"/>
    </sheetNames>
    <sheetDataSet>
      <sheetData sheetId="0" refreshError="1">
        <row r="7">
          <cell r="N7" t="str">
            <v>Core</v>
          </cell>
        </row>
        <row r="8">
          <cell r="N8" t="str">
            <v>Potential</v>
          </cell>
        </row>
        <row r="9">
          <cell r="N9" t="str">
            <v>Specialized</v>
          </cell>
        </row>
      </sheetData>
    </sheetDataSet>
  </externalBook>
</externalLink>
</file>

<file path=xl/tables/table1.xml><?xml version="1.0" encoding="utf-8"?>
<table xmlns="http://schemas.openxmlformats.org/spreadsheetml/2006/main" id="1" name="Table1" displayName="Table1" ref="A1:E39" totalsRowShown="0" headerRowDxfId="4">
  <autoFilter ref="A1:E39"/>
  <tableColumns count="5">
    <tableColumn id="1" name="Sequence" dataDxfId="3">
      <calculatedColumnFormula>A1+1</calculatedColumnFormula>
    </tableColumn>
    <tableColumn id="2" name="Duration (Hrs)" dataDxfId="2"/>
    <tableColumn id="3" name="Module" dataDxfId="1"/>
    <tableColumn id="4" name="Topics"/>
    <tableColumn id="5" name="Objectiv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zoomScale="88" zoomScaleNormal="88" workbookViewId="0">
      <selection activeCell="C18" sqref="C18"/>
    </sheetView>
  </sheetViews>
  <sheetFormatPr defaultColWidth="15.85546875" defaultRowHeight="12.75" x14ac:dyDescent="0.2"/>
  <cols>
    <col min="1" max="1" width="24.42578125" style="2" bestFit="1" customWidth="1"/>
    <col min="2" max="2" width="11.140625" style="2" bestFit="1" customWidth="1"/>
    <col min="3" max="3" width="18" style="2" bestFit="1" customWidth="1"/>
    <col min="4" max="4" width="53.7109375" style="2" bestFit="1" customWidth="1"/>
    <col min="5" max="5" width="14.5703125" style="2" bestFit="1" customWidth="1"/>
    <col min="6" max="6" width="16.42578125" style="3" bestFit="1" customWidth="1"/>
    <col min="7" max="7" width="18.7109375" style="16" bestFit="1" customWidth="1"/>
    <col min="8" max="8" width="19.140625" style="16" bestFit="1" customWidth="1"/>
    <col min="9" max="9" width="15.85546875" style="23"/>
    <col min="10" max="16384" width="15.85546875" style="1"/>
  </cols>
  <sheetData>
    <row r="1" spans="1:9" s="4" customFormat="1" ht="24.75" customHeight="1" x14ac:dyDescent="0.2">
      <c r="A1" s="7" t="s">
        <v>39</v>
      </c>
      <c r="B1" s="7" t="s">
        <v>38</v>
      </c>
      <c r="C1" s="7" t="s">
        <v>41</v>
      </c>
      <c r="D1" s="7" t="s">
        <v>37</v>
      </c>
      <c r="E1" s="7" t="s">
        <v>36</v>
      </c>
      <c r="F1" s="20" t="s">
        <v>35</v>
      </c>
      <c r="G1" s="7" t="s">
        <v>34</v>
      </c>
      <c r="H1" s="7" t="s">
        <v>33</v>
      </c>
      <c r="I1" s="20" t="s">
        <v>47</v>
      </c>
    </row>
    <row r="2" spans="1:9" ht="15" customHeight="1" x14ac:dyDescent="0.2">
      <c r="A2" s="8" t="s">
        <v>15</v>
      </c>
      <c r="B2" s="88" t="s">
        <v>10</v>
      </c>
      <c r="C2" s="18" t="s">
        <v>40</v>
      </c>
      <c r="D2" s="8" t="s">
        <v>32</v>
      </c>
      <c r="E2" s="8" t="s">
        <v>13</v>
      </c>
      <c r="F2" s="8">
        <v>8</v>
      </c>
      <c r="G2" s="8" t="s">
        <v>8</v>
      </c>
      <c r="H2" s="8" t="s">
        <v>8</v>
      </c>
      <c r="I2" s="75">
        <f>SUMIF(C2:C8,"Mandatory",F2:F8)</f>
        <v>152</v>
      </c>
    </row>
    <row r="3" spans="1:9" s="4" customFormat="1" ht="15" customHeight="1" x14ac:dyDescent="0.2">
      <c r="A3" s="88" t="s">
        <v>31</v>
      </c>
      <c r="B3" s="89"/>
      <c r="C3" s="18" t="s">
        <v>40</v>
      </c>
      <c r="D3" s="8" t="s">
        <v>111</v>
      </c>
      <c r="E3" s="8" t="s">
        <v>13</v>
      </c>
      <c r="F3" s="8">
        <v>24</v>
      </c>
      <c r="G3" s="8" t="s">
        <v>2</v>
      </c>
      <c r="H3" s="8"/>
      <c r="I3" s="75"/>
    </row>
    <row r="4" spans="1:9" s="4" customFormat="1" ht="15" customHeight="1" x14ac:dyDescent="0.2">
      <c r="A4" s="89"/>
      <c r="B4" s="89"/>
      <c r="C4" s="18" t="s">
        <v>40</v>
      </c>
      <c r="D4" s="8" t="s">
        <v>115</v>
      </c>
      <c r="E4" s="8" t="s">
        <v>11</v>
      </c>
      <c r="F4" s="8">
        <v>16</v>
      </c>
      <c r="G4" s="8"/>
      <c r="H4" s="8" t="s">
        <v>2</v>
      </c>
      <c r="I4" s="75"/>
    </row>
    <row r="5" spans="1:9" s="4" customFormat="1" ht="15" customHeight="1" x14ac:dyDescent="0.2">
      <c r="A5" s="89"/>
      <c r="B5" s="89"/>
      <c r="C5" s="54" t="s">
        <v>40</v>
      </c>
      <c r="D5" s="8" t="s">
        <v>30</v>
      </c>
      <c r="E5" s="8" t="s">
        <v>13</v>
      </c>
      <c r="F5" s="8">
        <v>48</v>
      </c>
      <c r="G5" s="8" t="s">
        <v>2</v>
      </c>
      <c r="H5" s="8"/>
      <c r="I5" s="75"/>
    </row>
    <row r="6" spans="1:9" s="4" customFormat="1" ht="15" customHeight="1" x14ac:dyDescent="0.2">
      <c r="A6" s="89"/>
      <c r="B6" s="89"/>
      <c r="C6" s="54" t="s">
        <v>40</v>
      </c>
      <c r="D6" s="8" t="s">
        <v>116</v>
      </c>
      <c r="E6" s="8" t="s">
        <v>11</v>
      </c>
      <c r="F6" s="8">
        <v>32</v>
      </c>
      <c r="G6" s="8"/>
      <c r="H6" s="8" t="s">
        <v>2</v>
      </c>
      <c r="I6" s="75"/>
    </row>
    <row r="7" spans="1:9" s="4" customFormat="1" ht="15" customHeight="1" x14ac:dyDescent="0.2">
      <c r="A7" s="89"/>
      <c r="B7" s="89"/>
      <c r="C7" s="18" t="s">
        <v>40</v>
      </c>
      <c r="D7" s="8" t="s">
        <v>114</v>
      </c>
      <c r="E7" s="8" t="s">
        <v>13</v>
      </c>
      <c r="F7" s="8">
        <v>8</v>
      </c>
      <c r="G7" s="8" t="s">
        <v>2</v>
      </c>
      <c r="H7" s="8"/>
      <c r="I7" s="75"/>
    </row>
    <row r="8" spans="1:9" s="4" customFormat="1" ht="15" customHeight="1" x14ac:dyDescent="0.2">
      <c r="A8" s="90"/>
      <c r="B8" s="90"/>
      <c r="C8" s="18" t="s">
        <v>40</v>
      </c>
      <c r="D8" s="8" t="s">
        <v>117</v>
      </c>
      <c r="E8" s="8" t="s">
        <v>11</v>
      </c>
      <c r="F8" s="8">
        <v>16</v>
      </c>
      <c r="G8" s="8"/>
      <c r="H8" s="8" t="s">
        <v>2</v>
      </c>
      <c r="I8" s="75"/>
    </row>
    <row r="9" spans="1:9" s="4" customFormat="1" ht="15" customHeight="1" x14ac:dyDescent="0.2">
      <c r="A9" s="96" t="s">
        <v>29</v>
      </c>
      <c r="B9" s="96" t="s">
        <v>1</v>
      </c>
      <c r="C9" s="18" t="s">
        <v>40</v>
      </c>
      <c r="D9" s="9" t="s">
        <v>113</v>
      </c>
      <c r="E9" s="8" t="s">
        <v>13</v>
      </c>
      <c r="F9" s="8">
        <v>24</v>
      </c>
      <c r="G9" s="8" t="s">
        <v>2</v>
      </c>
      <c r="H9" s="8"/>
      <c r="I9" s="53">
        <f>SUMIF(C9:C9,"Mandatory",F9:F9)</f>
        <v>24</v>
      </c>
    </row>
    <row r="10" spans="1:9" s="4" customFormat="1" ht="15" customHeight="1" x14ac:dyDescent="0.2">
      <c r="A10" s="97"/>
      <c r="B10" s="97"/>
      <c r="C10" s="54"/>
      <c r="D10" s="8" t="s">
        <v>118</v>
      </c>
      <c r="E10" s="8" t="s">
        <v>11</v>
      </c>
      <c r="F10" s="8">
        <v>32</v>
      </c>
      <c r="G10" s="8"/>
      <c r="H10" s="8" t="s">
        <v>2</v>
      </c>
      <c r="I10" s="53">
        <v>32</v>
      </c>
    </row>
    <row r="11" spans="1:9" s="4" customFormat="1" ht="15" customHeight="1" x14ac:dyDescent="0.2">
      <c r="A11" s="93" t="s">
        <v>25</v>
      </c>
      <c r="B11" s="93" t="s">
        <v>24</v>
      </c>
      <c r="C11" s="18" t="s">
        <v>40</v>
      </c>
      <c r="D11" s="21" t="s">
        <v>23</v>
      </c>
      <c r="E11" s="8" t="s">
        <v>13</v>
      </c>
      <c r="F11" s="21">
        <v>16</v>
      </c>
      <c r="G11" s="21" t="s">
        <v>2</v>
      </c>
      <c r="H11" s="21"/>
      <c r="I11" s="75">
        <f>SUMIF(C11:C13,"Mandatory",F11:F13)</f>
        <v>56</v>
      </c>
    </row>
    <row r="12" spans="1:9" s="4" customFormat="1" ht="15" customHeight="1" x14ac:dyDescent="0.2">
      <c r="A12" s="94"/>
      <c r="B12" s="94"/>
      <c r="C12" s="18" t="s">
        <v>40</v>
      </c>
      <c r="D12" s="21" t="s">
        <v>22</v>
      </c>
      <c r="E12" s="8" t="s">
        <v>13</v>
      </c>
      <c r="F12" s="21">
        <v>8</v>
      </c>
      <c r="G12" s="21" t="s">
        <v>2</v>
      </c>
      <c r="H12" s="21"/>
      <c r="I12" s="75"/>
    </row>
    <row r="13" spans="1:9" s="4" customFormat="1" ht="15" customHeight="1" x14ac:dyDescent="0.2">
      <c r="A13" s="95"/>
      <c r="B13" s="95"/>
      <c r="C13" s="18" t="s">
        <v>40</v>
      </c>
      <c r="D13" s="8" t="s">
        <v>119</v>
      </c>
      <c r="E13" s="8" t="s">
        <v>11</v>
      </c>
      <c r="F13" s="21">
        <v>32</v>
      </c>
      <c r="G13" s="21"/>
      <c r="H13" s="21" t="s">
        <v>2</v>
      </c>
      <c r="I13" s="75"/>
    </row>
    <row r="14" spans="1:9" s="4" customFormat="1" ht="15" customHeight="1" x14ac:dyDescent="0.2">
      <c r="A14" s="91" t="s">
        <v>21</v>
      </c>
      <c r="B14" s="91" t="s">
        <v>190</v>
      </c>
      <c r="C14" s="54"/>
      <c r="D14" s="8" t="s">
        <v>121</v>
      </c>
      <c r="E14" s="8" t="s">
        <v>0</v>
      </c>
      <c r="F14" s="21">
        <v>24</v>
      </c>
      <c r="G14" s="21" t="s">
        <v>12</v>
      </c>
      <c r="H14" s="21"/>
      <c r="I14" s="53">
        <v>24</v>
      </c>
    </row>
    <row r="15" spans="1:9" s="4" customFormat="1" ht="15" customHeight="1" x14ac:dyDescent="0.2">
      <c r="A15" s="92"/>
      <c r="B15" s="92"/>
      <c r="C15" s="18" t="s">
        <v>40</v>
      </c>
      <c r="D15" s="10" t="s">
        <v>120</v>
      </c>
      <c r="E15" s="10" t="s">
        <v>19</v>
      </c>
      <c r="F15" s="10">
        <v>96</v>
      </c>
      <c r="G15" s="10"/>
      <c r="H15" s="10" t="s">
        <v>2</v>
      </c>
      <c r="I15" s="24">
        <f>SUMIF(C15,"Mandatory",F15)</f>
        <v>96</v>
      </c>
    </row>
    <row r="16" spans="1:9" ht="15" customHeight="1" x14ac:dyDescent="0.2">
      <c r="A16" s="76" t="s">
        <v>7</v>
      </c>
      <c r="B16" s="76" t="s">
        <v>20</v>
      </c>
      <c r="C16" s="18" t="s">
        <v>40</v>
      </c>
      <c r="D16" s="82" t="s">
        <v>18</v>
      </c>
      <c r="E16" s="85" t="s">
        <v>13</v>
      </c>
      <c r="F16" s="88">
        <v>24</v>
      </c>
      <c r="G16" s="11"/>
      <c r="H16" s="12"/>
      <c r="I16" s="75">
        <f>SUMIF(C16:C18,"Mandatory",F16:F18)</f>
        <v>24</v>
      </c>
    </row>
    <row r="17" spans="1:9" ht="15" customHeight="1" x14ac:dyDescent="0.2">
      <c r="A17" s="77"/>
      <c r="B17" s="77"/>
      <c r="C17" s="18" t="s">
        <v>40</v>
      </c>
      <c r="D17" s="83"/>
      <c r="E17" s="86"/>
      <c r="F17" s="89"/>
      <c r="G17" s="11"/>
      <c r="H17" s="12"/>
      <c r="I17" s="75"/>
    </row>
    <row r="18" spans="1:9" ht="15" customHeight="1" x14ac:dyDescent="0.2">
      <c r="A18" s="78"/>
      <c r="B18" s="78"/>
      <c r="C18" s="18" t="s">
        <v>40</v>
      </c>
      <c r="D18" s="84"/>
      <c r="E18" s="87"/>
      <c r="F18" s="90"/>
      <c r="G18" s="11"/>
      <c r="H18" s="12"/>
      <c r="I18" s="75"/>
    </row>
    <row r="19" spans="1:9" ht="15" customHeight="1" x14ac:dyDescent="0.25">
      <c r="A19" s="72" t="s">
        <v>48</v>
      </c>
      <c r="B19" s="73"/>
      <c r="C19" s="73"/>
      <c r="D19" s="73"/>
      <c r="E19" s="73"/>
      <c r="F19" s="73"/>
      <c r="G19" s="73"/>
      <c r="H19" s="74"/>
      <c r="I19" s="25">
        <f>SUM(I2:I18)</f>
        <v>408</v>
      </c>
    </row>
    <row r="20" spans="1:9" ht="15" customHeight="1" x14ac:dyDescent="0.25">
      <c r="A20" s="72" t="s">
        <v>49</v>
      </c>
      <c r="B20" s="73"/>
      <c r="C20" s="73"/>
      <c r="D20" s="73"/>
      <c r="E20" s="73"/>
      <c r="F20" s="73"/>
      <c r="G20" s="73"/>
      <c r="H20" s="74"/>
      <c r="I20" s="25">
        <f>(I19/8)/5</f>
        <v>10.199999999999999</v>
      </c>
    </row>
    <row r="21" spans="1:9" ht="15" customHeight="1" x14ac:dyDescent="0.2">
      <c r="A21" s="79" t="s">
        <v>53</v>
      </c>
      <c r="B21" s="80"/>
      <c r="C21" s="80"/>
      <c r="D21" s="80"/>
      <c r="E21" s="80"/>
      <c r="F21" s="80"/>
      <c r="G21" s="80"/>
      <c r="H21" s="81"/>
      <c r="I21" s="22"/>
    </row>
    <row r="22" spans="1:9" ht="15" customHeight="1" x14ac:dyDescent="0.2">
      <c r="A22" s="15" t="s">
        <v>15</v>
      </c>
      <c r="B22" s="15" t="s">
        <v>10</v>
      </c>
      <c r="C22" s="18" t="s">
        <v>40</v>
      </c>
      <c r="D22" s="15" t="s">
        <v>17</v>
      </c>
      <c r="E22" s="15" t="s">
        <v>3</v>
      </c>
      <c r="F22" s="14">
        <v>10</v>
      </c>
      <c r="G22" s="13" t="s">
        <v>12</v>
      </c>
      <c r="H22" s="14" t="s">
        <v>12</v>
      </c>
      <c r="I22" s="75">
        <f>SUMIF(C22:C27,"Mandatory",F22:F27)</f>
        <v>90.5</v>
      </c>
    </row>
    <row r="23" spans="1:9" ht="15" customHeight="1" x14ac:dyDescent="0.2">
      <c r="A23" s="15" t="s">
        <v>15</v>
      </c>
      <c r="B23" s="15" t="s">
        <v>10</v>
      </c>
      <c r="C23" s="18" t="s">
        <v>40</v>
      </c>
      <c r="D23" s="15" t="s">
        <v>16</v>
      </c>
      <c r="E23" s="15" t="s">
        <v>3</v>
      </c>
      <c r="F23" s="14">
        <v>9.5</v>
      </c>
      <c r="G23" s="13" t="s">
        <v>12</v>
      </c>
      <c r="H23" s="14" t="s">
        <v>12</v>
      </c>
      <c r="I23" s="75"/>
    </row>
    <row r="24" spans="1:9" ht="15" customHeight="1" x14ac:dyDescent="0.2">
      <c r="A24" s="15" t="s">
        <v>15</v>
      </c>
      <c r="B24" s="15" t="s">
        <v>10</v>
      </c>
      <c r="C24" s="18" t="s">
        <v>40</v>
      </c>
      <c r="D24" s="15" t="s">
        <v>14</v>
      </c>
      <c r="E24" s="15" t="s">
        <v>3</v>
      </c>
      <c r="F24" s="14">
        <v>8</v>
      </c>
      <c r="G24" s="13" t="s">
        <v>2</v>
      </c>
      <c r="H24" s="14" t="s">
        <v>2</v>
      </c>
      <c r="I24" s="75"/>
    </row>
    <row r="25" spans="1:9" ht="15" customHeight="1" x14ac:dyDescent="0.2">
      <c r="A25" s="15" t="s">
        <v>5</v>
      </c>
      <c r="B25" s="15" t="s">
        <v>10</v>
      </c>
      <c r="C25" s="26" t="s">
        <v>40</v>
      </c>
      <c r="D25" s="26" t="s">
        <v>9</v>
      </c>
      <c r="E25" s="15" t="s">
        <v>3</v>
      </c>
      <c r="F25" s="14">
        <v>13</v>
      </c>
      <c r="G25" s="13" t="s">
        <v>8</v>
      </c>
      <c r="H25" s="14" t="s">
        <v>8</v>
      </c>
      <c r="I25" s="75"/>
    </row>
    <row r="26" spans="1:9" ht="15" customHeight="1" x14ac:dyDescent="0.2">
      <c r="A26" s="15" t="s">
        <v>7</v>
      </c>
      <c r="B26" s="15" t="s">
        <v>1</v>
      </c>
      <c r="C26" s="18" t="s">
        <v>40</v>
      </c>
      <c r="D26" s="15" t="s">
        <v>6</v>
      </c>
      <c r="E26" s="15"/>
      <c r="F26" s="14">
        <v>4</v>
      </c>
      <c r="G26" s="15" t="s">
        <v>2</v>
      </c>
      <c r="H26" s="14" t="s">
        <v>2</v>
      </c>
      <c r="I26" s="75"/>
    </row>
    <row r="27" spans="1:9" s="4" customFormat="1" ht="15" customHeight="1" x14ac:dyDescent="0.2">
      <c r="A27" s="15" t="s">
        <v>5</v>
      </c>
      <c r="B27" s="15" t="s">
        <v>1</v>
      </c>
      <c r="C27" s="26" t="s">
        <v>40</v>
      </c>
      <c r="D27" s="26" t="s">
        <v>4</v>
      </c>
      <c r="E27" s="15" t="s">
        <v>3</v>
      </c>
      <c r="F27" s="14">
        <v>46</v>
      </c>
      <c r="G27" s="14" t="s">
        <v>2</v>
      </c>
      <c r="H27" s="15" t="s">
        <v>2</v>
      </c>
      <c r="I27" s="75"/>
    </row>
    <row r="28" spans="1:9" ht="15" customHeight="1" x14ac:dyDescent="0.25">
      <c r="A28" s="72" t="s">
        <v>54</v>
      </c>
      <c r="B28" s="73"/>
      <c r="C28" s="73"/>
      <c r="D28" s="73"/>
      <c r="E28" s="73"/>
      <c r="F28" s="73"/>
      <c r="G28" s="73"/>
      <c r="H28" s="74"/>
      <c r="I28" s="25">
        <f>SUM(I22)</f>
        <v>90.5</v>
      </c>
    </row>
    <row r="29" spans="1:9" ht="15" customHeight="1" x14ac:dyDescent="0.25">
      <c r="A29" s="72" t="s">
        <v>55</v>
      </c>
      <c r="B29" s="73"/>
      <c r="C29" s="73"/>
      <c r="D29" s="73"/>
      <c r="E29" s="73"/>
      <c r="F29" s="73"/>
      <c r="G29" s="73"/>
      <c r="H29" s="74"/>
      <c r="I29" s="25">
        <f>(I28/8)/5</f>
        <v>2.2625000000000002</v>
      </c>
    </row>
  </sheetData>
  <mergeCells count="22">
    <mergeCell ref="A14:A15"/>
    <mergeCell ref="A28:H28"/>
    <mergeCell ref="I2:I8"/>
    <mergeCell ref="B2:B8"/>
    <mergeCell ref="B11:B13"/>
    <mergeCell ref="I11:I13"/>
    <mergeCell ref="A3:A8"/>
    <mergeCell ref="A9:A10"/>
    <mergeCell ref="A11:A13"/>
    <mergeCell ref="B14:B15"/>
    <mergeCell ref="B9:B10"/>
    <mergeCell ref="A29:H29"/>
    <mergeCell ref="I16:I18"/>
    <mergeCell ref="A19:H19"/>
    <mergeCell ref="A20:H20"/>
    <mergeCell ref="I22:I27"/>
    <mergeCell ref="A16:A18"/>
    <mergeCell ref="B16:B18"/>
    <mergeCell ref="A21:H21"/>
    <mergeCell ref="D16:D18"/>
    <mergeCell ref="E16:E18"/>
    <mergeCell ref="F16:F18"/>
  </mergeCells>
  <dataValidations count="5">
    <dataValidation type="list" allowBlank="1" showInputMessage="1" showErrorMessage="1" sqref="G2:H2 G5:G18 H5:H8 H10:H15">
      <formula1>"Knowledge,Skill,Awareness"</formula1>
    </dataValidation>
    <dataValidation type="list" allowBlank="1" showInputMessage="1" showErrorMessage="1" sqref="WVE983037 WLI983037 WBM983037 VRQ983037 VHU983037 UXY983037 UOC983037 UEG983037 TUK983037 TKO983037 TAS983037 SQW983037 SHA983037 RXE983037 RNI983037 RDM983037 QTQ983037 QJU983037 PZY983037 PQC983037 PGG983037 OWK983037 OMO983037 OCS983037 NSW983037 NJA983037 MZE983037 MPI983037 MFM983037 LVQ983037 LLU983037 LBY983037 KSC983037 KIG983037 JYK983037 JOO983037 JES983037 IUW983037 ILA983037 IBE983037 HRI983037 HHM983037 GXQ983037 GNU983037 GDY983037 FUC983037 FKG983037 FAK983037 EQO983037 EGS983037 DWW983037 DNA983037 DDE983037 CTI983037 CJM983037 BZQ983037 BPU983037 BFY983037 AWC983037 AMG983037 ACK983037 SO983037 IS983037 WVE917501 WLI917501 WBM917501 VRQ917501 VHU917501 UXY917501 UOC917501 UEG917501 TUK917501 TKO917501 TAS917501 SQW917501 SHA917501 RXE917501 RNI917501 RDM917501 QTQ917501 QJU917501 PZY917501 PQC917501 PGG917501 OWK917501 OMO917501 OCS917501 NSW917501 NJA917501 MZE917501 MPI917501 MFM917501 LVQ917501 LLU917501 LBY917501 KSC917501 KIG917501 JYK917501 JOO917501 JES917501 IUW917501 ILA917501 IBE917501 HRI917501 HHM917501 GXQ917501 GNU917501 GDY917501 FUC917501 FKG917501 FAK917501 EQO917501 EGS917501 DWW917501 DNA917501 DDE917501 CTI917501 CJM917501 BZQ917501 BPU917501 BFY917501 AWC917501 AMG917501 ACK917501 SO917501 IS917501 WVE851965 WLI851965 WBM851965 VRQ851965 VHU851965 UXY851965 UOC851965 UEG851965 TUK851965 TKO851965 TAS851965 SQW851965 SHA851965 RXE851965 RNI851965 RDM851965 QTQ851965 QJU851965 PZY851965 PQC851965 PGG851965 OWK851965 OMO851965 OCS851965 NSW851965 NJA851965 MZE851965 MPI851965 MFM851965 LVQ851965 LLU851965 LBY851965 KSC851965 KIG851965 JYK851965 JOO851965 JES851965 IUW851965 ILA851965 IBE851965 HRI851965 HHM851965 GXQ851965 GNU851965 GDY851965 FUC851965 FKG851965 FAK851965 EQO851965 EGS851965 DWW851965 DNA851965 DDE851965 CTI851965 CJM851965 BZQ851965 BPU851965 BFY851965 AWC851965 AMG851965 ACK851965 SO851965 IS851965 WVE786429 WLI786429 WBM786429 VRQ786429 VHU786429 UXY786429 UOC786429 UEG786429 TUK786429 TKO786429 TAS786429 SQW786429 SHA786429 RXE786429 RNI786429 RDM786429 QTQ786429 QJU786429 PZY786429 PQC786429 PGG786429 OWK786429 OMO786429 OCS786429 NSW786429 NJA786429 MZE786429 MPI786429 MFM786429 LVQ786429 LLU786429 LBY786429 KSC786429 KIG786429 JYK786429 JOO786429 JES786429 IUW786429 ILA786429 IBE786429 HRI786429 HHM786429 GXQ786429 GNU786429 GDY786429 FUC786429 FKG786429 FAK786429 EQO786429 EGS786429 DWW786429 DNA786429 DDE786429 CTI786429 CJM786429 BZQ786429 BPU786429 BFY786429 AWC786429 AMG786429 ACK786429 SO786429 IS786429 WVE720893 WLI720893 WBM720893 VRQ720893 VHU720893 UXY720893 UOC720893 UEG720893 TUK720893 TKO720893 TAS720893 SQW720893 SHA720893 RXE720893 RNI720893 RDM720893 QTQ720893 QJU720893 PZY720893 PQC720893 PGG720893 OWK720893 OMO720893 OCS720893 NSW720893 NJA720893 MZE720893 MPI720893 MFM720893 LVQ720893 LLU720893 LBY720893 KSC720893 KIG720893 JYK720893 JOO720893 JES720893 IUW720893 ILA720893 IBE720893 HRI720893 HHM720893 GXQ720893 GNU720893 GDY720893 FUC720893 FKG720893 FAK720893 EQO720893 EGS720893 DWW720893 DNA720893 DDE720893 CTI720893 CJM720893 BZQ720893 BPU720893 BFY720893 AWC720893 AMG720893 ACK720893 SO720893 IS720893 WVE655357 WLI655357 WBM655357 VRQ655357 VHU655357 UXY655357 UOC655357 UEG655357 TUK655357 TKO655357 TAS655357 SQW655357 SHA655357 RXE655357 RNI655357 RDM655357 QTQ655357 QJU655357 PZY655357 PQC655357 PGG655357 OWK655357 OMO655357 OCS655357 NSW655357 NJA655357 MZE655357 MPI655357 MFM655357 LVQ655357 LLU655357 LBY655357 KSC655357 KIG655357 JYK655357 JOO655357 JES655357 IUW655357 ILA655357 IBE655357 HRI655357 HHM655357 GXQ655357 GNU655357 GDY655357 FUC655357 FKG655357 FAK655357 EQO655357 EGS655357 DWW655357 DNA655357 DDE655357 CTI655357 CJM655357 BZQ655357 BPU655357 BFY655357 AWC655357 AMG655357 ACK655357 SO655357 IS655357 WVE589821 WLI589821 WBM589821 VRQ589821 VHU589821 UXY589821 UOC589821 UEG589821 TUK589821 TKO589821 TAS589821 SQW589821 SHA589821 RXE589821 RNI589821 RDM589821 QTQ589821 QJU589821 PZY589821 PQC589821 PGG589821 OWK589821 OMO589821 OCS589821 NSW589821 NJA589821 MZE589821 MPI589821 MFM589821 LVQ589821 LLU589821 LBY589821 KSC589821 KIG589821 JYK589821 JOO589821 JES589821 IUW589821 ILA589821 IBE589821 HRI589821 HHM589821 GXQ589821 GNU589821 GDY589821 FUC589821 FKG589821 FAK589821 EQO589821 EGS589821 DWW589821 DNA589821 DDE589821 CTI589821 CJM589821 BZQ589821 BPU589821 BFY589821 AWC589821 AMG589821 ACK589821 SO589821 IS589821 WVE524285 WLI524285 WBM524285 VRQ524285 VHU524285 UXY524285 UOC524285 UEG524285 TUK524285 TKO524285 TAS524285 SQW524285 SHA524285 RXE524285 RNI524285 RDM524285 QTQ524285 QJU524285 PZY524285 PQC524285 PGG524285 OWK524285 OMO524285 OCS524285 NSW524285 NJA524285 MZE524285 MPI524285 MFM524285 LVQ524285 LLU524285 LBY524285 KSC524285 KIG524285 JYK524285 JOO524285 JES524285 IUW524285 ILA524285 IBE524285 HRI524285 HHM524285 GXQ524285 GNU524285 GDY524285 FUC524285 FKG524285 FAK524285 EQO524285 EGS524285 DWW524285 DNA524285 DDE524285 CTI524285 CJM524285 BZQ524285 BPU524285 BFY524285 AWC524285 AMG524285 ACK524285 SO524285 IS524285 WVE458749 WLI458749 WBM458749 VRQ458749 VHU458749 UXY458749 UOC458749 UEG458749 TUK458749 TKO458749 TAS458749 SQW458749 SHA458749 RXE458749 RNI458749 RDM458749 QTQ458749 QJU458749 PZY458749 PQC458749 PGG458749 OWK458749 OMO458749 OCS458749 NSW458749 NJA458749 MZE458749 MPI458749 MFM458749 LVQ458749 LLU458749 LBY458749 KSC458749 KIG458749 JYK458749 JOO458749 JES458749 IUW458749 ILA458749 IBE458749 HRI458749 HHM458749 GXQ458749 GNU458749 GDY458749 FUC458749 FKG458749 FAK458749 EQO458749 EGS458749 DWW458749 DNA458749 DDE458749 CTI458749 CJM458749 BZQ458749 BPU458749 BFY458749 AWC458749 AMG458749 ACK458749 SO458749 IS458749 WVE393213 WLI393213 WBM393213 VRQ393213 VHU393213 UXY393213 UOC393213 UEG393213 TUK393213 TKO393213 TAS393213 SQW393213 SHA393213 RXE393213 RNI393213 RDM393213 QTQ393213 QJU393213 PZY393213 PQC393213 PGG393213 OWK393213 OMO393213 OCS393213 NSW393213 NJA393213 MZE393213 MPI393213 MFM393213 LVQ393213 LLU393213 LBY393213 KSC393213 KIG393213 JYK393213 JOO393213 JES393213 IUW393213 ILA393213 IBE393213 HRI393213 HHM393213 GXQ393213 GNU393213 GDY393213 FUC393213 FKG393213 FAK393213 EQO393213 EGS393213 DWW393213 DNA393213 DDE393213 CTI393213 CJM393213 BZQ393213 BPU393213 BFY393213 AWC393213 AMG393213 ACK393213 SO393213 IS393213 WVE327677 WLI327677 WBM327677 VRQ327677 VHU327677 UXY327677 UOC327677 UEG327677 TUK327677 TKO327677 TAS327677 SQW327677 SHA327677 RXE327677 RNI327677 RDM327677 QTQ327677 QJU327677 PZY327677 PQC327677 PGG327677 OWK327677 OMO327677 OCS327677 NSW327677 NJA327677 MZE327677 MPI327677 MFM327677 LVQ327677 LLU327677 LBY327677 KSC327677 KIG327677 JYK327677 JOO327677 JES327677 IUW327677 ILA327677 IBE327677 HRI327677 HHM327677 GXQ327677 GNU327677 GDY327677 FUC327677 FKG327677 FAK327677 EQO327677 EGS327677 DWW327677 DNA327677 DDE327677 CTI327677 CJM327677 BZQ327677 BPU327677 BFY327677 AWC327677 AMG327677 ACK327677 SO327677 IS327677 WVE262141 WLI262141 WBM262141 VRQ262141 VHU262141 UXY262141 UOC262141 UEG262141 TUK262141 TKO262141 TAS262141 SQW262141 SHA262141 RXE262141 RNI262141 RDM262141 QTQ262141 QJU262141 PZY262141 PQC262141 PGG262141 OWK262141 OMO262141 OCS262141 NSW262141 NJA262141 MZE262141 MPI262141 MFM262141 LVQ262141 LLU262141 LBY262141 KSC262141 KIG262141 JYK262141 JOO262141 JES262141 IUW262141 ILA262141 IBE262141 HRI262141 HHM262141 GXQ262141 GNU262141 GDY262141 FUC262141 FKG262141 FAK262141 EQO262141 EGS262141 DWW262141 DNA262141 DDE262141 CTI262141 CJM262141 BZQ262141 BPU262141 BFY262141 AWC262141 AMG262141 ACK262141 SO262141 IS262141 WVE196605 WLI196605 WBM196605 VRQ196605 VHU196605 UXY196605 UOC196605 UEG196605 TUK196605 TKO196605 TAS196605 SQW196605 SHA196605 RXE196605 RNI196605 RDM196605 QTQ196605 QJU196605 PZY196605 PQC196605 PGG196605 OWK196605 OMO196605 OCS196605 NSW196605 NJA196605 MZE196605 MPI196605 MFM196605 LVQ196605 LLU196605 LBY196605 KSC196605 KIG196605 JYK196605 JOO196605 JES196605 IUW196605 ILA196605 IBE196605 HRI196605 HHM196605 GXQ196605 GNU196605 GDY196605 FUC196605 FKG196605 FAK196605 EQO196605 EGS196605 DWW196605 DNA196605 DDE196605 CTI196605 CJM196605 BZQ196605 BPU196605 BFY196605 AWC196605 AMG196605 ACK196605 SO196605 IS196605 WVE131069 WLI131069 WBM131069 VRQ131069 VHU131069 UXY131069 UOC131069 UEG131069 TUK131069 TKO131069 TAS131069 SQW131069 SHA131069 RXE131069 RNI131069 RDM131069 QTQ131069 QJU131069 PZY131069 PQC131069 PGG131069 OWK131069 OMO131069 OCS131069 NSW131069 NJA131069 MZE131069 MPI131069 MFM131069 LVQ131069 LLU131069 LBY131069 KSC131069 KIG131069 JYK131069 JOO131069 JES131069 IUW131069 ILA131069 IBE131069 HRI131069 HHM131069 GXQ131069 GNU131069 GDY131069 FUC131069 FKG131069 FAK131069 EQO131069 EGS131069 DWW131069 DNA131069 DDE131069 CTI131069 CJM131069 BZQ131069 BPU131069 BFY131069 AWC131069 AMG131069 ACK131069 SO131069 IS131069 WVE65533 WLI65533 WBM65533 VRQ65533 VHU65533 UXY65533 UOC65533 UEG65533 TUK65533 TKO65533 TAS65533 SQW65533 SHA65533 RXE65533 RNI65533 RDM65533 QTQ65533 QJU65533 PZY65533 PQC65533 PGG65533 OWK65533 OMO65533 OCS65533 NSW65533 NJA65533 MZE65533 MPI65533 MFM65533 LVQ65533 LLU65533 LBY65533 KSC65533 KIG65533 JYK65533 JOO65533 JES65533 IUW65533 ILA65533 IBE65533 HRI65533 HHM65533 GXQ65533 GNU65533 GDY65533 FUC65533 FKG65533 FAK65533 EQO65533 EGS65533 DWW65533 DNA65533 DDE65533 CTI65533 CJM65533 BZQ65533 BPU65533 BFY65533 AWC65533 AMG65533 ACK65533 SO65533 IS65533">
      <formula1>"ILT, eLearning, Blended Learning, Outbound, Assessment, Virtual Classroom, Learning Lab"</formula1>
    </dataValidation>
    <dataValidation type="list" allowBlank="1" showInputMessage="1" showErrorMessage="1" sqref="C25 C27">
      <formula1>"Mandatory,Optional"</formula1>
    </dataValidation>
    <dataValidation type="list" allowBlank="1" showInputMessage="1" showErrorMessage="1" sqref="G3:H4">
      <formula1>"Knowledge,Skill"</formula1>
    </dataValidation>
    <dataValidation type="list" allowBlank="1" showInputMessage="1" showErrorMessage="1" sqref="E2:E15">
      <formula1>"ILT,Elearning,ILT &amp; ELearning,Certification,NA,Blended Learning"</formula1>
    </dataValidation>
  </dataValidations>
  <pageMargins left="0.7" right="0.7" top="0.75" bottom="0.75" header="0.3" footer="0.3"/>
  <pageSetup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tabSelected="1" topLeftCell="A34" workbookViewId="0">
      <selection activeCell="E43" sqref="E43"/>
    </sheetView>
  </sheetViews>
  <sheetFormatPr defaultRowHeight="15" x14ac:dyDescent="0.25"/>
  <cols>
    <col min="1" max="1" width="11" bestFit="1" customWidth="1"/>
    <col min="2" max="2" width="16.140625" customWidth="1"/>
    <col min="3" max="3" width="11.7109375" customWidth="1"/>
    <col min="4" max="4" width="46.85546875" bestFit="1" customWidth="1"/>
    <col min="5" max="5" width="66.5703125" bestFit="1" customWidth="1"/>
  </cols>
  <sheetData>
    <row r="1" spans="1:5" s="57" customFormat="1" x14ac:dyDescent="0.25">
      <c r="A1" s="55" t="s">
        <v>122</v>
      </c>
      <c r="B1" s="55" t="s">
        <v>123</v>
      </c>
      <c r="C1" s="55" t="s">
        <v>124</v>
      </c>
      <c r="D1" s="55" t="s">
        <v>125</v>
      </c>
      <c r="E1" s="56" t="s">
        <v>126</v>
      </c>
    </row>
    <row r="2" spans="1:5" ht="64.5" x14ac:dyDescent="0.25">
      <c r="A2" s="58">
        <v>1</v>
      </c>
      <c r="B2" s="59">
        <v>4</v>
      </c>
      <c r="C2" s="59" t="s">
        <v>112</v>
      </c>
      <c r="D2" s="60" t="s">
        <v>127</v>
      </c>
      <c r="E2" s="61" t="s">
        <v>128</v>
      </c>
    </row>
    <row r="3" spans="1:5" ht="51.75" x14ac:dyDescent="0.25">
      <c r="A3" s="58">
        <f>A2+1</f>
        <v>2</v>
      </c>
      <c r="B3" s="59">
        <v>4</v>
      </c>
      <c r="C3" s="59" t="s">
        <v>112</v>
      </c>
      <c r="D3" s="60" t="s">
        <v>129</v>
      </c>
      <c r="E3" s="61" t="s">
        <v>130</v>
      </c>
    </row>
    <row r="4" spans="1:5" ht="64.5" x14ac:dyDescent="0.25">
      <c r="A4" s="58">
        <f t="shared" ref="A4:A31" si="0">A3+1</f>
        <v>3</v>
      </c>
      <c r="B4" s="59">
        <v>4</v>
      </c>
      <c r="C4" s="59" t="s">
        <v>112</v>
      </c>
      <c r="D4" s="60" t="s">
        <v>131</v>
      </c>
      <c r="E4" s="61" t="s">
        <v>132</v>
      </c>
    </row>
    <row r="5" spans="1:5" ht="77.25" x14ac:dyDescent="0.25">
      <c r="A5" s="58">
        <f t="shared" si="0"/>
        <v>4</v>
      </c>
      <c r="B5" s="58">
        <v>4</v>
      </c>
      <c r="C5" s="58" t="s">
        <v>112</v>
      </c>
      <c r="D5" s="62" t="s">
        <v>203</v>
      </c>
      <c r="E5" s="63" t="s">
        <v>133</v>
      </c>
    </row>
    <row r="6" spans="1:5" ht="90" x14ac:dyDescent="0.25">
      <c r="A6" s="58">
        <f t="shared" si="0"/>
        <v>5</v>
      </c>
      <c r="B6" s="59">
        <v>4</v>
      </c>
      <c r="C6" s="59" t="s">
        <v>112</v>
      </c>
      <c r="D6" s="60" t="s">
        <v>134</v>
      </c>
      <c r="E6" s="61" t="s">
        <v>135</v>
      </c>
    </row>
    <row r="7" spans="1:5" ht="77.25" x14ac:dyDescent="0.25">
      <c r="A7" s="58">
        <f t="shared" si="0"/>
        <v>6</v>
      </c>
      <c r="B7" s="59">
        <v>4</v>
      </c>
      <c r="C7" s="59" t="s">
        <v>112</v>
      </c>
      <c r="D7" s="60" t="s">
        <v>136</v>
      </c>
      <c r="E7" s="61" t="s">
        <v>137</v>
      </c>
    </row>
    <row r="8" spans="1:5" ht="90" x14ac:dyDescent="0.25">
      <c r="A8" s="58">
        <f t="shared" si="0"/>
        <v>7</v>
      </c>
      <c r="B8" s="59">
        <v>4</v>
      </c>
      <c r="C8" s="59" t="s">
        <v>138</v>
      </c>
      <c r="D8" s="60" t="s">
        <v>139</v>
      </c>
      <c r="E8" s="61" t="s">
        <v>140</v>
      </c>
    </row>
    <row r="9" spans="1:5" ht="51.75" x14ac:dyDescent="0.25">
      <c r="A9" s="58">
        <f t="shared" si="0"/>
        <v>8</v>
      </c>
      <c r="B9" s="59">
        <v>4</v>
      </c>
      <c r="C9" s="59" t="s">
        <v>138</v>
      </c>
      <c r="D9" s="60" t="s">
        <v>141</v>
      </c>
      <c r="E9" s="61" t="s">
        <v>142</v>
      </c>
    </row>
    <row r="10" spans="1:5" ht="39" x14ac:dyDescent="0.25">
      <c r="A10" s="58">
        <f t="shared" si="0"/>
        <v>9</v>
      </c>
      <c r="B10" s="59">
        <v>4</v>
      </c>
      <c r="C10" s="59" t="s">
        <v>138</v>
      </c>
      <c r="D10" s="60" t="s">
        <v>143</v>
      </c>
      <c r="E10" s="61" t="s">
        <v>144</v>
      </c>
    </row>
    <row r="11" spans="1:5" ht="51.75" x14ac:dyDescent="0.25">
      <c r="A11" s="58">
        <f t="shared" si="0"/>
        <v>10</v>
      </c>
      <c r="B11" s="59">
        <v>4</v>
      </c>
      <c r="C11" s="59" t="s">
        <v>138</v>
      </c>
      <c r="D11" s="60" t="s">
        <v>145</v>
      </c>
      <c r="E11" s="61" t="s">
        <v>146</v>
      </c>
    </row>
    <row r="12" spans="1:5" ht="26.25" x14ac:dyDescent="0.25">
      <c r="A12" s="58">
        <f t="shared" si="0"/>
        <v>11</v>
      </c>
      <c r="B12" s="59">
        <v>4</v>
      </c>
      <c r="C12" s="59" t="s">
        <v>138</v>
      </c>
      <c r="D12" s="60" t="s">
        <v>147</v>
      </c>
      <c r="E12" s="61" t="s">
        <v>148</v>
      </c>
    </row>
    <row r="13" spans="1:5" ht="26.25" x14ac:dyDescent="0.25">
      <c r="A13" s="58">
        <f t="shared" si="0"/>
        <v>12</v>
      </c>
      <c r="B13" s="59">
        <v>4</v>
      </c>
      <c r="C13" s="59" t="s">
        <v>138</v>
      </c>
      <c r="D13" s="60" t="s">
        <v>149</v>
      </c>
      <c r="E13" s="61" t="s">
        <v>150</v>
      </c>
    </row>
    <row r="14" spans="1:5" ht="26.25" x14ac:dyDescent="0.25">
      <c r="A14" s="58">
        <f t="shared" si="0"/>
        <v>13</v>
      </c>
      <c r="B14" s="59">
        <v>4</v>
      </c>
      <c r="C14" s="59" t="s">
        <v>138</v>
      </c>
      <c r="D14" s="60" t="s">
        <v>151</v>
      </c>
      <c r="E14" s="61" t="s">
        <v>152</v>
      </c>
    </row>
    <row r="15" spans="1:5" ht="64.5" x14ac:dyDescent="0.25">
      <c r="A15" s="58">
        <f t="shared" si="0"/>
        <v>14</v>
      </c>
      <c r="B15" s="59">
        <v>4</v>
      </c>
      <c r="C15" s="59" t="s">
        <v>138</v>
      </c>
      <c r="D15" s="60" t="s">
        <v>153</v>
      </c>
      <c r="E15" s="61" t="s">
        <v>154</v>
      </c>
    </row>
    <row r="16" spans="1:5" ht="26.25" x14ac:dyDescent="0.25">
      <c r="A16" s="58">
        <f t="shared" si="0"/>
        <v>15</v>
      </c>
      <c r="B16" s="59">
        <v>4</v>
      </c>
      <c r="C16" s="59" t="s">
        <v>138</v>
      </c>
      <c r="D16" s="60" t="s">
        <v>155</v>
      </c>
      <c r="E16" s="61" t="s">
        <v>156</v>
      </c>
    </row>
    <row r="17" spans="1:5" ht="26.25" x14ac:dyDescent="0.25">
      <c r="A17" s="58">
        <f t="shared" si="0"/>
        <v>16</v>
      </c>
      <c r="B17" s="59">
        <v>4</v>
      </c>
      <c r="C17" s="59" t="s">
        <v>138</v>
      </c>
      <c r="D17" s="60" t="s">
        <v>157</v>
      </c>
      <c r="E17" s="61" t="s">
        <v>158</v>
      </c>
    </row>
    <row r="18" spans="1:5" ht="26.25" x14ac:dyDescent="0.25">
      <c r="A18" s="58">
        <f t="shared" si="0"/>
        <v>17</v>
      </c>
      <c r="B18" s="59">
        <v>4</v>
      </c>
      <c r="C18" s="59" t="s">
        <v>138</v>
      </c>
      <c r="D18" s="60" t="s">
        <v>159</v>
      </c>
      <c r="E18" s="61" t="s">
        <v>160</v>
      </c>
    </row>
    <row r="19" spans="1:5" ht="51.75" x14ac:dyDescent="0.25">
      <c r="A19" s="58">
        <f t="shared" si="0"/>
        <v>18</v>
      </c>
      <c r="B19" s="59">
        <v>4</v>
      </c>
      <c r="C19" s="59" t="s">
        <v>138</v>
      </c>
      <c r="D19" s="60" t="s">
        <v>161</v>
      </c>
      <c r="E19" s="61" t="s">
        <v>162</v>
      </c>
    </row>
    <row r="20" spans="1:5" ht="64.5" x14ac:dyDescent="0.25">
      <c r="A20" s="58">
        <f t="shared" si="0"/>
        <v>19</v>
      </c>
      <c r="B20" s="59">
        <v>4</v>
      </c>
      <c r="C20" s="59" t="s">
        <v>163</v>
      </c>
      <c r="D20" s="60" t="s">
        <v>164</v>
      </c>
      <c r="E20" s="61" t="s">
        <v>165</v>
      </c>
    </row>
    <row r="21" spans="1:5" ht="26.25" x14ac:dyDescent="0.25">
      <c r="A21" s="58">
        <f t="shared" si="0"/>
        <v>20</v>
      </c>
      <c r="B21" s="59">
        <v>4</v>
      </c>
      <c r="C21" s="59" t="s">
        <v>163</v>
      </c>
      <c r="D21" s="60" t="s">
        <v>166</v>
      </c>
      <c r="E21" s="61" t="s">
        <v>167</v>
      </c>
    </row>
    <row r="22" spans="1:5" ht="64.5" x14ac:dyDescent="0.25">
      <c r="A22" s="58">
        <f t="shared" si="0"/>
        <v>21</v>
      </c>
      <c r="B22" s="59">
        <v>4</v>
      </c>
      <c r="C22" s="59" t="s">
        <v>163</v>
      </c>
      <c r="D22" s="60" t="s">
        <v>181</v>
      </c>
      <c r="E22" s="61" t="s">
        <v>182</v>
      </c>
    </row>
    <row r="23" spans="1:5" ht="39" x14ac:dyDescent="0.25">
      <c r="A23" s="58">
        <f t="shared" si="0"/>
        <v>22</v>
      </c>
      <c r="B23" s="59">
        <v>4</v>
      </c>
      <c r="C23" s="59" t="s">
        <v>169</v>
      </c>
      <c r="D23" s="60" t="s">
        <v>168</v>
      </c>
      <c r="E23" s="61" t="s">
        <v>183</v>
      </c>
    </row>
    <row r="24" spans="1:5" ht="26.25" x14ac:dyDescent="0.25">
      <c r="A24" s="58">
        <f t="shared" si="0"/>
        <v>23</v>
      </c>
      <c r="B24" s="59">
        <v>4</v>
      </c>
      <c r="C24" s="59" t="s">
        <v>163</v>
      </c>
      <c r="D24" s="60" t="s">
        <v>170</v>
      </c>
      <c r="E24" s="61" t="s">
        <v>172</v>
      </c>
    </row>
    <row r="25" spans="1:5" x14ac:dyDescent="0.25">
      <c r="A25" s="58">
        <f t="shared" si="0"/>
        <v>24</v>
      </c>
      <c r="B25" s="59">
        <v>4</v>
      </c>
      <c r="C25" s="59" t="s">
        <v>163</v>
      </c>
      <c r="D25" s="60" t="s">
        <v>171</v>
      </c>
      <c r="E25" s="61" t="s">
        <v>173</v>
      </c>
    </row>
    <row r="26" spans="1:5" ht="90" x14ac:dyDescent="0.25">
      <c r="A26" s="58">
        <f>A25+1</f>
        <v>25</v>
      </c>
      <c r="B26" s="59">
        <v>4</v>
      </c>
      <c r="C26" s="59" t="s">
        <v>174</v>
      </c>
      <c r="D26" s="64" t="s">
        <v>175</v>
      </c>
      <c r="E26" s="61" t="s">
        <v>176</v>
      </c>
    </row>
    <row r="27" spans="1:5" ht="26.25" x14ac:dyDescent="0.25">
      <c r="A27" s="58">
        <f t="shared" si="0"/>
        <v>26</v>
      </c>
      <c r="B27" s="59">
        <v>4</v>
      </c>
      <c r="C27" s="59" t="s">
        <v>174</v>
      </c>
      <c r="D27" s="64" t="s">
        <v>177</v>
      </c>
      <c r="E27" s="61" t="s">
        <v>178</v>
      </c>
    </row>
    <row r="28" spans="1:5" ht="51.75" x14ac:dyDescent="0.25">
      <c r="A28" s="58">
        <f t="shared" si="0"/>
        <v>27</v>
      </c>
      <c r="B28" s="59">
        <v>4</v>
      </c>
      <c r="C28" s="59" t="s">
        <v>174</v>
      </c>
      <c r="D28" s="64" t="s">
        <v>184</v>
      </c>
      <c r="E28" s="61" t="s">
        <v>185</v>
      </c>
    </row>
    <row r="29" spans="1:5" ht="51.75" x14ac:dyDescent="0.25">
      <c r="A29" s="58">
        <f t="shared" si="0"/>
        <v>28</v>
      </c>
      <c r="B29" s="59">
        <v>4</v>
      </c>
      <c r="C29" s="59" t="s">
        <v>174</v>
      </c>
      <c r="D29" s="64" t="s">
        <v>179</v>
      </c>
      <c r="E29" s="61" t="s">
        <v>186</v>
      </c>
    </row>
    <row r="30" spans="1:5" ht="64.5" x14ac:dyDescent="0.25">
      <c r="A30" s="58">
        <f t="shared" si="0"/>
        <v>29</v>
      </c>
      <c r="B30" s="59">
        <v>4</v>
      </c>
      <c r="C30" s="59" t="s">
        <v>114</v>
      </c>
      <c r="D30" s="60" t="s">
        <v>180</v>
      </c>
      <c r="E30" s="67" t="s">
        <v>187</v>
      </c>
    </row>
    <row r="31" spans="1:5" ht="51.75" x14ac:dyDescent="0.25">
      <c r="A31" s="58">
        <f t="shared" si="0"/>
        <v>30</v>
      </c>
      <c r="B31" s="65">
        <v>4</v>
      </c>
      <c r="C31" s="65" t="s">
        <v>114</v>
      </c>
      <c r="D31" s="66" t="s">
        <v>188</v>
      </c>
      <c r="E31" s="68" t="s">
        <v>189</v>
      </c>
    </row>
    <row r="32" spans="1:5" ht="64.5" x14ac:dyDescent="0.25">
      <c r="A32" s="69">
        <v>31</v>
      </c>
      <c r="B32" s="70">
        <v>5</v>
      </c>
      <c r="C32" s="70" t="s">
        <v>191</v>
      </c>
      <c r="D32" s="66" t="s">
        <v>195</v>
      </c>
      <c r="E32" s="61" t="s">
        <v>198</v>
      </c>
    </row>
    <row r="33" spans="1:5" ht="39" x14ac:dyDescent="0.25">
      <c r="A33" s="69">
        <v>32</v>
      </c>
      <c r="B33" s="70">
        <v>4</v>
      </c>
      <c r="C33" s="70" t="s">
        <v>191</v>
      </c>
      <c r="D33" s="66" t="s">
        <v>192</v>
      </c>
      <c r="E33" s="61" t="s">
        <v>196</v>
      </c>
    </row>
    <row r="34" spans="1:5" ht="39" x14ac:dyDescent="0.25">
      <c r="A34" s="69">
        <f>A33+1</f>
        <v>33</v>
      </c>
      <c r="B34" s="70">
        <v>4</v>
      </c>
      <c r="C34" s="70" t="s">
        <v>191</v>
      </c>
      <c r="D34" s="66" t="s">
        <v>194</v>
      </c>
      <c r="E34" s="61" t="s">
        <v>197</v>
      </c>
    </row>
    <row r="35" spans="1:5" ht="90" x14ac:dyDescent="0.25">
      <c r="A35" s="69">
        <f>A34+1</f>
        <v>34</v>
      </c>
      <c r="B35" s="70">
        <v>6</v>
      </c>
      <c r="C35" s="70" t="s">
        <v>191</v>
      </c>
      <c r="D35" s="66" t="s">
        <v>206</v>
      </c>
      <c r="E35" s="61" t="s">
        <v>207</v>
      </c>
    </row>
    <row r="36" spans="1:5" ht="51.75" x14ac:dyDescent="0.25">
      <c r="A36" s="69">
        <v>35</v>
      </c>
      <c r="B36" s="70">
        <v>5</v>
      </c>
      <c r="C36" s="70" t="s">
        <v>193</v>
      </c>
      <c r="D36" s="66" t="s">
        <v>200</v>
      </c>
      <c r="E36" s="61" t="s">
        <v>199</v>
      </c>
    </row>
    <row r="37" spans="1:5" ht="26.25" x14ac:dyDescent="0.25">
      <c r="A37" s="69">
        <f>A36+1</f>
        <v>36</v>
      </c>
      <c r="B37" s="70">
        <v>4</v>
      </c>
      <c r="C37" s="59" t="s">
        <v>112</v>
      </c>
      <c r="D37" s="60" t="s">
        <v>201</v>
      </c>
      <c r="E37" s="61" t="s">
        <v>202</v>
      </c>
    </row>
    <row r="38" spans="1:5" x14ac:dyDescent="0.25">
      <c r="A38" s="69">
        <v>37</v>
      </c>
      <c r="B38" s="70">
        <v>4</v>
      </c>
      <c r="C38" s="70" t="s">
        <v>174</v>
      </c>
      <c r="D38" s="66" t="s">
        <v>204</v>
      </c>
      <c r="E38" s="71" t="s">
        <v>205</v>
      </c>
    </row>
    <row r="39" spans="1:5" ht="39" x14ac:dyDescent="0.25">
      <c r="A39" s="69">
        <v>38</v>
      </c>
      <c r="B39" s="70">
        <v>6</v>
      </c>
      <c r="C39" s="70" t="s">
        <v>112</v>
      </c>
      <c r="D39" s="66" t="s">
        <v>208</v>
      </c>
      <c r="E39" s="71" t="s">
        <v>209</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10" zoomScale="91" zoomScaleNormal="91" workbookViewId="0">
      <selection activeCell="C13" sqref="C13"/>
    </sheetView>
  </sheetViews>
  <sheetFormatPr defaultRowHeight="15" x14ac:dyDescent="0.25"/>
  <cols>
    <col min="1" max="1" width="31" customWidth="1"/>
    <col min="3" max="3" width="36.85546875" customWidth="1"/>
    <col min="4" max="4" width="22.42578125" style="49" customWidth="1"/>
    <col min="5" max="5" width="18.140625" style="49" customWidth="1"/>
    <col min="6" max="6" width="9.140625" style="49"/>
  </cols>
  <sheetData>
    <row r="1" spans="1:7" ht="16.5" thickBot="1" x14ac:dyDescent="0.3">
      <c r="A1" s="98" t="s">
        <v>56</v>
      </c>
      <c r="B1" s="99"/>
      <c r="C1" s="99"/>
      <c r="D1" s="99"/>
      <c r="E1" s="99"/>
      <c r="F1" s="99"/>
      <c r="G1" s="99"/>
    </row>
    <row r="2" spans="1:7" x14ac:dyDescent="0.25">
      <c r="A2" s="27" t="s">
        <v>57</v>
      </c>
      <c r="B2" s="28"/>
      <c r="C2" s="28"/>
      <c r="D2" s="29"/>
      <c r="E2" s="29"/>
      <c r="F2" s="29"/>
      <c r="G2" s="28"/>
    </row>
    <row r="3" spans="1:7" x14ac:dyDescent="0.25">
      <c r="A3" s="28"/>
      <c r="B3" s="28"/>
      <c r="C3" s="28"/>
      <c r="D3" s="29"/>
      <c r="E3" s="29"/>
      <c r="F3" s="29"/>
      <c r="G3" s="28"/>
    </row>
    <row r="4" spans="1:7" ht="66.599999999999994" customHeight="1" x14ac:dyDescent="0.25">
      <c r="A4" s="30" t="s">
        <v>58</v>
      </c>
      <c r="B4" s="31" t="s">
        <v>59</v>
      </c>
      <c r="C4" s="30" t="s">
        <v>60</v>
      </c>
      <c r="D4" s="32" t="s">
        <v>61</v>
      </c>
      <c r="E4" s="32" t="s">
        <v>62</v>
      </c>
      <c r="F4" s="33" t="s">
        <v>63</v>
      </c>
      <c r="G4" s="28"/>
    </row>
    <row r="5" spans="1:7" x14ac:dyDescent="0.25">
      <c r="A5" s="34" t="s">
        <v>64</v>
      </c>
      <c r="B5" s="35"/>
      <c r="C5" s="35"/>
      <c r="D5" s="36"/>
      <c r="E5" s="36"/>
      <c r="F5" s="36"/>
      <c r="G5" s="28"/>
    </row>
    <row r="6" spans="1:7" x14ac:dyDescent="0.25">
      <c r="A6" s="37"/>
      <c r="B6" s="38">
        <v>1</v>
      </c>
      <c r="C6" s="39" t="s">
        <v>65</v>
      </c>
      <c r="D6" s="40">
        <v>60</v>
      </c>
      <c r="E6" s="40"/>
      <c r="F6" s="40">
        <f>SUM(D6:E6)</f>
        <v>60</v>
      </c>
      <c r="G6" s="28"/>
    </row>
    <row r="7" spans="1:7" s="45" customFormat="1" ht="30.6" customHeight="1" x14ac:dyDescent="0.25">
      <c r="A7" s="41"/>
      <c r="B7" s="42"/>
      <c r="C7" s="43" t="s">
        <v>66</v>
      </c>
      <c r="D7" s="44">
        <f>SUM(D6)</f>
        <v>60</v>
      </c>
      <c r="E7" s="44">
        <f>SUM(E6)</f>
        <v>0</v>
      </c>
      <c r="F7" s="44">
        <f>SUM(F6)</f>
        <v>60</v>
      </c>
    </row>
    <row r="8" spans="1:7" x14ac:dyDescent="0.25">
      <c r="A8" s="34" t="s">
        <v>67</v>
      </c>
      <c r="B8" s="35"/>
      <c r="C8" s="46"/>
      <c r="D8" s="47"/>
      <c r="E8" s="47"/>
      <c r="F8" s="47"/>
      <c r="G8" s="28"/>
    </row>
    <row r="9" spans="1:7" ht="64.5" x14ac:dyDescent="0.25">
      <c r="A9" s="37"/>
      <c r="B9" s="38">
        <v>1</v>
      </c>
      <c r="C9" s="39" t="s">
        <v>68</v>
      </c>
      <c r="D9" s="40">
        <v>30</v>
      </c>
      <c r="E9" s="40"/>
      <c r="F9" s="40">
        <f>SUM(D9:E9)</f>
        <v>30</v>
      </c>
      <c r="G9" s="28"/>
    </row>
    <row r="10" spans="1:7" s="45" customFormat="1" ht="18" customHeight="1" x14ac:dyDescent="0.25">
      <c r="A10" s="41"/>
      <c r="B10" s="42"/>
      <c r="C10" s="43" t="s">
        <v>66</v>
      </c>
      <c r="D10" s="44">
        <f>SUM(D9)</f>
        <v>30</v>
      </c>
      <c r="E10" s="44">
        <f>SUM(E9)</f>
        <v>0</v>
      </c>
      <c r="F10" s="44">
        <f>SUM(F9)</f>
        <v>30</v>
      </c>
    </row>
    <row r="11" spans="1:7" x14ac:dyDescent="0.25">
      <c r="A11" s="34" t="s">
        <v>69</v>
      </c>
      <c r="B11" s="35"/>
      <c r="C11" s="46"/>
      <c r="D11" s="47"/>
      <c r="E11" s="47"/>
      <c r="F11" s="47"/>
      <c r="G11" s="28"/>
    </row>
    <row r="12" spans="1:7" ht="26.25" x14ac:dyDescent="0.25">
      <c r="A12" s="37"/>
      <c r="B12" s="38">
        <v>1</v>
      </c>
      <c r="C12" s="39" t="s">
        <v>70</v>
      </c>
      <c r="D12" s="40">
        <v>30</v>
      </c>
      <c r="E12" s="40"/>
      <c r="F12" s="40">
        <f>SUM(D12:E12)</f>
        <v>30</v>
      </c>
      <c r="G12" s="28"/>
    </row>
    <row r="13" spans="1:7" s="45" customFormat="1" ht="18" customHeight="1" x14ac:dyDescent="0.25">
      <c r="A13" s="41"/>
      <c r="B13" s="42"/>
      <c r="C13" s="48" t="s">
        <v>66</v>
      </c>
      <c r="D13" s="44">
        <f>SUM(D12)</f>
        <v>30</v>
      </c>
      <c r="E13" s="44">
        <f>SUM(E12)</f>
        <v>0</v>
      </c>
      <c r="F13" s="44">
        <f>SUM(F12)</f>
        <v>30</v>
      </c>
    </row>
    <row r="14" spans="1:7" ht="25.5" x14ac:dyDescent="0.25">
      <c r="A14" s="34" t="s">
        <v>71</v>
      </c>
      <c r="B14" s="35"/>
      <c r="C14" s="46"/>
      <c r="D14" s="47"/>
      <c r="E14" s="47"/>
      <c r="F14" s="47"/>
      <c r="G14" s="28"/>
    </row>
    <row r="15" spans="1:7" ht="39" x14ac:dyDescent="0.25">
      <c r="A15" s="37"/>
      <c r="B15" s="38">
        <v>1</v>
      </c>
      <c r="C15" s="39" t="s">
        <v>72</v>
      </c>
      <c r="D15" s="40">
        <v>30</v>
      </c>
      <c r="E15" s="40"/>
      <c r="F15" s="40">
        <f>SUM(D15:E15)</f>
        <v>30</v>
      </c>
      <c r="G15" s="28"/>
    </row>
    <row r="16" spans="1:7" s="45" customFormat="1" ht="18" customHeight="1" x14ac:dyDescent="0.25">
      <c r="A16" s="41"/>
      <c r="B16" s="42"/>
      <c r="C16" s="48" t="s">
        <v>66</v>
      </c>
      <c r="D16" s="44">
        <f>SUM(D15)</f>
        <v>30</v>
      </c>
      <c r="E16" s="44">
        <f>SUM(E15)</f>
        <v>0</v>
      </c>
      <c r="F16" s="44">
        <f>SUM(F15)</f>
        <v>30</v>
      </c>
    </row>
    <row r="17" spans="1:7" ht="25.5" x14ac:dyDescent="0.25">
      <c r="A17" s="34" t="s">
        <v>73</v>
      </c>
      <c r="B17" s="35"/>
      <c r="C17" s="46"/>
      <c r="D17" s="47"/>
      <c r="E17" s="47"/>
      <c r="F17" s="47"/>
      <c r="G17" s="28"/>
    </row>
    <row r="18" spans="1:7" ht="26.25" x14ac:dyDescent="0.25">
      <c r="A18" s="37"/>
      <c r="B18" s="38">
        <v>1</v>
      </c>
      <c r="C18" s="39" t="s">
        <v>73</v>
      </c>
      <c r="D18" s="40">
        <v>60</v>
      </c>
      <c r="E18" s="40"/>
      <c r="F18" s="40">
        <f>SUM(D18:E18)</f>
        <v>60</v>
      </c>
      <c r="G18" s="28"/>
    </row>
    <row r="19" spans="1:7" s="45" customFormat="1" ht="18" customHeight="1" x14ac:dyDescent="0.25">
      <c r="A19" s="41"/>
      <c r="B19" s="42"/>
      <c r="C19" s="48" t="s">
        <v>66</v>
      </c>
      <c r="D19" s="44">
        <f>SUM(D18)</f>
        <v>60</v>
      </c>
      <c r="E19" s="44">
        <f>SUM(E18)</f>
        <v>0</v>
      </c>
      <c r="F19" s="44">
        <f>SUM(F18)</f>
        <v>60</v>
      </c>
    </row>
    <row r="20" spans="1:7" ht="38.25" x14ac:dyDescent="0.25">
      <c r="A20" s="34" t="s">
        <v>74</v>
      </c>
      <c r="B20" s="35"/>
      <c r="C20" s="46"/>
      <c r="D20" s="47"/>
      <c r="E20" s="47"/>
      <c r="F20" s="47"/>
      <c r="G20" s="28"/>
    </row>
    <row r="21" spans="1:7" x14ac:dyDescent="0.25">
      <c r="A21" s="37"/>
      <c r="B21" s="38">
        <v>1</v>
      </c>
      <c r="C21" s="39" t="s">
        <v>75</v>
      </c>
      <c r="D21" s="40">
        <v>120</v>
      </c>
      <c r="E21" s="40"/>
      <c r="F21" s="40">
        <f>SUM(D21:E21)</f>
        <v>120</v>
      </c>
      <c r="G21" s="28"/>
    </row>
    <row r="22" spans="1:7" s="45" customFormat="1" ht="18" customHeight="1" x14ac:dyDescent="0.25">
      <c r="A22" s="41"/>
      <c r="B22" s="42"/>
      <c r="C22" s="48" t="s">
        <v>66</v>
      </c>
      <c r="D22" s="44">
        <f>SUM(D21)</f>
        <v>120</v>
      </c>
      <c r="E22" s="44">
        <f>SUM(E21)</f>
        <v>0</v>
      </c>
      <c r="F22" s="44">
        <f>SUM(F21)</f>
        <v>120</v>
      </c>
    </row>
    <row r="23" spans="1:7" ht="25.5" x14ac:dyDescent="0.25">
      <c r="A23" s="34" t="s">
        <v>76</v>
      </c>
      <c r="B23" s="35"/>
      <c r="C23" s="46"/>
      <c r="D23" s="47"/>
      <c r="E23" s="47"/>
      <c r="F23" s="47"/>
      <c r="G23" s="28"/>
    </row>
    <row r="24" spans="1:7" ht="26.25" x14ac:dyDescent="0.25">
      <c r="A24" s="37"/>
      <c r="B24" s="38">
        <v>1</v>
      </c>
      <c r="C24" s="39" t="s">
        <v>77</v>
      </c>
      <c r="D24" s="40">
        <v>120</v>
      </c>
      <c r="E24" s="40"/>
      <c r="F24" s="40">
        <f>SUM(D24:E24)</f>
        <v>120</v>
      </c>
      <c r="G24" s="28"/>
    </row>
    <row r="25" spans="1:7" s="45" customFormat="1" ht="18" customHeight="1" x14ac:dyDescent="0.25">
      <c r="A25" s="41"/>
      <c r="B25" s="42"/>
      <c r="C25" s="48" t="s">
        <v>66</v>
      </c>
      <c r="D25" s="44">
        <f>SUM(D24)</f>
        <v>120</v>
      </c>
      <c r="E25" s="44">
        <f>SUM(E24)</f>
        <v>0</v>
      </c>
      <c r="F25" s="44">
        <f>SUM(F24)</f>
        <v>120</v>
      </c>
    </row>
    <row r="26" spans="1:7" x14ac:dyDescent="0.25">
      <c r="A26" s="34" t="s">
        <v>78</v>
      </c>
      <c r="B26" s="35"/>
      <c r="C26" s="46"/>
      <c r="D26" s="47"/>
      <c r="E26" s="47"/>
      <c r="F26" s="47"/>
      <c r="G26" s="28"/>
    </row>
    <row r="27" spans="1:7" ht="39.6" customHeight="1" x14ac:dyDescent="0.25">
      <c r="A27" s="37"/>
      <c r="B27" s="38">
        <v>1</v>
      </c>
      <c r="C27" s="39" t="s">
        <v>79</v>
      </c>
      <c r="D27" s="40">
        <v>150</v>
      </c>
      <c r="E27" s="40"/>
      <c r="F27" s="40">
        <f>SUM(D27:E27)</f>
        <v>150</v>
      </c>
      <c r="G27" s="28"/>
    </row>
    <row r="28" spans="1:7" s="45" customFormat="1" ht="18" customHeight="1" x14ac:dyDescent="0.25">
      <c r="A28" s="41"/>
      <c r="B28" s="41"/>
      <c r="C28" s="48" t="s">
        <v>66</v>
      </c>
      <c r="D28" s="44">
        <f>SUM(D27)</f>
        <v>150</v>
      </c>
      <c r="E28" s="44">
        <f>SUM(E27)</f>
        <v>0</v>
      </c>
      <c r="F28" s="44">
        <f>SUM(F27)</f>
        <v>150</v>
      </c>
    </row>
    <row r="30" spans="1:7" ht="25.5" x14ac:dyDescent="0.25">
      <c r="E30" s="50" t="s">
        <v>80</v>
      </c>
      <c r="F30" s="51">
        <f>SUM(F28,F25,F22,F19,F16,F13,F10,F7)</f>
        <v>600</v>
      </c>
    </row>
    <row r="31" spans="1:7" ht="25.5" x14ac:dyDescent="0.25">
      <c r="E31" s="50" t="s">
        <v>81</v>
      </c>
      <c r="F31" s="51">
        <f>F30/60</f>
        <v>10</v>
      </c>
    </row>
  </sheetData>
  <mergeCells count="1">
    <mergeCell ref="A1:G1"/>
  </mergeCell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zoomScale="83" zoomScaleNormal="83" workbookViewId="0">
      <selection activeCell="L18" sqref="L18"/>
    </sheetView>
  </sheetViews>
  <sheetFormatPr defaultRowHeight="15" x14ac:dyDescent="0.25"/>
  <cols>
    <col min="1" max="1" width="31" customWidth="1"/>
    <col min="3" max="3" width="36.85546875" customWidth="1"/>
    <col min="4" max="4" width="22.42578125" style="49" customWidth="1"/>
    <col min="5" max="5" width="18.140625" style="49" customWidth="1"/>
    <col min="6" max="6" width="9.140625" style="49"/>
  </cols>
  <sheetData>
    <row r="1" spans="1:7" ht="16.5" thickBot="1" x14ac:dyDescent="0.3">
      <c r="A1" s="98" t="s">
        <v>56</v>
      </c>
      <c r="B1" s="99"/>
      <c r="C1" s="99"/>
      <c r="D1" s="99"/>
      <c r="E1" s="99"/>
      <c r="F1" s="99"/>
      <c r="G1" s="99"/>
    </row>
    <row r="2" spans="1:7" x14ac:dyDescent="0.25">
      <c r="A2" s="27" t="s">
        <v>82</v>
      </c>
      <c r="B2" s="28"/>
      <c r="C2" s="28"/>
      <c r="D2" s="29"/>
      <c r="E2" s="29"/>
      <c r="F2" s="29"/>
      <c r="G2" s="28"/>
    </row>
    <row r="3" spans="1:7" x14ac:dyDescent="0.25">
      <c r="A3" s="28"/>
      <c r="B3" s="28"/>
      <c r="C3" s="28"/>
      <c r="D3" s="29"/>
      <c r="E3" s="29"/>
      <c r="F3" s="29"/>
      <c r="G3" s="28"/>
    </row>
    <row r="4" spans="1:7" ht="66.599999999999994" customHeight="1" x14ac:dyDescent="0.25">
      <c r="A4" s="30" t="s">
        <v>58</v>
      </c>
      <c r="B4" s="31" t="s">
        <v>59</v>
      </c>
      <c r="C4" s="30" t="s">
        <v>60</v>
      </c>
      <c r="D4" s="32" t="s">
        <v>61</v>
      </c>
      <c r="E4" s="32" t="s">
        <v>62</v>
      </c>
      <c r="F4" s="33" t="s">
        <v>63</v>
      </c>
      <c r="G4" s="28"/>
    </row>
    <row r="5" spans="1:7" ht="38.25" x14ac:dyDescent="0.25">
      <c r="A5" s="34" t="s">
        <v>83</v>
      </c>
      <c r="B5" s="35"/>
      <c r="C5" s="35"/>
      <c r="D5" s="36"/>
      <c r="E5" s="36"/>
      <c r="F5" s="36"/>
      <c r="G5" s="28"/>
    </row>
    <row r="6" spans="1:7" ht="51.75" x14ac:dyDescent="0.25">
      <c r="A6" s="37"/>
      <c r="B6" s="38">
        <v>1</v>
      </c>
      <c r="C6" s="39" t="s">
        <v>84</v>
      </c>
      <c r="D6" s="40">
        <v>60</v>
      </c>
      <c r="E6" s="40"/>
      <c r="F6" s="40">
        <f>SUM(D6:E6)</f>
        <v>60</v>
      </c>
      <c r="G6" s="28"/>
    </row>
    <row r="7" spans="1:7" s="45" customFormat="1" ht="30.6" customHeight="1" x14ac:dyDescent="0.25">
      <c r="A7" s="41"/>
      <c r="B7" s="42"/>
      <c r="C7" s="43" t="s">
        <v>66</v>
      </c>
      <c r="D7" s="44">
        <f>SUM(D6)</f>
        <v>60</v>
      </c>
      <c r="E7" s="44">
        <f>SUM(E6)</f>
        <v>0</v>
      </c>
      <c r="F7" s="44">
        <f>SUM(F6)</f>
        <v>60</v>
      </c>
    </row>
    <row r="8" spans="1:7" x14ac:dyDescent="0.25">
      <c r="A8" s="34" t="s">
        <v>85</v>
      </c>
      <c r="B8" s="35"/>
      <c r="C8" s="46"/>
      <c r="D8" s="47"/>
      <c r="E8" s="47"/>
      <c r="F8" s="47"/>
      <c r="G8" s="28"/>
    </row>
    <row r="9" spans="1:7" x14ac:dyDescent="0.25">
      <c r="A9" s="37"/>
      <c r="B9" s="38">
        <v>1</v>
      </c>
      <c r="C9" s="39" t="s">
        <v>86</v>
      </c>
      <c r="D9" s="40">
        <v>30</v>
      </c>
      <c r="E9" s="40"/>
      <c r="F9" s="40">
        <f>SUM(D9:E9)</f>
        <v>30</v>
      </c>
      <c r="G9" s="28"/>
    </row>
    <row r="10" spans="1:7" x14ac:dyDescent="0.25">
      <c r="A10" s="37"/>
      <c r="B10" s="38">
        <v>2</v>
      </c>
      <c r="C10" s="39" t="s">
        <v>87</v>
      </c>
      <c r="D10" s="40">
        <v>30</v>
      </c>
      <c r="E10" s="40"/>
      <c r="F10" s="40">
        <f>SUM(D10:E10)</f>
        <v>30</v>
      </c>
      <c r="G10" s="28"/>
    </row>
    <row r="11" spans="1:7" x14ac:dyDescent="0.25">
      <c r="A11" s="37"/>
      <c r="B11" s="38">
        <v>3</v>
      </c>
      <c r="C11" s="39" t="s">
        <v>88</v>
      </c>
      <c r="D11" s="40">
        <v>30</v>
      </c>
      <c r="E11" s="40"/>
      <c r="F11" s="40">
        <f t="shared" ref="F11:F17" si="0">SUM(D11:E11)</f>
        <v>30</v>
      </c>
      <c r="G11" s="28"/>
    </row>
    <row r="12" spans="1:7" x14ac:dyDescent="0.25">
      <c r="A12" s="37"/>
      <c r="B12" s="38">
        <v>4</v>
      </c>
      <c r="C12" s="39" t="s">
        <v>89</v>
      </c>
      <c r="D12" s="40">
        <v>60</v>
      </c>
      <c r="E12" s="40"/>
      <c r="F12" s="40">
        <f t="shared" si="0"/>
        <v>60</v>
      </c>
      <c r="G12" s="28"/>
    </row>
    <row r="13" spans="1:7" x14ac:dyDescent="0.25">
      <c r="A13" s="37"/>
      <c r="B13" s="38">
        <v>5</v>
      </c>
      <c r="C13" s="39" t="s">
        <v>90</v>
      </c>
      <c r="D13" s="40">
        <v>30</v>
      </c>
      <c r="E13" s="40"/>
      <c r="F13" s="40">
        <f t="shared" si="0"/>
        <v>30</v>
      </c>
      <c r="G13" s="28"/>
    </row>
    <row r="14" spans="1:7" ht="26.25" x14ac:dyDescent="0.25">
      <c r="A14" s="37"/>
      <c r="B14" s="38">
        <v>6</v>
      </c>
      <c r="C14" s="39" t="s">
        <v>91</v>
      </c>
      <c r="D14" s="40">
        <v>30</v>
      </c>
      <c r="E14" s="40"/>
      <c r="F14" s="40">
        <f t="shared" si="0"/>
        <v>30</v>
      </c>
      <c r="G14" s="28"/>
    </row>
    <row r="15" spans="1:7" x14ac:dyDescent="0.25">
      <c r="A15" s="37"/>
      <c r="B15" s="38">
        <v>7</v>
      </c>
      <c r="C15" s="39" t="s">
        <v>92</v>
      </c>
      <c r="D15" s="40">
        <v>60</v>
      </c>
      <c r="E15" s="40"/>
      <c r="F15" s="40">
        <f t="shared" si="0"/>
        <v>60</v>
      </c>
      <c r="G15" s="28"/>
    </row>
    <row r="16" spans="1:7" x14ac:dyDescent="0.25">
      <c r="A16" s="37"/>
      <c r="B16" s="38">
        <v>8</v>
      </c>
      <c r="C16" s="39" t="s">
        <v>93</v>
      </c>
      <c r="D16" s="40">
        <v>30</v>
      </c>
      <c r="E16" s="40"/>
      <c r="F16" s="40">
        <f t="shared" si="0"/>
        <v>30</v>
      </c>
      <c r="G16" s="28"/>
    </row>
    <row r="17" spans="1:7" x14ac:dyDescent="0.25">
      <c r="A17" s="37"/>
      <c r="B17" s="38">
        <v>9</v>
      </c>
      <c r="C17" s="39" t="s">
        <v>94</v>
      </c>
      <c r="D17" s="40">
        <v>30</v>
      </c>
      <c r="E17" s="40"/>
      <c r="F17" s="40">
        <f t="shared" si="0"/>
        <v>30</v>
      </c>
      <c r="G17" s="28"/>
    </row>
    <row r="18" spans="1:7" s="45" customFormat="1" ht="18" customHeight="1" x14ac:dyDescent="0.25">
      <c r="A18" s="41"/>
      <c r="B18" s="42"/>
      <c r="C18" s="43" t="s">
        <v>66</v>
      </c>
      <c r="D18" s="44">
        <f>SUM(D9:D17)</f>
        <v>330</v>
      </c>
      <c r="E18" s="44">
        <f>SUM(E9:E17)</f>
        <v>0</v>
      </c>
      <c r="F18" s="44">
        <f>SUM(F9:F17)</f>
        <v>330</v>
      </c>
    </row>
    <row r="19" spans="1:7" x14ac:dyDescent="0.25">
      <c r="A19" s="34" t="s">
        <v>95</v>
      </c>
      <c r="B19" s="35"/>
      <c r="C19" s="46"/>
      <c r="D19" s="47"/>
      <c r="E19" s="47"/>
      <c r="F19" s="47"/>
      <c r="G19" s="28"/>
    </row>
    <row r="20" spans="1:7" x14ac:dyDescent="0.25">
      <c r="A20" s="37"/>
      <c r="B20" s="52">
        <v>1</v>
      </c>
      <c r="C20" s="39" t="s">
        <v>96</v>
      </c>
      <c r="D20" s="40">
        <v>10</v>
      </c>
      <c r="E20" s="40"/>
      <c r="F20" s="40">
        <f>SUM(D20:E20)</f>
        <v>10</v>
      </c>
      <c r="G20" s="28"/>
    </row>
    <row r="21" spans="1:7" x14ac:dyDescent="0.25">
      <c r="A21" s="37"/>
      <c r="B21" s="52">
        <v>2</v>
      </c>
      <c r="C21" s="39" t="s">
        <v>97</v>
      </c>
      <c r="D21" s="40">
        <v>30</v>
      </c>
      <c r="E21" s="40"/>
      <c r="F21" s="40">
        <f t="shared" ref="F21:F26" si="1">SUM(D21:E21)</f>
        <v>30</v>
      </c>
      <c r="G21" s="28"/>
    </row>
    <row r="22" spans="1:7" x14ac:dyDescent="0.25">
      <c r="A22" s="37"/>
      <c r="B22" s="52">
        <v>3</v>
      </c>
      <c r="C22" s="39" t="s">
        <v>98</v>
      </c>
      <c r="D22" s="40">
        <v>30</v>
      </c>
      <c r="E22" s="40"/>
      <c r="F22" s="40">
        <f t="shared" si="1"/>
        <v>30</v>
      </c>
      <c r="G22" s="28"/>
    </row>
    <row r="23" spans="1:7" x14ac:dyDescent="0.25">
      <c r="A23" s="37"/>
      <c r="B23" s="52">
        <v>4</v>
      </c>
      <c r="C23" s="39" t="s">
        <v>99</v>
      </c>
      <c r="D23" s="40">
        <v>20</v>
      </c>
      <c r="E23" s="40"/>
      <c r="F23" s="40">
        <f t="shared" si="1"/>
        <v>20</v>
      </c>
      <c r="G23" s="28"/>
    </row>
    <row r="24" spans="1:7" x14ac:dyDescent="0.25">
      <c r="A24" s="37"/>
      <c r="B24" s="52">
        <v>5</v>
      </c>
      <c r="C24" s="39" t="s">
        <v>100</v>
      </c>
      <c r="D24" s="40">
        <v>30</v>
      </c>
      <c r="E24" s="40"/>
      <c r="F24" s="40">
        <f t="shared" si="1"/>
        <v>30</v>
      </c>
      <c r="G24" s="28"/>
    </row>
    <row r="25" spans="1:7" x14ac:dyDescent="0.25">
      <c r="A25" s="37"/>
      <c r="B25" s="52">
        <v>6</v>
      </c>
      <c r="C25" s="39" t="s">
        <v>101</v>
      </c>
      <c r="D25" s="40">
        <v>30</v>
      </c>
      <c r="E25" s="40"/>
      <c r="F25" s="40">
        <f t="shared" si="1"/>
        <v>30</v>
      </c>
      <c r="G25" s="28"/>
    </row>
    <row r="26" spans="1:7" x14ac:dyDescent="0.25">
      <c r="A26" s="37"/>
      <c r="B26" s="52">
        <v>7</v>
      </c>
      <c r="C26" s="39" t="s">
        <v>102</v>
      </c>
      <c r="D26" s="40">
        <v>30</v>
      </c>
      <c r="E26" s="40"/>
      <c r="F26" s="40">
        <f t="shared" si="1"/>
        <v>30</v>
      </c>
      <c r="G26" s="28"/>
    </row>
    <row r="27" spans="1:7" s="45" customFormat="1" ht="18" customHeight="1" x14ac:dyDescent="0.25">
      <c r="A27" s="41"/>
      <c r="B27" s="42"/>
      <c r="C27" s="48" t="s">
        <v>66</v>
      </c>
      <c r="D27" s="44">
        <f>SUM(D20:D26)</f>
        <v>180</v>
      </c>
      <c r="E27" s="44">
        <f>SUM(E20:E26)</f>
        <v>0</v>
      </c>
      <c r="F27" s="44">
        <f>SUM(F20:F26)</f>
        <v>180</v>
      </c>
    </row>
    <row r="29" spans="1:7" ht="25.5" x14ac:dyDescent="0.25">
      <c r="E29" s="50" t="s">
        <v>80</v>
      </c>
      <c r="F29" s="51">
        <f>SUM(F18,F7,F27)</f>
        <v>570</v>
      </c>
    </row>
    <row r="30" spans="1:7" ht="25.5" x14ac:dyDescent="0.25">
      <c r="E30" s="50" t="s">
        <v>81</v>
      </c>
      <c r="F30" s="51">
        <f>F29/60</f>
        <v>9.5</v>
      </c>
    </row>
  </sheetData>
  <mergeCells count="1">
    <mergeCell ref="A1:G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89" zoomScaleNormal="89" workbookViewId="0">
      <selection activeCell="B18" sqref="B18:B25"/>
    </sheetView>
  </sheetViews>
  <sheetFormatPr defaultRowHeight="15" x14ac:dyDescent="0.25"/>
  <cols>
    <col min="1" max="1" width="31" customWidth="1"/>
    <col min="2" max="2" width="9.7109375" customWidth="1"/>
    <col min="3" max="3" width="36.85546875" customWidth="1"/>
    <col min="4" max="4" width="22.42578125" style="49" customWidth="1"/>
    <col min="5" max="5" width="18.140625" style="49" customWidth="1"/>
    <col min="6" max="6" width="9.140625" style="49"/>
  </cols>
  <sheetData>
    <row r="1" spans="1:7" ht="16.5" thickBot="1" x14ac:dyDescent="0.3">
      <c r="A1" s="98" t="s">
        <v>56</v>
      </c>
      <c r="B1" s="99"/>
      <c r="C1" s="99"/>
      <c r="D1" s="99"/>
      <c r="E1" s="99"/>
      <c r="F1" s="99"/>
      <c r="G1" s="99"/>
    </row>
    <row r="2" spans="1:7" x14ac:dyDescent="0.25">
      <c r="A2" s="27" t="s">
        <v>103</v>
      </c>
      <c r="B2" s="28"/>
      <c r="C2" s="28"/>
      <c r="D2" s="29"/>
      <c r="E2" s="29"/>
      <c r="F2" s="29"/>
      <c r="G2" s="28"/>
    </row>
    <row r="3" spans="1:7" x14ac:dyDescent="0.25">
      <c r="A3" s="28"/>
      <c r="B3" s="28"/>
      <c r="C3" s="28"/>
      <c r="D3" s="29"/>
      <c r="E3" s="29"/>
      <c r="F3" s="29"/>
      <c r="G3" s="28"/>
    </row>
    <row r="4" spans="1:7" ht="66.599999999999994" customHeight="1" x14ac:dyDescent="0.25">
      <c r="A4" s="30" t="s">
        <v>58</v>
      </c>
      <c r="B4" s="31" t="s">
        <v>59</v>
      </c>
      <c r="C4" s="30" t="s">
        <v>60</v>
      </c>
      <c r="D4" s="32" t="s">
        <v>61</v>
      </c>
      <c r="E4" s="32" t="s">
        <v>62</v>
      </c>
      <c r="F4" s="33" t="s">
        <v>63</v>
      </c>
      <c r="G4" s="28"/>
    </row>
    <row r="5" spans="1:7" x14ac:dyDescent="0.25">
      <c r="A5" s="34" t="s">
        <v>104</v>
      </c>
      <c r="B5" s="35"/>
      <c r="C5" s="35"/>
      <c r="D5" s="36"/>
      <c r="E5" s="36"/>
      <c r="F5" s="36"/>
      <c r="G5" s="28"/>
    </row>
    <row r="6" spans="1:7" x14ac:dyDescent="0.25">
      <c r="A6" s="37"/>
      <c r="B6" s="38">
        <v>1</v>
      </c>
      <c r="C6" s="39" t="s">
        <v>105</v>
      </c>
      <c r="D6" s="40">
        <v>60</v>
      </c>
      <c r="E6" s="40"/>
      <c r="F6" s="40">
        <f>SUM(D6:E6)</f>
        <v>60</v>
      </c>
      <c r="G6" s="28"/>
    </row>
    <row r="7" spans="1:7" x14ac:dyDescent="0.25">
      <c r="A7" s="37"/>
      <c r="B7" s="38">
        <v>2</v>
      </c>
      <c r="C7" s="39" t="s">
        <v>104</v>
      </c>
      <c r="D7" s="40">
        <v>60</v>
      </c>
      <c r="E7" s="40"/>
      <c r="F7" s="40">
        <f>SUM(D7:E7)</f>
        <v>60</v>
      </c>
      <c r="G7" s="28"/>
    </row>
    <row r="8" spans="1:7" s="45" customFormat="1" ht="30.6" customHeight="1" x14ac:dyDescent="0.25">
      <c r="A8" s="41"/>
      <c r="B8" s="42"/>
      <c r="C8" s="43" t="s">
        <v>66</v>
      </c>
      <c r="D8" s="44">
        <f>SUM(D6:D7)</f>
        <v>120</v>
      </c>
      <c r="E8" s="44">
        <f>SUM(E6:E7)</f>
        <v>0</v>
      </c>
      <c r="F8" s="44">
        <f>SUM(F6:F7)</f>
        <v>120</v>
      </c>
    </row>
    <row r="9" spans="1:7" x14ac:dyDescent="0.25">
      <c r="A9" s="34" t="s">
        <v>106</v>
      </c>
      <c r="B9" s="35"/>
      <c r="C9" s="46"/>
      <c r="D9" s="47"/>
      <c r="E9" s="47"/>
      <c r="F9" s="47"/>
      <c r="G9" s="28"/>
    </row>
    <row r="10" spans="1:7" x14ac:dyDescent="0.25">
      <c r="A10" s="37"/>
      <c r="B10" s="38">
        <v>1</v>
      </c>
      <c r="C10" s="39" t="s">
        <v>107</v>
      </c>
      <c r="D10" s="40">
        <v>60</v>
      </c>
      <c r="E10" s="40"/>
      <c r="F10" s="40">
        <f>SUM(D10:E10)</f>
        <v>60</v>
      </c>
      <c r="G10" s="28"/>
    </row>
    <row r="11" spans="1:7" x14ac:dyDescent="0.25">
      <c r="A11" s="37"/>
      <c r="B11" s="38">
        <v>2</v>
      </c>
      <c r="C11" s="39" t="s">
        <v>108</v>
      </c>
      <c r="D11" s="40">
        <v>60</v>
      </c>
      <c r="E11" s="40"/>
      <c r="F11" s="40">
        <f>SUM(D11:E11)</f>
        <v>60</v>
      </c>
      <c r="G11" s="28"/>
    </row>
    <row r="12" spans="1:7" x14ac:dyDescent="0.25">
      <c r="A12" s="37"/>
      <c r="B12" s="38">
        <v>3</v>
      </c>
      <c r="C12" s="39" t="s">
        <v>109</v>
      </c>
      <c r="D12" s="40">
        <v>120</v>
      </c>
      <c r="E12" s="40"/>
      <c r="F12" s="40">
        <f t="shared" ref="F12:F13" si="0">SUM(D12:E12)</f>
        <v>120</v>
      </c>
      <c r="G12" s="28"/>
    </row>
    <row r="13" spans="1:7" x14ac:dyDescent="0.25">
      <c r="A13" s="37"/>
      <c r="B13" s="38">
        <v>4</v>
      </c>
      <c r="C13" s="39" t="s">
        <v>110</v>
      </c>
      <c r="D13" s="40">
        <v>120</v>
      </c>
      <c r="E13" s="40"/>
      <c r="F13" s="40">
        <f t="shared" si="0"/>
        <v>120</v>
      </c>
      <c r="G13" s="28"/>
    </row>
    <row r="14" spans="1:7" s="45" customFormat="1" ht="18" customHeight="1" x14ac:dyDescent="0.25">
      <c r="A14" s="41"/>
      <c r="B14" s="42"/>
      <c r="C14" s="43" t="s">
        <v>66</v>
      </c>
      <c r="D14" s="44">
        <f>SUM(D10:D13)</f>
        <v>360</v>
      </c>
      <c r="E14" s="44">
        <f>SUM(E10:E13)</f>
        <v>0</v>
      </c>
      <c r="F14" s="44">
        <f>SUM(F10:F13)</f>
        <v>360</v>
      </c>
    </row>
    <row r="16" spans="1:7" ht="25.5" x14ac:dyDescent="0.25">
      <c r="E16" s="50" t="s">
        <v>80</v>
      </c>
      <c r="F16" s="51">
        <f>SUM(F14,F8)</f>
        <v>480</v>
      </c>
    </row>
    <row r="17" spans="5:6" ht="25.5" x14ac:dyDescent="0.25">
      <c r="E17" s="50" t="s">
        <v>81</v>
      </c>
      <c r="F17" s="51">
        <f>F16/60</f>
        <v>8</v>
      </c>
    </row>
  </sheetData>
  <mergeCells count="1">
    <mergeCell ref="A1:G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opLeftCell="A4" workbookViewId="0">
      <selection activeCell="D9" sqref="D9"/>
    </sheetView>
  </sheetViews>
  <sheetFormatPr defaultRowHeight="15" x14ac:dyDescent="0.25"/>
  <cols>
    <col min="1" max="1" width="11.7109375" bestFit="1" customWidth="1"/>
    <col min="2" max="2" width="12.7109375" bestFit="1" customWidth="1"/>
  </cols>
  <sheetData>
    <row r="1" spans="1:5" x14ac:dyDescent="0.25">
      <c r="A1" t="s">
        <v>43</v>
      </c>
      <c r="B1" t="s">
        <v>44</v>
      </c>
      <c r="C1" t="s">
        <v>45</v>
      </c>
      <c r="D1" t="s">
        <v>42</v>
      </c>
    </row>
    <row r="2" spans="1:5" x14ac:dyDescent="0.25">
      <c r="C2" s="17"/>
    </row>
    <row r="3" spans="1:5" x14ac:dyDescent="0.25">
      <c r="C3" s="17"/>
    </row>
    <row r="5" spans="1:5" ht="26.25" x14ac:dyDescent="0.25">
      <c r="A5" s="5" t="s">
        <v>28</v>
      </c>
      <c r="B5" s="5" t="s">
        <v>0</v>
      </c>
      <c r="C5" s="6">
        <v>16</v>
      </c>
      <c r="D5" s="5" t="s">
        <v>2</v>
      </c>
      <c r="E5" s="5"/>
    </row>
    <row r="6" spans="1:5" x14ac:dyDescent="0.25">
      <c r="A6" s="5" t="s">
        <v>27</v>
      </c>
      <c r="B6" s="5" t="s">
        <v>0</v>
      </c>
      <c r="C6" s="6">
        <v>8</v>
      </c>
      <c r="D6" s="5" t="s">
        <v>2</v>
      </c>
      <c r="E6" s="5"/>
    </row>
    <row r="7" spans="1:5" x14ac:dyDescent="0.25">
      <c r="A7" s="5" t="s">
        <v>26</v>
      </c>
      <c r="B7" s="5" t="s">
        <v>0</v>
      </c>
      <c r="C7" s="6">
        <v>16</v>
      </c>
      <c r="D7" s="5" t="s">
        <v>2</v>
      </c>
      <c r="E7" s="5"/>
    </row>
    <row r="9" spans="1:5" ht="26.25" x14ac:dyDescent="0.25">
      <c r="A9" s="5" t="s">
        <v>46</v>
      </c>
      <c r="B9" s="5" t="s">
        <v>3</v>
      </c>
      <c r="C9" s="6">
        <v>2</v>
      </c>
      <c r="D9" s="5" t="s">
        <v>12</v>
      </c>
      <c r="E9" s="5"/>
    </row>
    <row r="10" spans="1:5" ht="26.25" x14ac:dyDescent="0.25">
      <c r="A10" s="5" t="s">
        <v>27</v>
      </c>
      <c r="B10" s="5" t="s">
        <v>3</v>
      </c>
      <c r="C10" s="6">
        <v>2</v>
      </c>
      <c r="D10" s="5" t="s">
        <v>12</v>
      </c>
      <c r="E10" s="5"/>
    </row>
    <row r="11" spans="1:5" ht="26.25" x14ac:dyDescent="0.25">
      <c r="A11" s="5" t="s">
        <v>26</v>
      </c>
      <c r="B11" s="5" t="s">
        <v>3</v>
      </c>
      <c r="C11" s="6">
        <v>4</v>
      </c>
      <c r="D11" s="5" t="s">
        <v>12</v>
      </c>
      <c r="E11" s="5"/>
    </row>
  </sheetData>
  <dataValidations count="2">
    <dataValidation type="list" allowBlank="1" showInputMessage="1" showErrorMessage="1" sqref="D5:E7 D9:E11">
      <formula1>"Knowledge,Skill,Awareness"</formula1>
    </dataValidation>
    <dataValidation type="list" allowBlank="1" showInputMessage="1" showErrorMessage="1" sqref="B5:B7 B9:B11">
      <formula1>"ILT,Elearning,ILT &amp; ELearning,Certification,NA,Blended Learning"</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I7" sqref="I7"/>
    </sheetView>
  </sheetViews>
  <sheetFormatPr defaultRowHeight="15" x14ac:dyDescent="0.25"/>
  <cols>
    <col min="1" max="1" width="11.7109375" bestFit="1" customWidth="1"/>
    <col min="2" max="2" width="12.7109375" bestFit="1" customWidth="1"/>
  </cols>
  <sheetData>
    <row r="1" spans="1:5" x14ac:dyDescent="0.25">
      <c r="A1" t="s">
        <v>43</v>
      </c>
      <c r="B1" t="s">
        <v>44</v>
      </c>
      <c r="C1" t="s">
        <v>45</v>
      </c>
      <c r="D1" t="s">
        <v>42</v>
      </c>
    </row>
    <row r="2" spans="1:5" x14ac:dyDescent="0.25">
      <c r="C2" s="17"/>
    </row>
    <row r="3" spans="1:5" x14ac:dyDescent="0.25">
      <c r="C3" s="17"/>
    </row>
    <row r="5" spans="1:5" ht="25.5" x14ac:dyDescent="0.25">
      <c r="A5" s="19" t="s">
        <v>28</v>
      </c>
      <c r="B5" s="19" t="s">
        <v>0</v>
      </c>
      <c r="C5" s="19">
        <v>16</v>
      </c>
      <c r="D5" s="19" t="s">
        <v>2</v>
      </c>
      <c r="E5" s="19" t="s">
        <v>2</v>
      </c>
    </row>
    <row r="6" spans="1:5" x14ac:dyDescent="0.25">
      <c r="A6" s="19" t="s">
        <v>27</v>
      </c>
      <c r="B6" s="19" t="s">
        <v>0</v>
      </c>
      <c r="C6" s="19">
        <v>8</v>
      </c>
      <c r="D6" s="19" t="s">
        <v>2</v>
      </c>
      <c r="E6" s="19" t="s">
        <v>2</v>
      </c>
    </row>
    <row r="7" spans="1:5" x14ac:dyDescent="0.25">
      <c r="A7" s="19" t="s">
        <v>26</v>
      </c>
      <c r="B7" s="19" t="s">
        <v>0</v>
      </c>
      <c r="C7" s="19">
        <v>16</v>
      </c>
      <c r="D7" s="19" t="s">
        <v>2</v>
      </c>
      <c r="E7" s="19" t="s">
        <v>2</v>
      </c>
    </row>
    <row r="8" spans="1:5" ht="25.5" x14ac:dyDescent="0.25">
      <c r="A8" s="19" t="s">
        <v>50</v>
      </c>
      <c r="B8" s="19" t="s">
        <v>0</v>
      </c>
      <c r="C8" s="19">
        <v>36</v>
      </c>
      <c r="D8" s="19" t="s">
        <v>2</v>
      </c>
      <c r="E8" s="19" t="s">
        <v>12</v>
      </c>
    </row>
    <row r="9" spans="1:5" ht="25.5" x14ac:dyDescent="0.25">
      <c r="A9" s="19" t="s">
        <v>51</v>
      </c>
      <c r="B9" s="19" t="s">
        <v>0</v>
      </c>
      <c r="C9" s="19">
        <v>20</v>
      </c>
      <c r="D9" s="19" t="s">
        <v>2</v>
      </c>
      <c r="E9" s="19" t="s">
        <v>12</v>
      </c>
    </row>
    <row r="11" spans="1:5" ht="25.5" x14ac:dyDescent="0.25">
      <c r="A11" s="19" t="s">
        <v>46</v>
      </c>
      <c r="B11" s="19" t="s">
        <v>3</v>
      </c>
      <c r="C11" s="19">
        <v>2</v>
      </c>
      <c r="D11" s="19" t="s">
        <v>12</v>
      </c>
      <c r="E11" s="19" t="s">
        <v>12</v>
      </c>
    </row>
    <row r="12" spans="1:5" ht="25.5" x14ac:dyDescent="0.25">
      <c r="A12" s="19" t="s">
        <v>27</v>
      </c>
      <c r="B12" s="19" t="s">
        <v>3</v>
      </c>
      <c r="C12" s="19">
        <v>2</v>
      </c>
      <c r="D12" s="19" t="s">
        <v>12</v>
      </c>
      <c r="E12" s="19" t="s">
        <v>12</v>
      </c>
    </row>
    <row r="13" spans="1:5" ht="25.5" x14ac:dyDescent="0.25">
      <c r="A13" s="19" t="s">
        <v>26</v>
      </c>
      <c r="B13" s="19" t="s">
        <v>3</v>
      </c>
      <c r="C13" s="19">
        <v>4</v>
      </c>
      <c r="D13" s="19" t="s">
        <v>12</v>
      </c>
      <c r="E13" s="19" t="s">
        <v>12</v>
      </c>
    </row>
    <row r="14" spans="1:5" ht="25.5" x14ac:dyDescent="0.25">
      <c r="A14" s="19" t="s">
        <v>50</v>
      </c>
      <c r="B14" s="19" t="s">
        <v>0</v>
      </c>
      <c r="C14" s="19">
        <v>36</v>
      </c>
      <c r="D14" s="19" t="s">
        <v>2</v>
      </c>
      <c r="E14" s="19" t="s">
        <v>12</v>
      </c>
    </row>
    <row r="15" spans="1:5" ht="25.5" x14ac:dyDescent="0.25">
      <c r="A15" s="19" t="s">
        <v>52</v>
      </c>
      <c r="B15" s="19"/>
      <c r="C15" s="19">
        <v>0</v>
      </c>
      <c r="D15" s="19"/>
      <c r="E15" s="19"/>
    </row>
  </sheetData>
  <dataValidations count="2">
    <dataValidation type="list" allowBlank="1" showInputMessage="1" showErrorMessage="1" sqref="D11:E15 D5:E9">
      <formula1>"Knowledge,Skill,Awareness"</formula1>
    </dataValidation>
    <dataValidation type="list" allowBlank="1" showInputMessage="1" showErrorMessage="1" sqref="B11:B15 B5:B9">
      <formula1>"ILT,Elearning,ILT &amp; ELearning,Certification,NA,Blended Learning"</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ModuleList</vt:lpstr>
      <vt:lpstr>Objectives</vt:lpstr>
      <vt:lpstr>ModuleTOC-Org_elearings</vt:lpstr>
      <vt:lpstr>ModuleTOCExcellence_in_delivery</vt:lpstr>
      <vt:lpstr>ModuleTOC-Digital 101</vt:lpstr>
      <vt:lpstr>JavaReference</vt:lpstr>
      <vt:lpstr>DotnetReference (2)</vt:lpstr>
      <vt:lpstr>CleintSide</vt:lpstr>
      <vt:lpstr>ServerSide</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2019-03-29T06:01:16Z</dcterms:created>
  <dcterms:modified xsi:type="dcterms:W3CDTF">2020-01-07T11:04:12Z</dcterms:modified>
</cp:coreProperties>
</file>