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0490" windowHeight="7755" tabRatio="679" firstSheet="5" activeTab="11"/>
  </bookViews>
  <sheets>
    <sheet name="USER" sheetId="1" r:id="rId1"/>
    <sheet name="GROUP" sheetId="2" r:id="rId2"/>
    <sheet name="COMPANY" sheetId="3" r:id="rId3"/>
    <sheet name="POST" sheetId="4" r:id="rId4"/>
    <sheet name="COMMENT" sheetId="5" r:id="rId5"/>
    <sheet name="RESOURCE" sheetId="6" r:id="rId6"/>
    <sheet name="USERRESOURCE" sheetId="8" r:id="rId7"/>
    <sheet name="CONNECTIONS" sheetId="7" r:id="rId8"/>
    <sheet name="Account" sheetId="9" r:id="rId9"/>
    <sheet name="USERGRP" sheetId="10" r:id="rId10"/>
    <sheet name="followers" sheetId="11" r:id="rId11"/>
    <sheet name="userconn" sheetId="12" r:id="rId12"/>
    <sheet name="Sheet3" sheetId="13" r:id="rId13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9"/>
  <c r="B15"/>
  <c r="B14"/>
  <c r="B13"/>
  <c r="B12"/>
  <c r="B11"/>
  <c r="B10"/>
  <c r="B9"/>
  <c r="B8"/>
  <c r="B7"/>
  <c r="B6"/>
  <c r="B5"/>
  <c r="B4"/>
  <c r="B3"/>
  <c r="B2"/>
  <c r="D16" i="1" l="1"/>
  <c r="D15"/>
  <c r="D14"/>
  <c r="D13"/>
  <c r="D12"/>
  <c r="D11"/>
  <c r="D10"/>
  <c r="D9"/>
  <c r="D8"/>
  <c r="D7"/>
  <c r="D6"/>
  <c r="D5"/>
  <c r="D4"/>
  <c r="D3"/>
  <c r="D2"/>
</calcChain>
</file>

<file path=xl/sharedStrings.xml><?xml version="1.0" encoding="utf-8"?>
<sst xmlns="http://schemas.openxmlformats.org/spreadsheetml/2006/main" count="302" uniqueCount="196">
  <si>
    <t>UserID</t>
  </si>
  <si>
    <t>Email</t>
  </si>
  <si>
    <t>Country</t>
  </si>
  <si>
    <t>ZIP</t>
  </si>
  <si>
    <t>RegistrationDate</t>
  </si>
  <si>
    <t>Status</t>
  </si>
  <si>
    <t>GroupID</t>
  </si>
  <si>
    <t>GroupName</t>
  </si>
  <si>
    <t>CompanyId</t>
  </si>
  <si>
    <t>CompanyName</t>
  </si>
  <si>
    <t>PostID</t>
  </si>
  <si>
    <t>SenderId</t>
  </si>
  <si>
    <t>ReceiverId</t>
  </si>
  <si>
    <t>PostType</t>
  </si>
  <si>
    <t>Content</t>
  </si>
  <si>
    <t>ShareType</t>
  </si>
  <si>
    <t>AttachedResourse</t>
  </si>
  <si>
    <t>CommentId</t>
  </si>
  <si>
    <t>PostId</t>
  </si>
  <si>
    <t>isLike</t>
  </si>
  <si>
    <t>isShare</t>
  </si>
  <si>
    <t>ResourceId</t>
  </si>
  <si>
    <t>Type</t>
  </si>
  <si>
    <t>Link</t>
  </si>
  <si>
    <t>FROM</t>
  </si>
  <si>
    <t>TO</t>
  </si>
  <si>
    <t>alberto@xyz.com</t>
  </si>
  <si>
    <t>georgew@yyy.com</t>
  </si>
  <si>
    <t>jose@zz.com</t>
  </si>
  <si>
    <t>roger@yy.com</t>
  </si>
  <si>
    <t>serena@xyz.com</t>
  </si>
  <si>
    <t>USA</t>
  </si>
  <si>
    <t>Ukraine</t>
  </si>
  <si>
    <t>Germany</t>
  </si>
  <si>
    <t>Portugal</t>
  </si>
  <si>
    <t>Croatia</t>
  </si>
  <si>
    <t>Hungary</t>
  </si>
  <si>
    <t>India</t>
  </si>
  <si>
    <t>Spain</t>
  </si>
  <si>
    <t>China</t>
  </si>
  <si>
    <t>Brazil</t>
  </si>
  <si>
    <t>UK</t>
  </si>
  <si>
    <t>South Africa</t>
  </si>
  <si>
    <t>Switzerland</t>
  </si>
  <si>
    <t>Employed</t>
  </si>
  <si>
    <t>Job Seeker</t>
  </si>
  <si>
    <t>Student</t>
  </si>
  <si>
    <t>image</t>
  </si>
  <si>
    <t>presentation</t>
  </si>
  <si>
    <t>survey</t>
  </si>
  <si>
    <t>image8002</t>
  </si>
  <si>
    <t>presentation8003</t>
  </si>
  <si>
    <t>survey8004</t>
  </si>
  <si>
    <t>presentation8005</t>
  </si>
  <si>
    <t>presentation8006</t>
  </si>
  <si>
    <t>image8007</t>
  </si>
  <si>
    <t>survey8008</t>
  </si>
  <si>
    <t>image8009</t>
  </si>
  <si>
    <t>image8001</t>
  </si>
  <si>
    <t>presentation8010</t>
  </si>
  <si>
    <t>presentation8011</t>
  </si>
  <si>
    <t>Bay Area</t>
  </si>
  <si>
    <t>Database System</t>
  </si>
  <si>
    <t>Google Inc</t>
  </si>
  <si>
    <t>Facebook</t>
  </si>
  <si>
    <t>Yahoo.com</t>
  </si>
  <si>
    <t>CISCO</t>
  </si>
  <si>
    <t>public</t>
  </si>
  <si>
    <t>connection</t>
  </si>
  <si>
    <t>FB CEO Resigns</t>
  </si>
  <si>
    <t>Yahoo hiring interns</t>
  </si>
  <si>
    <t>group</t>
  </si>
  <si>
    <t>Tech jobs rush</t>
  </si>
  <si>
    <t>See you at career fair</t>
  </si>
  <si>
    <t>Trojans hiring</t>
  </si>
  <si>
    <t>Google glasses</t>
  </si>
  <si>
    <t>are you ready</t>
  </si>
  <si>
    <t>DateTime</t>
  </si>
  <si>
    <t>Which campanies coming?</t>
  </si>
  <si>
    <t>Bloomburg</t>
  </si>
  <si>
    <t>JP Morgan</t>
  </si>
  <si>
    <t>Really? When?</t>
  </si>
  <si>
    <t>From USC!</t>
  </si>
  <si>
    <t>Today</t>
  </si>
  <si>
    <t>When is Career fair?</t>
  </si>
  <si>
    <t>Its next Wednesday</t>
  </si>
  <si>
    <t xml:space="preserve"> Trojans hiring trojans</t>
  </si>
  <si>
    <t>Startups!</t>
  </si>
  <si>
    <t>I love google glasses</t>
  </si>
  <si>
    <t>Big companies</t>
  </si>
  <si>
    <t>company</t>
  </si>
  <si>
    <t>is FB using open graphs?</t>
  </si>
  <si>
    <t>FB using RDF</t>
  </si>
  <si>
    <t>RDF to link data</t>
  </si>
  <si>
    <t>userid</t>
  </si>
  <si>
    <t>resourceid</t>
  </si>
  <si>
    <t>Linked Data!</t>
  </si>
  <si>
    <t>Congrats!</t>
  </si>
  <si>
    <t>Congrats! Well done!</t>
  </si>
  <si>
    <t>Great! Congrats!</t>
  </si>
  <si>
    <t>Great! Thanks for info.</t>
  </si>
  <si>
    <t>Great! Thank you!</t>
  </si>
  <si>
    <t>Great! Thanks man!</t>
  </si>
  <si>
    <t>Great! Thanks dude!</t>
  </si>
  <si>
    <t>Thanks! P</t>
  </si>
  <si>
    <t>Great! Thanks a ton!</t>
  </si>
  <si>
    <t>Google hiring interns</t>
  </si>
  <si>
    <t>Amazon hiring interns</t>
  </si>
  <si>
    <t>Wow! Amazing!</t>
  </si>
  <si>
    <t>Wow! Superb!</t>
  </si>
  <si>
    <t>USC welcomes you!</t>
  </si>
  <si>
    <t>Fight on!</t>
  </si>
  <si>
    <t>RegistrationTime</t>
  </si>
  <si>
    <t>ID</t>
  </si>
  <si>
    <t>EMAIL_ID</t>
  </si>
  <si>
    <t>joe@google.com</t>
  </si>
  <si>
    <t>mack@facebook.com</t>
  </si>
  <si>
    <t>zack@cisco.com</t>
  </si>
  <si>
    <t>john@yahoo.com</t>
  </si>
  <si>
    <t>trojan@usc.edu</t>
  </si>
  <si>
    <t>bane@bayarea.com</t>
  </si>
  <si>
    <t>shamsian@database.com</t>
  </si>
  <si>
    <t>PWD</t>
  </si>
  <si>
    <t>Pwd@123</t>
  </si>
  <si>
    <t>Pwd@124</t>
  </si>
  <si>
    <t>Pwd@125</t>
  </si>
  <si>
    <t>Pwd@126</t>
  </si>
  <si>
    <t>Pwd@127</t>
  </si>
  <si>
    <t>Pwd@128</t>
  </si>
  <si>
    <t>Pwd@129</t>
  </si>
  <si>
    <t>Pwd@130</t>
  </si>
  <si>
    <t>Pwd@131</t>
  </si>
  <si>
    <t>Pwd@132</t>
  </si>
  <si>
    <t>Pwd@133</t>
  </si>
  <si>
    <t>Pwd@134</t>
  </si>
  <si>
    <t>Pwd@135</t>
  </si>
  <si>
    <t>Pwd@136</t>
  </si>
  <si>
    <t>Pwd@137</t>
  </si>
  <si>
    <t>Pwd@138</t>
  </si>
  <si>
    <t>Pwd@139</t>
  </si>
  <si>
    <t>Pwd@140</t>
  </si>
  <si>
    <t>Pwd@141</t>
  </si>
  <si>
    <t>Pwd@142</t>
  </si>
  <si>
    <t>Pwd@143</t>
  </si>
  <si>
    <t>Pwd@144</t>
  </si>
  <si>
    <t>Pwd@145</t>
  </si>
  <si>
    <t>Pwd@146</t>
  </si>
  <si>
    <t>Pwd@147</t>
  </si>
  <si>
    <t>Pwd@148</t>
  </si>
  <si>
    <t>Pwd@149</t>
  </si>
  <si>
    <t>Last Name</t>
  </si>
  <si>
    <t>First Name</t>
  </si>
  <si>
    <t>Lady</t>
  </si>
  <si>
    <t xml:space="preserve">Michael </t>
  </si>
  <si>
    <t xml:space="preserve">Patricia </t>
  </si>
  <si>
    <t xml:space="preserve">Linda </t>
  </si>
  <si>
    <t>Robert</t>
  </si>
  <si>
    <t xml:space="preserve">David </t>
  </si>
  <si>
    <t>Maria</t>
  </si>
  <si>
    <t xml:space="preserve">Jennifer </t>
  </si>
  <si>
    <t xml:space="preserve">Laura </t>
  </si>
  <si>
    <t>Susan</t>
  </si>
  <si>
    <t xml:space="preserve">Sachin </t>
  </si>
  <si>
    <t>Rafael</t>
  </si>
  <si>
    <t xml:space="preserve">Tiger </t>
  </si>
  <si>
    <t>Jackie</t>
  </si>
  <si>
    <t xml:space="preserve">Chiling </t>
  </si>
  <si>
    <t>Alberto</t>
  </si>
  <si>
    <t xml:space="preserve">George </t>
  </si>
  <si>
    <t xml:space="preserve">Nelson </t>
  </si>
  <si>
    <t xml:space="preserve">Roger </t>
  </si>
  <si>
    <t xml:space="preserve">Serena </t>
  </si>
  <si>
    <t>Gaga</t>
  </si>
  <si>
    <t>Smith</t>
  </si>
  <si>
    <t>Williams</t>
  </si>
  <si>
    <t>Miller</t>
  </si>
  <si>
    <t>Moore</t>
  </si>
  <si>
    <t>Taylor</t>
  </si>
  <si>
    <t>Hall</t>
  </si>
  <si>
    <t>Young</t>
  </si>
  <si>
    <t>Martin</t>
  </si>
  <si>
    <t>Hill</t>
  </si>
  <si>
    <t>Tendulkar</t>
  </si>
  <si>
    <t>Nadal</t>
  </si>
  <si>
    <t>Woods</t>
  </si>
  <si>
    <t>Chan</t>
  </si>
  <si>
    <t>Lin</t>
  </si>
  <si>
    <t>Dias</t>
  </si>
  <si>
    <t>Jose</t>
  </si>
  <si>
    <t>Federer</t>
  </si>
  <si>
    <t>USC</t>
  </si>
  <si>
    <t>uid</t>
  </si>
  <si>
    <t>gid</t>
  </si>
  <si>
    <t>datetime</t>
  </si>
  <si>
    <t>cid</t>
  </si>
  <si>
    <t>connid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</si>
</sst>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rgb="FF000000"/>
      <name val="Arial"/>
    </font>
    <font>
      <u/>
      <sz val="10"/>
      <color rgb="FF0000FF"/>
      <name val="Arial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1"/>
    <xf numFmtId="14" fontId="0" fillId="0" borderId="0" xfId="0" applyNumberFormat="1"/>
    <xf numFmtId="22" fontId="0" fillId="0" borderId="0" xfId="0" applyNumberFormat="1"/>
    <xf numFmtId="2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eorgew@yyy.com" TargetMode="External"/><Relationship Id="rId2" Type="http://schemas.openxmlformats.org/officeDocument/2006/relationships/hyperlink" Target="mailto:alberto@xyz.com" TargetMode="External"/><Relationship Id="rId1" Type="http://schemas.openxmlformats.org/officeDocument/2006/relationships/hyperlink" Target="mailto:jackchen@xyz.com" TargetMode="External"/><Relationship Id="rId6" Type="http://schemas.openxmlformats.org/officeDocument/2006/relationships/hyperlink" Target="mailto:serena@xyz.com" TargetMode="External"/><Relationship Id="rId5" Type="http://schemas.openxmlformats.org/officeDocument/2006/relationships/hyperlink" Target="mailto:roger@yy.com" TargetMode="External"/><Relationship Id="rId4" Type="http://schemas.openxmlformats.org/officeDocument/2006/relationships/hyperlink" Target="mailto:jose@zz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mack@facebook.com" TargetMode="External"/><Relationship Id="rId13" Type="http://schemas.openxmlformats.org/officeDocument/2006/relationships/hyperlink" Target="mailto:shamsian@database.com" TargetMode="External"/><Relationship Id="rId3" Type="http://schemas.openxmlformats.org/officeDocument/2006/relationships/hyperlink" Target="mailto:georgew@yyy.com" TargetMode="External"/><Relationship Id="rId7" Type="http://schemas.openxmlformats.org/officeDocument/2006/relationships/hyperlink" Target="mailto:joe@google.com" TargetMode="External"/><Relationship Id="rId12" Type="http://schemas.openxmlformats.org/officeDocument/2006/relationships/hyperlink" Target="mailto:bane@bayarea.com" TargetMode="External"/><Relationship Id="rId2" Type="http://schemas.openxmlformats.org/officeDocument/2006/relationships/hyperlink" Target="mailto:alberto@xyz.com" TargetMode="External"/><Relationship Id="rId1" Type="http://schemas.openxmlformats.org/officeDocument/2006/relationships/hyperlink" Target="mailto:jackchen@xyz.com" TargetMode="External"/><Relationship Id="rId6" Type="http://schemas.openxmlformats.org/officeDocument/2006/relationships/hyperlink" Target="mailto:serena@xyz.com" TargetMode="External"/><Relationship Id="rId11" Type="http://schemas.openxmlformats.org/officeDocument/2006/relationships/hyperlink" Target="mailto:trojan@usc.edu" TargetMode="External"/><Relationship Id="rId5" Type="http://schemas.openxmlformats.org/officeDocument/2006/relationships/hyperlink" Target="mailto:roger@yy.com" TargetMode="External"/><Relationship Id="rId15" Type="http://schemas.openxmlformats.org/officeDocument/2006/relationships/hyperlink" Target="mailto:Pwd@123" TargetMode="External"/><Relationship Id="rId10" Type="http://schemas.openxmlformats.org/officeDocument/2006/relationships/hyperlink" Target="mailto:john@yahoo.com" TargetMode="External"/><Relationship Id="rId4" Type="http://schemas.openxmlformats.org/officeDocument/2006/relationships/hyperlink" Target="mailto:jose@zz.com" TargetMode="External"/><Relationship Id="rId9" Type="http://schemas.openxmlformats.org/officeDocument/2006/relationships/hyperlink" Target="mailto:zack@cisco.com" TargetMode="External"/><Relationship Id="rId14" Type="http://schemas.openxmlformats.org/officeDocument/2006/relationships/hyperlink" Target="mailto:Pwd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1"/>
  <sheetViews>
    <sheetView topLeftCell="C1" workbookViewId="0">
      <selection activeCell="C1" sqref="C1:C1048576"/>
    </sheetView>
  </sheetViews>
  <sheetFormatPr defaultRowHeight="15"/>
  <cols>
    <col min="1" max="1" width="9.140625" customWidth="1"/>
    <col min="2" max="3" width="25.28515625" customWidth="1"/>
    <col min="4" max="4" width="24.85546875" customWidth="1"/>
    <col min="5" max="5" width="19.42578125" customWidth="1"/>
    <col min="6" max="6" width="13.140625" customWidth="1"/>
    <col min="7" max="8" width="24.7109375" customWidth="1"/>
    <col min="9" max="9" width="12.85546875" customWidth="1"/>
  </cols>
  <sheetData>
    <row r="1" spans="1:9">
      <c r="A1" t="s">
        <v>0</v>
      </c>
      <c r="B1" t="s">
        <v>151</v>
      </c>
      <c r="C1" t="s">
        <v>150</v>
      </c>
      <c r="D1" t="s">
        <v>1</v>
      </c>
      <c r="E1" t="s">
        <v>2</v>
      </c>
      <c r="F1" t="s">
        <v>3</v>
      </c>
      <c r="G1" t="s">
        <v>4</v>
      </c>
      <c r="H1" t="s">
        <v>112</v>
      </c>
      <c r="I1" t="s">
        <v>5</v>
      </c>
    </row>
    <row r="2" spans="1:9">
      <c r="A2">
        <v>1</v>
      </c>
      <c r="B2" s="1" t="s">
        <v>152</v>
      </c>
      <c r="C2" s="1" t="s">
        <v>172</v>
      </c>
      <c r="D2" s="2" t="str">
        <f>HYPERLINK("mailto:ladygaga@xx.com","ladygaga@xx.com")</f>
        <v>ladygaga@xx.com</v>
      </c>
      <c r="E2" s="1" t="s">
        <v>31</v>
      </c>
      <c r="F2">
        <v>90007</v>
      </c>
      <c r="G2" s="4">
        <v>41373.343981481485</v>
      </c>
      <c r="H2" s="6">
        <v>0.3439814814814815</v>
      </c>
      <c r="I2" t="s">
        <v>44</v>
      </c>
    </row>
    <row r="3" spans="1:9">
      <c r="A3">
        <v>2</v>
      </c>
      <c r="B3" s="1" t="s">
        <v>153</v>
      </c>
      <c r="C3" s="1" t="s">
        <v>173</v>
      </c>
      <c r="D3" s="2" t="str">
        <f>HYPERLINK("mailto:mickey@xx.com","mickey@xx.com")</f>
        <v>mickey@xx.com</v>
      </c>
      <c r="E3" s="1" t="s">
        <v>31</v>
      </c>
      <c r="F3">
        <v>58493</v>
      </c>
      <c r="G3" s="4">
        <v>41324</v>
      </c>
      <c r="H3" s="6">
        <v>0.30068287037037039</v>
      </c>
      <c r="I3" t="s">
        <v>46</v>
      </c>
    </row>
    <row r="4" spans="1:9">
      <c r="A4">
        <v>3</v>
      </c>
      <c r="B4" s="1" t="s">
        <v>154</v>
      </c>
      <c r="C4" s="1" t="s">
        <v>174</v>
      </c>
      <c r="D4" s="2" t="str">
        <f>HYPERLINK("mailto:imwilliams@yy.com","imwilliams@yy.com")</f>
        <v>imwilliams@yy.com</v>
      </c>
      <c r="E4" s="1" t="s">
        <v>31</v>
      </c>
      <c r="F4">
        <v>42231</v>
      </c>
      <c r="G4" s="4">
        <v>41298</v>
      </c>
      <c r="H4" s="6">
        <v>0.58333333333333337</v>
      </c>
      <c r="I4" t="s">
        <v>45</v>
      </c>
    </row>
    <row r="5" spans="1:9">
      <c r="A5">
        <v>4</v>
      </c>
      <c r="B5" s="1" t="s">
        <v>155</v>
      </c>
      <c r="C5" s="1" t="s">
        <v>175</v>
      </c>
      <c r="D5" s="2" t="str">
        <f>HYPERLINK("mailto:millerl@xx.com","millerl@xx.com")</f>
        <v>millerl@xx.com</v>
      </c>
      <c r="E5" s="1" t="s">
        <v>31</v>
      </c>
      <c r="F5">
        <v>61123</v>
      </c>
      <c r="G5" s="4">
        <v>41639</v>
      </c>
      <c r="H5" s="6">
        <v>0.39597222222222223</v>
      </c>
      <c r="I5" t="s">
        <v>44</v>
      </c>
    </row>
    <row r="6" spans="1:9">
      <c r="A6">
        <v>5</v>
      </c>
      <c r="B6" s="1" t="s">
        <v>156</v>
      </c>
      <c r="C6" s="1" t="s">
        <v>176</v>
      </c>
      <c r="D6" s="2" t="str">
        <f>HYPERLINK("mailto:robert@xx.com","robert@xx.com")</f>
        <v>robert@xx.com</v>
      </c>
      <c r="E6" s="1" t="s">
        <v>31</v>
      </c>
      <c r="F6">
        <v>36393</v>
      </c>
      <c r="G6" s="4">
        <v>41572</v>
      </c>
      <c r="H6" s="6">
        <v>0.73138888888888898</v>
      </c>
      <c r="I6" t="s">
        <v>45</v>
      </c>
    </row>
    <row r="7" spans="1:9">
      <c r="A7">
        <v>6</v>
      </c>
      <c r="B7" s="1" t="s">
        <v>157</v>
      </c>
      <c r="C7" s="1" t="s">
        <v>177</v>
      </c>
      <c r="D7" s="2" t="str">
        <f>HYPERLINK("mailto:taylor@yy.com","taylor@yy.com")</f>
        <v>taylor@yy.com</v>
      </c>
      <c r="E7" s="1" t="s">
        <v>32</v>
      </c>
      <c r="F7">
        <v>84489</v>
      </c>
      <c r="G7" s="4">
        <v>41494</v>
      </c>
      <c r="H7" s="6">
        <v>0.76270833333333332</v>
      </c>
      <c r="I7" t="s">
        <v>46</v>
      </c>
    </row>
    <row r="8" spans="1:9">
      <c r="A8">
        <v>7</v>
      </c>
      <c r="B8" s="1" t="s">
        <v>158</v>
      </c>
      <c r="C8" s="1" t="s">
        <v>178</v>
      </c>
      <c r="D8" s="2" t="str">
        <f>HYPERLINK("mailto:mariahall@xx.com","mariahall@xx.com")</f>
        <v>mariahall@xx.com</v>
      </c>
      <c r="E8" s="1" t="s">
        <v>33</v>
      </c>
      <c r="F8">
        <v>45898</v>
      </c>
      <c r="G8" s="4">
        <v>41371</v>
      </c>
      <c r="H8" s="6">
        <v>0.89583333333333337</v>
      </c>
      <c r="I8" t="s">
        <v>44</v>
      </c>
    </row>
    <row r="9" spans="1:9">
      <c r="A9">
        <v>8</v>
      </c>
      <c r="B9" s="1" t="s">
        <v>159</v>
      </c>
      <c r="C9" s="1" t="s">
        <v>179</v>
      </c>
      <c r="D9" s="2" t="str">
        <f>HYPERLINK("mailto:jyoung@xx.com","jyoung@xx.com")</f>
        <v>jyoung@xx.com</v>
      </c>
      <c r="E9" s="1" t="s">
        <v>34</v>
      </c>
      <c r="F9">
        <v>11276</v>
      </c>
      <c r="G9" s="4">
        <v>41335</v>
      </c>
      <c r="H9" s="6">
        <v>0.91666666666666663</v>
      </c>
      <c r="I9" t="s">
        <v>44</v>
      </c>
    </row>
    <row r="10" spans="1:9">
      <c r="A10">
        <v>9</v>
      </c>
      <c r="B10" s="1" t="s">
        <v>160</v>
      </c>
      <c r="C10" s="1" t="s">
        <v>180</v>
      </c>
      <c r="D10" s="2" t="str">
        <f>HYPERLINK("mailto:lauram@yy.com","lauram@yy.com")</f>
        <v>lauram@yy.com</v>
      </c>
      <c r="E10" s="1" t="s">
        <v>35</v>
      </c>
      <c r="F10">
        <v>76688</v>
      </c>
      <c r="G10" s="4">
        <v>41399</v>
      </c>
      <c r="H10" s="6">
        <v>0.30965277777777778</v>
      </c>
      <c r="I10" t="s">
        <v>45</v>
      </c>
    </row>
    <row r="11" spans="1:9">
      <c r="A11">
        <v>10</v>
      </c>
      <c r="B11" s="1" t="s">
        <v>161</v>
      </c>
      <c r="C11" s="1" t="s">
        <v>181</v>
      </c>
      <c r="D11" s="2" t="str">
        <f>HYPERLINK("mailto:susanhill@yy.com","susanhill@yy.com")</f>
        <v>susanhill@yy.com</v>
      </c>
      <c r="E11" s="1" t="s">
        <v>36</v>
      </c>
      <c r="F11">
        <v>223344</v>
      </c>
      <c r="G11" s="4">
        <v>41414</v>
      </c>
      <c r="H11" s="6">
        <v>0.76423611111111101</v>
      </c>
      <c r="I11" t="s">
        <v>46</v>
      </c>
    </row>
    <row r="12" spans="1:9">
      <c r="A12">
        <v>11</v>
      </c>
      <c r="B12" s="1" t="s">
        <v>162</v>
      </c>
      <c r="C12" s="1" t="s">
        <v>182</v>
      </c>
      <c r="D12" s="2" t="str">
        <f>HYPERLINK("mailto:srt@xy.com","srt@xy.com")</f>
        <v>srt@xy.com</v>
      </c>
      <c r="E12" s="1" t="s">
        <v>37</v>
      </c>
      <c r="F12">
        <v>651234</v>
      </c>
      <c r="G12" s="4">
        <v>41298</v>
      </c>
      <c r="H12" s="6">
        <v>0.52106481481481481</v>
      </c>
      <c r="I12" t="s">
        <v>45</v>
      </c>
    </row>
    <row r="13" spans="1:9">
      <c r="A13">
        <v>12</v>
      </c>
      <c r="B13" s="1" t="s">
        <v>163</v>
      </c>
      <c r="C13" s="1" t="s">
        <v>183</v>
      </c>
      <c r="D13" s="2" t="str">
        <f>HYPERLINK("mailto:rnadal@yy.com","rnadal@yy.com")</f>
        <v>rnadal@yy.com</v>
      </c>
      <c r="E13" s="1" t="s">
        <v>38</v>
      </c>
      <c r="F13">
        <v>775490</v>
      </c>
      <c r="G13" s="4">
        <v>41529</v>
      </c>
      <c r="H13" s="6">
        <v>0.52106481481481481</v>
      </c>
      <c r="I13" t="s">
        <v>44</v>
      </c>
    </row>
    <row r="14" spans="1:9">
      <c r="A14">
        <v>13</v>
      </c>
      <c r="B14" s="1" t="s">
        <v>164</v>
      </c>
      <c r="C14" s="1" t="s">
        <v>184</v>
      </c>
      <c r="D14" s="2" t="str">
        <f>HYPERLINK("mailto:woods@xx.com","woods@xx.com")</f>
        <v>woods@xx.com</v>
      </c>
      <c r="E14" s="1" t="s">
        <v>31</v>
      </c>
      <c r="F14">
        <v>101010</v>
      </c>
      <c r="G14" s="4">
        <v>41602</v>
      </c>
      <c r="H14" s="6">
        <v>0.3543055555555556</v>
      </c>
      <c r="I14" t="s">
        <v>46</v>
      </c>
    </row>
    <row r="15" spans="1:9">
      <c r="A15">
        <v>14</v>
      </c>
      <c r="B15" s="1" t="s">
        <v>165</v>
      </c>
      <c r="C15" s="1" t="s">
        <v>185</v>
      </c>
      <c r="D15" s="2" t="str">
        <f>HYPERLINK("mailto:jackiec@xx.com","jackiec@xx.com")</f>
        <v>jackiec@xx.com</v>
      </c>
      <c r="E15" s="1" t="s">
        <v>39</v>
      </c>
      <c r="F15">
        <v>238345</v>
      </c>
      <c r="G15" s="4">
        <v>41305</v>
      </c>
      <c r="H15" s="6">
        <v>0.82354166666666673</v>
      </c>
      <c r="I15" t="s">
        <v>45</v>
      </c>
    </row>
    <row r="16" spans="1:9">
      <c r="A16">
        <v>15</v>
      </c>
      <c r="B16" s="1" t="s">
        <v>166</v>
      </c>
      <c r="C16" s="1" t="s">
        <v>186</v>
      </c>
      <c r="D16" s="2" t="str">
        <f>HYPERLINK("mailto:chilinglin@xx.com","chilinglin@xx.com")</f>
        <v>chilinglin@xx.com</v>
      </c>
      <c r="E16" s="1" t="s">
        <v>39</v>
      </c>
      <c r="F16">
        <v>565656</v>
      </c>
      <c r="G16" s="4">
        <v>41470</v>
      </c>
      <c r="H16" s="6">
        <v>0.42372685185185183</v>
      </c>
      <c r="I16" t="s">
        <v>46</v>
      </c>
    </row>
    <row r="17" spans="1:9">
      <c r="A17">
        <v>16</v>
      </c>
      <c r="B17" s="1" t="s">
        <v>167</v>
      </c>
      <c r="C17" s="1" t="s">
        <v>187</v>
      </c>
      <c r="D17" s="3" t="s">
        <v>26</v>
      </c>
      <c r="E17" s="1" t="s">
        <v>40</v>
      </c>
      <c r="F17">
        <v>232323</v>
      </c>
      <c r="G17" s="4">
        <v>41336</v>
      </c>
      <c r="H17" s="6">
        <v>0.52048611111111109</v>
      </c>
      <c r="I17" t="s">
        <v>44</v>
      </c>
    </row>
    <row r="18" spans="1:9">
      <c r="A18">
        <v>17</v>
      </c>
      <c r="B18" s="1" t="s">
        <v>168</v>
      </c>
      <c r="C18" s="1" t="s">
        <v>174</v>
      </c>
      <c r="D18" s="3" t="s">
        <v>27</v>
      </c>
      <c r="E18" s="1" t="s">
        <v>41</v>
      </c>
      <c r="F18">
        <v>876543</v>
      </c>
      <c r="G18" s="4">
        <v>41336</v>
      </c>
      <c r="H18" s="6">
        <v>0.681574074074074</v>
      </c>
      <c r="I18" t="s">
        <v>46</v>
      </c>
    </row>
    <row r="19" spans="1:9">
      <c r="A19">
        <v>18</v>
      </c>
      <c r="B19" s="1" t="s">
        <v>169</v>
      </c>
      <c r="C19" s="1" t="s">
        <v>188</v>
      </c>
      <c r="D19" s="3" t="s">
        <v>28</v>
      </c>
      <c r="E19" s="1" t="s">
        <v>42</v>
      </c>
      <c r="F19">
        <v>123456</v>
      </c>
      <c r="G19" s="4">
        <v>41298</v>
      </c>
      <c r="H19" s="6">
        <v>0.7203356481481481</v>
      </c>
      <c r="I19" t="s">
        <v>45</v>
      </c>
    </row>
    <row r="20" spans="1:9">
      <c r="A20">
        <v>19</v>
      </c>
      <c r="B20" s="1" t="s">
        <v>170</v>
      </c>
      <c r="C20" s="1" t="s">
        <v>189</v>
      </c>
      <c r="D20" s="3" t="s">
        <v>29</v>
      </c>
      <c r="E20" s="1" t="s">
        <v>43</v>
      </c>
      <c r="F20">
        <v>546791</v>
      </c>
      <c r="G20" s="4">
        <v>41561</v>
      </c>
      <c r="H20" s="6">
        <v>0.59109953703703699</v>
      </c>
      <c r="I20" t="s">
        <v>44</v>
      </c>
    </row>
    <row r="21" spans="1:9">
      <c r="A21">
        <v>20</v>
      </c>
      <c r="B21" s="1" t="s">
        <v>171</v>
      </c>
      <c r="C21" s="1" t="s">
        <v>174</v>
      </c>
      <c r="D21" s="3" t="s">
        <v>30</v>
      </c>
      <c r="E21" s="1" t="s">
        <v>31</v>
      </c>
      <c r="F21">
        <v>192837</v>
      </c>
      <c r="G21" s="4">
        <v>41543</v>
      </c>
      <c r="H21" s="6">
        <v>0.84756944444444438</v>
      </c>
      <c r="I21" t="s">
        <v>46</v>
      </c>
    </row>
  </sheetData>
  <hyperlinks>
    <hyperlink ref="D2" r:id="rId1" display="jackchen@xyz.com"/>
    <hyperlink ref="D17" r:id="rId2"/>
    <hyperlink ref="D18" r:id="rId3"/>
    <hyperlink ref="D19" r:id="rId4"/>
    <hyperlink ref="D20" r:id="rId5"/>
    <hyperlink ref="D21" r:id="rId6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18"/>
  <sheetViews>
    <sheetView workbookViewId="0">
      <selection activeCell="C18" sqref="C18"/>
    </sheetView>
  </sheetViews>
  <sheetFormatPr defaultRowHeight="15"/>
  <cols>
    <col min="3" max="3" width="18.28515625" customWidth="1"/>
  </cols>
  <sheetData>
    <row r="1" spans="1:3">
      <c r="A1" t="s">
        <v>191</v>
      </c>
      <c r="B1" t="s">
        <v>192</v>
      </c>
      <c r="C1" t="s">
        <v>193</v>
      </c>
    </row>
    <row r="2" spans="1:3">
      <c r="A2">
        <v>1</v>
      </c>
      <c r="B2">
        <v>56701</v>
      </c>
      <c r="C2" s="5">
        <v>41624.647685185184</v>
      </c>
    </row>
    <row r="3" spans="1:3">
      <c r="A3">
        <v>5</v>
      </c>
      <c r="B3">
        <v>56701</v>
      </c>
      <c r="C3" s="5">
        <v>41626.344328703701</v>
      </c>
    </row>
    <row r="4" spans="1:3">
      <c r="A4">
        <v>9</v>
      </c>
      <c r="B4">
        <v>56701</v>
      </c>
      <c r="C4" s="5">
        <v>41626.765532407408</v>
      </c>
    </row>
    <row r="5" spans="1:3">
      <c r="A5">
        <v>19</v>
      </c>
      <c r="B5">
        <v>56701</v>
      </c>
      <c r="C5" s="5">
        <v>41632.847453703704</v>
      </c>
    </row>
    <row r="6" spans="1:3">
      <c r="A6">
        <v>11</v>
      </c>
      <c r="B6">
        <v>56701</v>
      </c>
      <c r="C6" s="5">
        <v>41638.520833333336</v>
      </c>
    </row>
    <row r="7" spans="1:3">
      <c r="A7">
        <v>16</v>
      </c>
      <c r="B7">
        <v>56701</v>
      </c>
      <c r="C7" s="5">
        <v>41643.687962962962</v>
      </c>
    </row>
    <row r="8" spans="1:3">
      <c r="A8">
        <v>7</v>
      </c>
      <c r="B8">
        <v>56701</v>
      </c>
      <c r="C8" s="5">
        <v>41644.354166666664</v>
      </c>
    </row>
    <row r="9" spans="1:3">
      <c r="A9">
        <v>12</v>
      </c>
      <c r="B9">
        <v>56701</v>
      </c>
      <c r="C9" s="5">
        <v>41644.520833333336</v>
      </c>
    </row>
    <row r="10" spans="1:3">
      <c r="A10">
        <v>15</v>
      </c>
      <c r="B10">
        <v>56701</v>
      </c>
      <c r="C10" s="5">
        <v>41627.34375</v>
      </c>
    </row>
    <row r="11" spans="1:3">
      <c r="A11">
        <v>8</v>
      </c>
      <c r="B11">
        <v>56701</v>
      </c>
      <c r="C11" s="5">
        <v>41643.34375</v>
      </c>
    </row>
    <row r="12" spans="1:3">
      <c r="A12">
        <v>2</v>
      </c>
      <c r="B12">
        <v>56701</v>
      </c>
      <c r="C12" s="5">
        <v>41644.34375</v>
      </c>
    </row>
    <row r="13" spans="1:3">
      <c r="A13">
        <v>13</v>
      </c>
      <c r="B13">
        <v>56701</v>
      </c>
      <c r="C13" s="5">
        <v>41644.34375</v>
      </c>
    </row>
    <row r="14" spans="1:3">
      <c r="A14">
        <v>16</v>
      </c>
      <c r="B14">
        <v>56702</v>
      </c>
      <c r="C14" s="5">
        <v>41644.34375</v>
      </c>
    </row>
    <row r="15" spans="1:3">
      <c r="A15">
        <v>1</v>
      </c>
      <c r="B15">
        <v>56702</v>
      </c>
      <c r="C15" s="5">
        <v>41644.34375</v>
      </c>
    </row>
    <row r="16" spans="1:3">
      <c r="A16">
        <v>17</v>
      </c>
      <c r="B16">
        <v>56702</v>
      </c>
      <c r="C16" s="5">
        <v>41644.34375</v>
      </c>
    </row>
    <row r="17" spans="1:3">
      <c r="A17">
        <v>16</v>
      </c>
      <c r="B17">
        <v>56703</v>
      </c>
      <c r="C17" s="5">
        <v>41624.647685185184</v>
      </c>
    </row>
    <row r="18" spans="1:3">
      <c r="A18">
        <v>1</v>
      </c>
      <c r="B18">
        <v>56703</v>
      </c>
      <c r="C18" s="5">
        <v>41259.647685185184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D4" sqref="D4"/>
    </sheetView>
  </sheetViews>
  <sheetFormatPr defaultRowHeight="15"/>
  <cols>
    <col min="3" max="3" width="20.5703125" customWidth="1"/>
  </cols>
  <sheetData>
    <row r="1" spans="1:3">
      <c r="A1" t="s">
        <v>191</v>
      </c>
      <c r="B1" t="s">
        <v>194</v>
      </c>
      <c r="C1" t="s">
        <v>193</v>
      </c>
    </row>
    <row r="2" spans="1:3">
      <c r="A2">
        <v>12</v>
      </c>
      <c r="B2">
        <v>4002</v>
      </c>
      <c r="C2" s="5">
        <v>41259.647685185184</v>
      </c>
    </row>
    <row r="3" spans="1:3">
      <c r="A3">
        <v>17</v>
      </c>
      <c r="B3">
        <v>4004</v>
      </c>
      <c r="C3" s="5">
        <v>41260.647685127318</v>
      </c>
    </row>
    <row r="4" spans="1:3">
      <c r="A4">
        <v>2</v>
      </c>
      <c r="B4">
        <v>4002</v>
      </c>
      <c r="C4" s="5">
        <v>41261.647685127318</v>
      </c>
    </row>
    <row r="5" spans="1:3">
      <c r="A5">
        <v>10</v>
      </c>
      <c r="B5">
        <v>4001</v>
      </c>
      <c r="C5" s="5">
        <v>41262.647685127318</v>
      </c>
    </row>
    <row r="6" spans="1:3">
      <c r="A6">
        <v>4</v>
      </c>
      <c r="B6">
        <v>4002</v>
      </c>
      <c r="C6" s="5">
        <v>41263.647685127318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>
      <selection activeCell="A13" sqref="A13"/>
    </sheetView>
  </sheetViews>
  <sheetFormatPr defaultRowHeight="15"/>
  <sheetData>
    <row r="1" spans="1:2">
      <c r="A1" t="s">
        <v>191</v>
      </c>
      <c r="B1" t="s">
        <v>195</v>
      </c>
    </row>
    <row r="2" spans="1:2">
      <c r="A2">
        <v>19</v>
      </c>
      <c r="B2">
        <v>12</v>
      </c>
    </row>
    <row r="3" spans="1:2">
      <c r="A3">
        <v>20</v>
      </c>
      <c r="B3">
        <v>12</v>
      </c>
    </row>
    <row r="4" spans="1:2">
      <c r="A4">
        <v>19</v>
      </c>
      <c r="B4">
        <v>20</v>
      </c>
    </row>
    <row r="5" spans="1:2">
      <c r="A5">
        <v>9</v>
      </c>
      <c r="B5">
        <v>3</v>
      </c>
    </row>
    <row r="6" spans="1:2">
      <c r="A6">
        <v>3</v>
      </c>
      <c r="B6">
        <v>6</v>
      </c>
    </row>
    <row r="7" spans="1:2">
      <c r="A7">
        <v>1</v>
      </c>
      <c r="B7">
        <v>3</v>
      </c>
    </row>
    <row r="8" spans="1:2">
      <c r="A8">
        <v>9</v>
      </c>
      <c r="B8">
        <v>7</v>
      </c>
    </row>
    <row r="9" spans="1:2">
      <c r="A9">
        <v>14</v>
      </c>
      <c r="B9">
        <v>5</v>
      </c>
    </row>
    <row r="10" spans="1:2">
      <c r="A10">
        <v>16</v>
      </c>
      <c r="B10">
        <v>18</v>
      </c>
    </row>
    <row r="11" spans="1:2">
      <c r="A11">
        <v>5</v>
      </c>
      <c r="B11">
        <v>20</v>
      </c>
    </row>
    <row r="12" spans="1:2">
      <c r="A12">
        <v>7</v>
      </c>
      <c r="B12">
        <v>14</v>
      </c>
    </row>
    <row r="13" spans="1:2">
      <c r="A13">
        <v>7</v>
      </c>
      <c r="B13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B2" sqref="B2"/>
    </sheetView>
  </sheetViews>
  <sheetFormatPr defaultRowHeight="15"/>
  <cols>
    <col min="1" max="1" width="18.140625" customWidth="1"/>
    <col min="2" max="2" width="36.28515625" customWidth="1"/>
  </cols>
  <sheetData>
    <row r="1" spans="1:2">
      <c r="A1" t="s">
        <v>6</v>
      </c>
      <c r="B1" t="s">
        <v>7</v>
      </c>
    </row>
    <row r="2" spans="1:2">
      <c r="A2">
        <v>56701</v>
      </c>
      <c r="B2" t="s">
        <v>190</v>
      </c>
    </row>
    <row r="3" spans="1:2">
      <c r="A3">
        <v>56702</v>
      </c>
      <c r="B3" t="s">
        <v>61</v>
      </c>
    </row>
    <row r="4" spans="1:2">
      <c r="A4">
        <v>56703</v>
      </c>
      <c r="B4" t="s">
        <v>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C19" sqref="C19"/>
    </sheetView>
  </sheetViews>
  <sheetFormatPr defaultRowHeight="15"/>
  <cols>
    <col min="1" max="1" width="18.42578125" customWidth="1"/>
    <col min="2" max="2" width="32.7109375" customWidth="1"/>
  </cols>
  <sheetData>
    <row r="1" spans="1:2">
      <c r="A1" t="s">
        <v>8</v>
      </c>
      <c r="B1" t="s">
        <v>9</v>
      </c>
    </row>
    <row r="2" spans="1:2">
      <c r="A2">
        <v>4001</v>
      </c>
      <c r="B2" s="1" t="s">
        <v>63</v>
      </c>
    </row>
    <row r="3" spans="1:2">
      <c r="A3">
        <v>4002</v>
      </c>
      <c r="B3" s="1" t="s">
        <v>64</v>
      </c>
    </row>
    <row r="4" spans="1:2">
      <c r="A4">
        <v>4003</v>
      </c>
      <c r="B4" s="1" t="s">
        <v>66</v>
      </c>
    </row>
    <row r="5" spans="1:2">
      <c r="A5">
        <v>4004</v>
      </c>
      <c r="B5" s="1" t="s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6"/>
  <sheetViews>
    <sheetView workbookViewId="0">
      <selection activeCell="H2" sqref="H2:H16"/>
    </sheetView>
  </sheetViews>
  <sheetFormatPr defaultRowHeight="15"/>
  <cols>
    <col min="2" max="2" width="11" customWidth="1"/>
    <col min="3" max="3" width="12.140625" customWidth="1"/>
    <col min="4" max="4" width="10.42578125" customWidth="1"/>
    <col min="5" max="5" width="26.140625" customWidth="1"/>
    <col min="6" max="6" width="16.85546875" customWidth="1"/>
    <col min="7" max="7" width="18.42578125" customWidth="1"/>
    <col min="8" max="8" width="29.42578125" customWidth="1"/>
  </cols>
  <sheetData>
    <row r="1" spans="1:8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77</v>
      </c>
    </row>
    <row r="2" spans="1:8">
      <c r="A2">
        <v>101</v>
      </c>
      <c r="B2">
        <v>19</v>
      </c>
      <c r="C2">
        <v>20</v>
      </c>
      <c r="D2" t="s">
        <v>68</v>
      </c>
      <c r="E2" t="s">
        <v>69</v>
      </c>
      <c r="F2" t="s">
        <v>67</v>
      </c>
      <c r="G2">
        <v>8009</v>
      </c>
      <c r="H2" s="5">
        <v>41624.647685185184</v>
      </c>
    </row>
    <row r="3" spans="1:8">
      <c r="A3">
        <v>102</v>
      </c>
      <c r="B3">
        <v>9</v>
      </c>
      <c r="C3">
        <v>3</v>
      </c>
      <c r="D3" t="s">
        <v>68</v>
      </c>
      <c r="E3" t="s">
        <v>70</v>
      </c>
      <c r="F3" t="s">
        <v>68</v>
      </c>
      <c r="H3" s="5">
        <v>41626.344328703701</v>
      </c>
    </row>
    <row r="4" spans="1:8">
      <c r="A4">
        <v>103</v>
      </c>
      <c r="B4">
        <v>11</v>
      </c>
      <c r="C4">
        <v>56701</v>
      </c>
      <c r="D4" t="s">
        <v>71</v>
      </c>
      <c r="E4" t="s">
        <v>72</v>
      </c>
      <c r="F4" t="s">
        <v>67</v>
      </c>
      <c r="G4">
        <v>8001</v>
      </c>
      <c r="H4" s="5">
        <v>41626.765532407408</v>
      </c>
    </row>
    <row r="5" spans="1:8">
      <c r="A5">
        <v>104</v>
      </c>
      <c r="B5">
        <v>16</v>
      </c>
      <c r="C5">
        <v>56702</v>
      </c>
      <c r="D5" t="s">
        <v>71</v>
      </c>
      <c r="E5" t="s">
        <v>73</v>
      </c>
      <c r="F5" t="s">
        <v>67</v>
      </c>
      <c r="G5">
        <v>8011</v>
      </c>
      <c r="H5" s="5">
        <v>41632.847453703704</v>
      </c>
    </row>
    <row r="6" spans="1:8">
      <c r="A6">
        <v>105</v>
      </c>
      <c r="B6">
        <v>1</v>
      </c>
      <c r="C6">
        <v>3</v>
      </c>
      <c r="D6" t="s">
        <v>68</v>
      </c>
      <c r="E6" t="s">
        <v>76</v>
      </c>
      <c r="F6" t="s">
        <v>68</v>
      </c>
      <c r="H6" s="5">
        <v>41638.520833333336</v>
      </c>
    </row>
    <row r="7" spans="1:8">
      <c r="A7">
        <v>106</v>
      </c>
      <c r="B7">
        <v>9</v>
      </c>
      <c r="C7">
        <v>3</v>
      </c>
      <c r="D7" t="s">
        <v>68</v>
      </c>
      <c r="E7" t="s">
        <v>75</v>
      </c>
      <c r="F7" t="s">
        <v>67</v>
      </c>
      <c r="G7">
        <v>8008</v>
      </c>
      <c r="H7" s="5">
        <v>41643.687962962962</v>
      </c>
    </row>
    <row r="8" spans="1:8">
      <c r="A8">
        <v>107</v>
      </c>
      <c r="B8">
        <v>7</v>
      </c>
      <c r="C8">
        <v>56701</v>
      </c>
      <c r="D8" t="s">
        <v>71</v>
      </c>
      <c r="E8" t="s">
        <v>74</v>
      </c>
      <c r="F8" t="s">
        <v>67</v>
      </c>
      <c r="H8" s="5">
        <v>41644.354166666664</v>
      </c>
    </row>
    <row r="9" spans="1:8">
      <c r="A9">
        <v>108</v>
      </c>
      <c r="B9">
        <v>10</v>
      </c>
      <c r="C9">
        <v>4002</v>
      </c>
      <c r="D9" t="s">
        <v>90</v>
      </c>
      <c r="E9" t="s">
        <v>91</v>
      </c>
      <c r="F9" t="s">
        <v>67</v>
      </c>
      <c r="H9" s="5">
        <v>41644.520833333336</v>
      </c>
    </row>
    <row r="10" spans="1:8">
      <c r="A10">
        <v>109</v>
      </c>
      <c r="B10">
        <v>14</v>
      </c>
      <c r="C10">
        <v>3</v>
      </c>
      <c r="D10" t="s">
        <v>68</v>
      </c>
      <c r="E10" t="s">
        <v>106</v>
      </c>
      <c r="F10" t="s">
        <v>68</v>
      </c>
      <c r="H10" s="5">
        <v>41627.34375</v>
      </c>
    </row>
    <row r="11" spans="1:8">
      <c r="A11">
        <v>110</v>
      </c>
      <c r="B11">
        <v>14</v>
      </c>
      <c r="C11">
        <v>10</v>
      </c>
      <c r="D11" t="s">
        <v>68</v>
      </c>
      <c r="E11" t="s">
        <v>107</v>
      </c>
      <c r="F11" t="s">
        <v>68</v>
      </c>
      <c r="H11" s="5">
        <v>41643.34375</v>
      </c>
    </row>
    <row r="12" spans="1:8">
      <c r="A12">
        <v>111</v>
      </c>
      <c r="B12">
        <v>11</v>
      </c>
      <c r="C12">
        <v>14</v>
      </c>
      <c r="D12" t="s">
        <v>68</v>
      </c>
      <c r="E12" t="s">
        <v>108</v>
      </c>
      <c r="F12" t="s">
        <v>68</v>
      </c>
      <c r="H12" s="5">
        <v>41644.34375</v>
      </c>
    </row>
    <row r="13" spans="1:8">
      <c r="A13">
        <v>112</v>
      </c>
      <c r="B13">
        <v>11</v>
      </c>
      <c r="C13">
        <v>14</v>
      </c>
      <c r="D13" t="s">
        <v>68</v>
      </c>
      <c r="E13" t="s">
        <v>109</v>
      </c>
      <c r="F13" t="s">
        <v>68</v>
      </c>
      <c r="H13" s="5">
        <v>41644.34375</v>
      </c>
    </row>
    <row r="14" spans="1:8">
      <c r="A14">
        <v>113</v>
      </c>
      <c r="B14">
        <v>56701</v>
      </c>
      <c r="C14">
        <v>56701</v>
      </c>
      <c r="D14" t="s">
        <v>71</v>
      </c>
      <c r="E14" t="s">
        <v>110</v>
      </c>
      <c r="F14" t="s">
        <v>68</v>
      </c>
      <c r="H14" s="5">
        <v>41644.34375</v>
      </c>
    </row>
    <row r="15" spans="1:8">
      <c r="A15">
        <v>114</v>
      </c>
      <c r="B15">
        <v>56701</v>
      </c>
      <c r="C15">
        <v>56701</v>
      </c>
      <c r="D15" t="s">
        <v>71</v>
      </c>
      <c r="E15" t="s">
        <v>111</v>
      </c>
      <c r="F15" t="s">
        <v>68</v>
      </c>
      <c r="H15" s="5">
        <v>41644.34375</v>
      </c>
    </row>
    <row r="16" spans="1:8">
      <c r="A16">
        <v>115</v>
      </c>
      <c r="B16">
        <v>56701</v>
      </c>
      <c r="C16">
        <v>56701</v>
      </c>
      <c r="D16" t="s">
        <v>71</v>
      </c>
      <c r="E16" t="s">
        <v>111</v>
      </c>
      <c r="F16" t="s">
        <v>67</v>
      </c>
      <c r="H16" s="5">
        <v>41644.34375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5"/>
  <sheetViews>
    <sheetView workbookViewId="0">
      <selection activeCell="D26" sqref="D26"/>
    </sheetView>
  </sheetViews>
  <sheetFormatPr defaultRowHeight="15"/>
  <cols>
    <col min="1" max="1" width="11.7109375" customWidth="1"/>
    <col min="4" max="4" width="36.5703125" customWidth="1"/>
  </cols>
  <sheetData>
    <row r="1" spans="1:6">
      <c r="A1" t="s">
        <v>17</v>
      </c>
      <c r="B1" t="s">
        <v>11</v>
      </c>
      <c r="C1" t="s">
        <v>18</v>
      </c>
      <c r="D1" t="s">
        <v>14</v>
      </c>
      <c r="E1" t="s">
        <v>19</v>
      </c>
      <c r="F1" t="s">
        <v>20</v>
      </c>
    </row>
    <row r="2" spans="1:6">
      <c r="A2">
        <v>701</v>
      </c>
      <c r="B2">
        <v>12</v>
      </c>
      <c r="C2">
        <v>103</v>
      </c>
      <c r="D2" t="s">
        <v>78</v>
      </c>
      <c r="E2">
        <v>1</v>
      </c>
      <c r="F2">
        <v>1</v>
      </c>
    </row>
    <row r="3" spans="1:6">
      <c r="A3">
        <v>702</v>
      </c>
      <c r="B3">
        <v>20</v>
      </c>
      <c r="C3">
        <v>101</v>
      </c>
      <c r="D3" t="s">
        <v>81</v>
      </c>
      <c r="E3">
        <v>1</v>
      </c>
      <c r="F3">
        <v>0</v>
      </c>
    </row>
    <row r="4" spans="1:6">
      <c r="A4">
        <v>703</v>
      </c>
      <c r="B4">
        <v>15</v>
      </c>
      <c r="C4">
        <v>103</v>
      </c>
      <c r="D4" t="s">
        <v>80</v>
      </c>
      <c r="E4">
        <v>1</v>
      </c>
      <c r="F4">
        <v>0</v>
      </c>
    </row>
    <row r="5" spans="1:6">
      <c r="A5">
        <v>704</v>
      </c>
      <c r="B5">
        <v>6</v>
      </c>
      <c r="C5">
        <v>102</v>
      </c>
      <c r="D5" t="s">
        <v>82</v>
      </c>
      <c r="E5">
        <v>0</v>
      </c>
      <c r="F5">
        <v>0</v>
      </c>
    </row>
    <row r="6" spans="1:6">
      <c r="A6">
        <v>705</v>
      </c>
      <c r="B6">
        <v>12</v>
      </c>
      <c r="C6">
        <v>101</v>
      </c>
      <c r="D6" t="s">
        <v>83</v>
      </c>
      <c r="E6">
        <v>1</v>
      </c>
      <c r="F6">
        <v>1</v>
      </c>
    </row>
    <row r="7" spans="1:6">
      <c r="A7">
        <v>706</v>
      </c>
      <c r="B7">
        <v>17</v>
      </c>
      <c r="C7">
        <v>104</v>
      </c>
      <c r="D7" t="s">
        <v>84</v>
      </c>
      <c r="E7">
        <v>1</v>
      </c>
      <c r="F7">
        <v>0</v>
      </c>
    </row>
    <row r="8" spans="1:6">
      <c r="A8">
        <v>707</v>
      </c>
      <c r="B8">
        <v>12</v>
      </c>
      <c r="C8">
        <v>103</v>
      </c>
      <c r="D8" t="s">
        <v>79</v>
      </c>
      <c r="E8">
        <v>0</v>
      </c>
      <c r="F8">
        <v>1</v>
      </c>
    </row>
    <row r="9" spans="1:6">
      <c r="A9">
        <v>708</v>
      </c>
      <c r="B9">
        <v>1</v>
      </c>
      <c r="C9">
        <v>104</v>
      </c>
      <c r="D9" t="s">
        <v>85</v>
      </c>
      <c r="E9">
        <v>1</v>
      </c>
      <c r="F9">
        <v>1</v>
      </c>
    </row>
    <row r="10" spans="1:6">
      <c r="A10">
        <v>709</v>
      </c>
      <c r="B10">
        <v>8</v>
      </c>
      <c r="C10">
        <v>107</v>
      </c>
      <c r="D10" t="s">
        <v>86</v>
      </c>
      <c r="E10">
        <v>1</v>
      </c>
      <c r="F10">
        <v>0</v>
      </c>
    </row>
    <row r="11" spans="1:6">
      <c r="A11">
        <v>710</v>
      </c>
      <c r="B11">
        <v>9</v>
      </c>
      <c r="C11">
        <v>107</v>
      </c>
      <c r="D11" t="s">
        <v>87</v>
      </c>
      <c r="E11">
        <v>0</v>
      </c>
      <c r="F11">
        <v>1</v>
      </c>
    </row>
    <row r="12" spans="1:6">
      <c r="A12">
        <v>711</v>
      </c>
      <c r="B12">
        <v>3</v>
      </c>
      <c r="C12">
        <v>106</v>
      </c>
      <c r="D12" t="s">
        <v>88</v>
      </c>
      <c r="E12">
        <v>0</v>
      </c>
      <c r="F12">
        <v>1</v>
      </c>
    </row>
    <row r="13" spans="1:6">
      <c r="A13">
        <v>712</v>
      </c>
      <c r="B13">
        <v>8</v>
      </c>
      <c r="C13">
        <v>107</v>
      </c>
      <c r="D13" t="s">
        <v>89</v>
      </c>
      <c r="E13">
        <v>1</v>
      </c>
      <c r="F13">
        <v>0</v>
      </c>
    </row>
    <row r="14" spans="1:6">
      <c r="A14">
        <v>713</v>
      </c>
      <c r="B14">
        <v>14</v>
      </c>
      <c r="C14">
        <v>108</v>
      </c>
      <c r="D14" t="s">
        <v>92</v>
      </c>
      <c r="E14">
        <v>1</v>
      </c>
      <c r="F14">
        <v>0</v>
      </c>
    </row>
    <row r="15" spans="1:6">
      <c r="A15">
        <v>714</v>
      </c>
      <c r="B15">
        <v>15</v>
      </c>
      <c r="C15">
        <v>108</v>
      </c>
      <c r="D15" t="s">
        <v>93</v>
      </c>
      <c r="E15">
        <v>1</v>
      </c>
      <c r="F15">
        <v>1</v>
      </c>
    </row>
    <row r="16" spans="1:6">
      <c r="A16">
        <v>715</v>
      </c>
      <c r="B16">
        <v>15</v>
      </c>
      <c r="C16">
        <v>111</v>
      </c>
      <c r="D16" t="s">
        <v>96</v>
      </c>
      <c r="E16">
        <v>1</v>
      </c>
      <c r="F16">
        <v>1</v>
      </c>
    </row>
    <row r="17" spans="1:6">
      <c r="A17">
        <v>716</v>
      </c>
      <c r="B17">
        <v>15</v>
      </c>
      <c r="C17">
        <v>111</v>
      </c>
      <c r="D17" t="s">
        <v>97</v>
      </c>
      <c r="E17">
        <v>1</v>
      </c>
      <c r="F17">
        <v>1</v>
      </c>
    </row>
    <row r="18" spans="1:6">
      <c r="A18">
        <v>717</v>
      </c>
      <c r="B18">
        <v>8</v>
      </c>
      <c r="C18">
        <v>111</v>
      </c>
      <c r="D18" t="s">
        <v>98</v>
      </c>
      <c r="E18">
        <v>1</v>
      </c>
      <c r="F18">
        <v>1</v>
      </c>
    </row>
    <row r="19" spans="1:6">
      <c r="A19">
        <v>718</v>
      </c>
      <c r="B19">
        <v>15</v>
      </c>
      <c r="C19">
        <v>111</v>
      </c>
      <c r="D19" t="s">
        <v>99</v>
      </c>
      <c r="E19">
        <v>1</v>
      </c>
      <c r="F19">
        <v>1</v>
      </c>
    </row>
    <row r="20" spans="1:6">
      <c r="A20">
        <v>719</v>
      </c>
      <c r="B20">
        <v>15</v>
      </c>
      <c r="C20">
        <v>113</v>
      </c>
      <c r="D20" t="s">
        <v>100</v>
      </c>
      <c r="E20">
        <v>1</v>
      </c>
      <c r="F20">
        <v>1</v>
      </c>
    </row>
    <row r="21" spans="1:6">
      <c r="A21">
        <v>720</v>
      </c>
      <c r="B21">
        <v>14</v>
      </c>
      <c r="C21">
        <v>113</v>
      </c>
      <c r="D21" t="s">
        <v>101</v>
      </c>
      <c r="E21">
        <v>1</v>
      </c>
      <c r="F21">
        <v>1</v>
      </c>
    </row>
    <row r="22" spans="1:6">
      <c r="A22">
        <v>721</v>
      </c>
      <c r="B22">
        <v>14</v>
      </c>
      <c r="C22">
        <v>114</v>
      </c>
      <c r="D22" t="s">
        <v>102</v>
      </c>
      <c r="E22">
        <v>1</v>
      </c>
      <c r="F22">
        <v>1</v>
      </c>
    </row>
    <row r="23" spans="1:6">
      <c r="A23">
        <v>722</v>
      </c>
      <c r="B23">
        <v>14</v>
      </c>
      <c r="C23">
        <v>114</v>
      </c>
      <c r="D23" t="s">
        <v>103</v>
      </c>
      <c r="E23">
        <v>1</v>
      </c>
      <c r="F23">
        <v>1</v>
      </c>
    </row>
    <row r="24" spans="1:6">
      <c r="A24">
        <v>723</v>
      </c>
      <c r="B24">
        <v>14</v>
      </c>
      <c r="C24">
        <v>115</v>
      </c>
      <c r="D24" t="s">
        <v>104</v>
      </c>
      <c r="E24">
        <v>1</v>
      </c>
      <c r="F24">
        <v>1</v>
      </c>
    </row>
    <row r="25" spans="1:6">
      <c r="A25">
        <v>724</v>
      </c>
      <c r="B25">
        <v>14</v>
      </c>
      <c r="C25">
        <v>115</v>
      </c>
      <c r="D25" t="s">
        <v>105</v>
      </c>
      <c r="E25">
        <v>1</v>
      </c>
      <c r="F2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2"/>
  <sheetViews>
    <sheetView workbookViewId="0">
      <selection activeCell="A2" sqref="A2"/>
    </sheetView>
  </sheetViews>
  <sheetFormatPr defaultRowHeight="15"/>
  <cols>
    <col min="1" max="1" width="14.7109375" customWidth="1"/>
    <col min="2" max="2" width="12.28515625" customWidth="1"/>
    <col min="3" max="3" width="26.42578125" customWidth="1"/>
  </cols>
  <sheetData>
    <row r="1" spans="1:3">
      <c r="A1" t="s">
        <v>21</v>
      </c>
      <c r="B1" t="s">
        <v>22</v>
      </c>
      <c r="C1" t="s">
        <v>23</v>
      </c>
    </row>
    <row r="2" spans="1:3">
      <c r="A2">
        <v>8001</v>
      </c>
      <c r="B2" t="s">
        <v>47</v>
      </c>
      <c r="C2" t="s">
        <v>58</v>
      </c>
    </row>
    <row r="3" spans="1:3">
      <c r="A3">
        <v>8002</v>
      </c>
      <c r="B3" t="s">
        <v>47</v>
      </c>
      <c r="C3" t="s">
        <v>50</v>
      </c>
    </row>
    <row r="4" spans="1:3">
      <c r="A4">
        <v>8003</v>
      </c>
      <c r="B4" t="s">
        <v>48</v>
      </c>
      <c r="C4" t="s">
        <v>51</v>
      </c>
    </row>
    <row r="5" spans="1:3">
      <c r="A5">
        <v>8004</v>
      </c>
      <c r="B5" t="s">
        <v>49</v>
      </c>
      <c r="C5" t="s">
        <v>52</v>
      </c>
    </row>
    <row r="6" spans="1:3">
      <c r="A6">
        <v>8005</v>
      </c>
      <c r="B6" t="s">
        <v>48</v>
      </c>
      <c r="C6" t="s">
        <v>53</v>
      </c>
    </row>
    <row r="7" spans="1:3">
      <c r="A7">
        <v>8006</v>
      </c>
      <c r="B7" t="s">
        <v>48</v>
      </c>
      <c r="C7" t="s">
        <v>54</v>
      </c>
    </row>
    <row r="8" spans="1:3">
      <c r="A8">
        <v>8007</v>
      </c>
      <c r="B8" t="s">
        <v>47</v>
      </c>
      <c r="C8" t="s">
        <v>55</v>
      </c>
    </row>
    <row r="9" spans="1:3">
      <c r="A9">
        <v>8008</v>
      </c>
      <c r="B9" t="s">
        <v>49</v>
      </c>
      <c r="C9" t="s">
        <v>56</v>
      </c>
    </row>
    <row r="10" spans="1:3">
      <c r="A10">
        <v>8009</v>
      </c>
      <c r="B10" t="s">
        <v>47</v>
      </c>
      <c r="C10" t="s">
        <v>57</v>
      </c>
    </row>
    <row r="11" spans="1:3">
      <c r="A11">
        <v>8010</v>
      </c>
      <c r="B11" t="s">
        <v>48</v>
      </c>
      <c r="C11" t="s">
        <v>59</v>
      </c>
    </row>
    <row r="12" spans="1:3">
      <c r="A12">
        <v>8011</v>
      </c>
      <c r="B12" t="s">
        <v>48</v>
      </c>
      <c r="C12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37"/>
  <sheetViews>
    <sheetView workbookViewId="0">
      <selection activeCell="H29" sqref="H29"/>
    </sheetView>
  </sheetViews>
  <sheetFormatPr defaultRowHeight="15"/>
  <sheetData>
    <row r="1" spans="1:2">
      <c r="A1" t="s">
        <v>94</v>
      </c>
      <c r="B1" t="s">
        <v>95</v>
      </c>
    </row>
    <row r="2" spans="1:2">
      <c r="A2">
        <v>1</v>
      </c>
      <c r="B2">
        <v>8001</v>
      </c>
    </row>
    <row r="3" spans="1:2">
      <c r="A3">
        <v>1</v>
      </c>
      <c r="B3">
        <v>8006</v>
      </c>
    </row>
    <row r="4" spans="1:2">
      <c r="A4">
        <v>2</v>
      </c>
      <c r="B4">
        <v>8003</v>
      </c>
    </row>
    <row r="5" spans="1:2">
      <c r="A5">
        <v>3</v>
      </c>
      <c r="B5">
        <v>8003</v>
      </c>
    </row>
    <row r="6" spans="1:2">
      <c r="A6">
        <v>4</v>
      </c>
      <c r="B6">
        <v>8004</v>
      </c>
    </row>
    <row r="7" spans="1:2">
      <c r="A7">
        <v>4</v>
      </c>
      <c r="B7">
        <v>8006</v>
      </c>
    </row>
    <row r="8" spans="1:2">
      <c r="A8">
        <v>5</v>
      </c>
      <c r="B8">
        <v>8002</v>
      </c>
    </row>
    <row r="9" spans="1:2">
      <c r="A9">
        <v>6</v>
      </c>
      <c r="B9">
        <v>8006</v>
      </c>
    </row>
    <row r="10" spans="1:2">
      <c r="A10">
        <v>6</v>
      </c>
      <c r="B10">
        <v>8008</v>
      </c>
    </row>
    <row r="11" spans="1:2">
      <c r="A11">
        <v>7</v>
      </c>
      <c r="B11">
        <v>8007</v>
      </c>
    </row>
    <row r="12" spans="1:2">
      <c r="A12">
        <v>7</v>
      </c>
      <c r="B12">
        <v>8006</v>
      </c>
    </row>
    <row r="13" spans="1:2">
      <c r="A13">
        <v>8</v>
      </c>
      <c r="B13">
        <v>8008</v>
      </c>
    </row>
    <row r="14" spans="1:2">
      <c r="A14">
        <v>8</v>
      </c>
      <c r="B14">
        <v>8005</v>
      </c>
    </row>
    <row r="15" spans="1:2">
      <c r="A15">
        <v>9</v>
      </c>
      <c r="B15">
        <v>8003</v>
      </c>
    </row>
    <row r="16" spans="1:2">
      <c r="A16">
        <v>10</v>
      </c>
      <c r="B16">
        <v>8010</v>
      </c>
    </row>
    <row r="17" spans="1:2">
      <c r="A17">
        <v>10</v>
      </c>
      <c r="B17">
        <v>8006</v>
      </c>
    </row>
    <row r="18" spans="1:2">
      <c r="A18">
        <v>11</v>
      </c>
      <c r="B18">
        <v>8008</v>
      </c>
    </row>
    <row r="19" spans="1:2">
      <c r="A19">
        <v>12</v>
      </c>
      <c r="B19">
        <v>8003</v>
      </c>
    </row>
    <row r="20" spans="1:2">
      <c r="A20">
        <v>13</v>
      </c>
      <c r="B20">
        <v>8011</v>
      </c>
    </row>
    <row r="21" spans="1:2">
      <c r="A21">
        <v>13</v>
      </c>
      <c r="B21">
        <v>8006</v>
      </c>
    </row>
    <row r="22" spans="1:2">
      <c r="A22">
        <v>14</v>
      </c>
      <c r="B22">
        <v>8003</v>
      </c>
    </row>
    <row r="23" spans="1:2">
      <c r="A23">
        <v>15</v>
      </c>
      <c r="B23">
        <v>8010</v>
      </c>
    </row>
    <row r="24" spans="1:2">
      <c r="A24">
        <v>15</v>
      </c>
      <c r="B24">
        <v>8006</v>
      </c>
    </row>
    <row r="25" spans="1:2">
      <c r="A25">
        <v>16</v>
      </c>
      <c r="B25">
        <v>8001</v>
      </c>
    </row>
    <row r="26" spans="1:2">
      <c r="A26">
        <v>17</v>
      </c>
      <c r="B26">
        <v>8007</v>
      </c>
    </row>
    <row r="27" spans="1:2">
      <c r="A27">
        <v>17</v>
      </c>
      <c r="B27">
        <v>8004</v>
      </c>
    </row>
    <row r="28" spans="1:2">
      <c r="A28">
        <v>18</v>
      </c>
      <c r="B28">
        <v>8003</v>
      </c>
    </row>
    <row r="29" spans="1:2">
      <c r="A29">
        <v>19</v>
      </c>
      <c r="B29">
        <v>8004</v>
      </c>
    </row>
    <row r="30" spans="1:2">
      <c r="A30">
        <v>19</v>
      </c>
      <c r="B30">
        <v>8006</v>
      </c>
    </row>
    <row r="31" spans="1:2">
      <c r="A31">
        <v>20</v>
      </c>
      <c r="B31">
        <v>8011</v>
      </c>
    </row>
    <row r="32" spans="1:2">
      <c r="A32">
        <v>20</v>
      </c>
      <c r="B32">
        <v>8001</v>
      </c>
    </row>
    <row r="33" spans="1:2">
      <c r="A33">
        <v>8</v>
      </c>
      <c r="B33">
        <v>8002</v>
      </c>
    </row>
    <row r="34" spans="1:2">
      <c r="A34">
        <v>19</v>
      </c>
      <c r="B34">
        <v>8009</v>
      </c>
    </row>
    <row r="35" spans="1:2">
      <c r="A35">
        <v>11</v>
      </c>
      <c r="B35">
        <v>8001</v>
      </c>
    </row>
    <row r="36" spans="1:2">
      <c r="A36">
        <v>16</v>
      </c>
      <c r="B36">
        <v>8011</v>
      </c>
    </row>
    <row r="37" spans="1:2">
      <c r="A37">
        <v>9</v>
      </c>
      <c r="B37">
        <v>8008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35"/>
  <sheetViews>
    <sheetView topLeftCell="A11" workbookViewId="0">
      <selection activeCell="A35" sqref="A35:B35"/>
    </sheetView>
  </sheetViews>
  <sheetFormatPr defaultRowHeight="15"/>
  <cols>
    <col min="3" max="3" width="18.5703125" customWidth="1"/>
  </cols>
  <sheetData>
    <row r="1" spans="1:3">
      <c r="A1" t="s">
        <v>24</v>
      </c>
      <c r="B1" t="s">
        <v>25</v>
      </c>
      <c r="C1" t="s">
        <v>22</v>
      </c>
    </row>
    <row r="2" spans="1:3">
      <c r="A2">
        <v>1</v>
      </c>
      <c r="B2">
        <v>56701</v>
      </c>
      <c r="C2" t="s">
        <v>71</v>
      </c>
    </row>
    <row r="3" spans="1:3">
      <c r="A3">
        <v>5</v>
      </c>
      <c r="B3">
        <v>56701</v>
      </c>
      <c r="C3" t="s">
        <v>71</v>
      </c>
    </row>
    <row r="4" spans="1:3">
      <c r="A4">
        <v>9</v>
      </c>
      <c r="B4">
        <v>56701</v>
      </c>
      <c r="C4" t="s">
        <v>71</v>
      </c>
    </row>
    <row r="5" spans="1:3">
      <c r="A5">
        <v>19</v>
      </c>
      <c r="B5">
        <v>56701</v>
      </c>
      <c r="C5" t="s">
        <v>71</v>
      </c>
    </row>
    <row r="6" spans="1:3">
      <c r="A6">
        <v>11</v>
      </c>
      <c r="B6">
        <v>56701</v>
      </c>
      <c r="C6" t="s">
        <v>71</v>
      </c>
    </row>
    <row r="7" spans="1:3">
      <c r="A7">
        <v>16</v>
      </c>
      <c r="B7">
        <v>56701</v>
      </c>
      <c r="C7" t="s">
        <v>71</v>
      </c>
    </row>
    <row r="8" spans="1:3">
      <c r="A8">
        <v>7</v>
      </c>
      <c r="B8">
        <v>56701</v>
      </c>
      <c r="C8" t="s">
        <v>71</v>
      </c>
    </row>
    <row r="9" spans="1:3">
      <c r="A9">
        <v>12</v>
      </c>
      <c r="B9">
        <v>56701</v>
      </c>
      <c r="C9" t="s">
        <v>71</v>
      </c>
    </row>
    <row r="10" spans="1:3">
      <c r="A10">
        <v>15</v>
      </c>
      <c r="B10">
        <v>56701</v>
      </c>
      <c r="C10" t="s">
        <v>71</v>
      </c>
    </row>
    <row r="11" spans="1:3">
      <c r="A11">
        <v>8</v>
      </c>
      <c r="B11">
        <v>56701</v>
      </c>
      <c r="C11" t="s">
        <v>71</v>
      </c>
    </row>
    <row r="12" spans="1:3">
      <c r="A12">
        <v>2</v>
      </c>
      <c r="B12">
        <v>56701</v>
      </c>
      <c r="C12" t="s">
        <v>71</v>
      </c>
    </row>
    <row r="13" spans="1:3">
      <c r="A13">
        <v>13</v>
      </c>
      <c r="B13">
        <v>56701</v>
      </c>
      <c r="C13" t="s">
        <v>71</v>
      </c>
    </row>
    <row r="14" spans="1:3">
      <c r="A14">
        <v>16</v>
      </c>
      <c r="B14">
        <v>56702</v>
      </c>
      <c r="C14" t="s">
        <v>71</v>
      </c>
    </row>
    <row r="15" spans="1:3">
      <c r="A15">
        <v>1</v>
      </c>
      <c r="B15">
        <v>56702</v>
      </c>
      <c r="C15" t="s">
        <v>71</v>
      </c>
    </row>
    <row r="16" spans="1:3">
      <c r="A16">
        <v>17</v>
      </c>
      <c r="B16">
        <v>56702</v>
      </c>
      <c r="C16" t="s">
        <v>71</v>
      </c>
    </row>
    <row r="17" spans="1:3">
      <c r="A17">
        <v>16</v>
      </c>
      <c r="B17">
        <v>56703</v>
      </c>
      <c r="C17" t="s">
        <v>71</v>
      </c>
    </row>
    <row r="18" spans="1:3">
      <c r="A18">
        <v>1</v>
      </c>
      <c r="B18">
        <v>56703</v>
      </c>
      <c r="C18" t="s">
        <v>71</v>
      </c>
    </row>
    <row r="19" spans="1:3">
      <c r="A19">
        <v>19</v>
      </c>
      <c r="B19">
        <v>12</v>
      </c>
      <c r="C19" t="s">
        <v>68</v>
      </c>
    </row>
    <row r="20" spans="1:3">
      <c r="A20">
        <v>20</v>
      </c>
      <c r="B20">
        <v>12</v>
      </c>
      <c r="C20" t="s">
        <v>68</v>
      </c>
    </row>
    <row r="21" spans="1:3">
      <c r="A21">
        <v>19</v>
      </c>
      <c r="B21">
        <v>20</v>
      </c>
      <c r="C21" t="s">
        <v>68</v>
      </c>
    </row>
    <row r="22" spans="1:3">
      <c r="A22">
        <v>9</v>
      </c>
      <c r="B22">
        <v>3</v>
      </c>
      <c r="C22" t="s">
        <v>68</v>
      </c>
    </row>
    <row r="23" spans="1:3">
      <c r="A23">
        <v>3</v>
      </c>
      <c r="B23">
        <v>6</v>
      </c>
      <c r="C23" t="s">
        <v>68</v>
      </c>
    </row>
    <row r="24" spans="1:3">
      <c r="A24">
        <v>1</v>
      </c>
      <c r="B24">
        <v>3</v>
      </c>
      <c r="C24" t="s">
        <v>68</v>
      </c>
    </row>
    <row r="25" spans="1:3">
      <c r="A25">
        <v>9</v>
      </c>
      <c r="B25">
        <v>7</v>
      </c>
      <c r="C25" t="s">
        <v>68</v>
      </c>
    </row>
    <row r="26" spans="1:3">
      <c r="A26">
        <v>14</v>
      </c>
      <c r="B26">
        <v>5</v>
      </c>
      <c r="C26" t="s">
        <v>68</v>
      </c>
    </row>
    <row r="27" spans="1:3">
      <c r="A27">
        <v>16</v>
      </c>
      <c r="B27">
        <v>18</v>
      </c>
      <c r="C27" t="s">
        <v>68</v>
      </c>
    </row>
    <row r="28" spans="1:3">
      <c r="A28">
        <v>5</v>
      </c>
      <c r="B28">
        <v>20</v>
      </c>
      <c r="C28" t="s">
        <v>68</v>
      </c>
    </row>
    <row r="29" spans="1:3">
      <c r="A29">
        <v>7</v>
      </c>
      <c r="B29">
        <v>14</v>
      </c>
      <c r="C29" t="s">
        <v>68</v>
      </c>
    </row>
    <row r="30" spans="1:3">
      <c r="A30">
        <v>12</v>
      </c>
      <c r="B30">
        <v>4002</v>
      </c>
      <c r="C30" t="s">
        <v>90</v>
      </c>
    </row>
    <row r="31" spans="1:3">
      <c r="A31">
        <v>17</v>
      </c>
      <c r="B31">
        <v>4004</v>
      </c>
      <c r="C31" t="s">
        <v>90</v>
      </c>
    </row>
    <row r="32" spans="1:3">
      <c r="A32">
        <v>2</v>
      </c>
      <c r="B32">
        <v>4002</v>
      </c>
      <c r="C32" t="s">
        <v>90</v>
      </c>
    </row>
    <row r="33" spans="1:3">
      <c r="A33">
        <v>10</v>
      </c>
      <c r="B33">
        <v>4001</v>
      </c>
      <c r="C33" t="s">
        <v>90</v>
      </c>
    </row>
    <row r="34" spans="1:3">
      <c r="A34">
        <v>4</v>
      </c>
      <c r="B34">
        <v>4002</v>
      </c>
      <c r="C34" t="s">
        <v>90</v>
      </c>
    </row>
    <row r="35" spans="1:3">
      <c r="A35">
        <v>7</v>
      </c>
      <c r="B35">
        <v>1</v>
      </c>
      <c r="C35" t="s">
        <v>68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28"/>
  <sheetViews>
    <sheetView zoomScale="115" zoomScaleNormal="115" workbookViewId="0">
      <selection activeCell="C2" sqref="C2:C28"/>
    </sheetView>
  </sheetViews>
  <sheetFormatPr defaultRowHeight="15"/>
  <cols>
    <col min="1" max="1" width="9.140625" customWidth="1"/>
    <col min="2" max="2" width="24.5703125" customWidth="1"/>
  </cols>
  <sheetData>
    <row r="1" spans="1:3">
      <c r="A1" t="s">
        <v>113</v>
      </c>
      <c r="B1" t="s">
        <v>114</v>
      </c>
      <c r="C1" t="s">
        <v>122</v>
      </c>
    </row>
    <row r="2" spans="1:3">
      <c r="A2">
        <v>1</v>
      </c>
      <c r="B2" s="2" t="str">
        <f>HYPERLINK("mailto:ladygaga@xx.com","ladygaga@xx.com")</f>
        <v>ladygaga@xx.com</v>
      </c>
      <c r="C2" s="3" t="s">
        <v>123</v>
      </c>
    </row>
    <row r="3" spans="1:3">
      <c r="A3">
        <v>2</v>
      </c>
      <c r="B3" s="2" t="str">
        <f>HYPERLINK("mailto:mickey@xx.com","mickey@xx.com")</f>
        <v>mickey@xx.com</v>
      </c>
      <c r="C3" s="3" t="s">
        <v>124</v>
      </c>
    </row>
    <row r="4" spans="1:3">
      <c r="A4">
        <v>3</v>
      </c>
      <c r="B4" s="2" t="str">
        <f>HYPERLINK("mailto:imwilliams@yy.com","imwilliams@yy.com")</f>
        <v>imwilliams@yy.com</v>
      </c>
      <c r="C4" s="3" t="s">
        <v>125</v>
      </c>
    </row>
    <row r="5" spans="1:3">
      <c r="A5">
        <v>4</v>
      </c>
      <c r="B5" s="2" t="str">
        <f>HYPERLINK("mailto:millerl@xx.com","millerl@xx.com")</f>
        <v>millerl@xx.com</v>
      </c>
      <c r="C5" s="3" t="s">
        <v>126</v>
      </c>
    </row>
    <row r="6" spans="1:3">
      <c r="A6">
        <v>5</v>
      </c>
      <c r="B6" s="2" t="str">
        <f>HYPERLINK("mailto:robert@xx.com","robert@xx.com")</f>
        <v>robert@xx.com</v>
      </c>
      <c r="C6" s="3" t="s">
        <v>127</v>
      </c>
    </row>
    <row r="7" spans="1:3">
      <c r="A7">
        <v>6</v>
      </c>
      <c r="B7" s="2" t="str">
        <f>HYPERLINK("mailto:taylor@yy.com","taylor@yy.com")</f>
        <v>taylor@yy.com</v>
      </c>
      <c r="C7" s="3" t="s">
        <v>128</v>
      </c>
    </row>
    <row r="8" spans="1:3">
      <c r="A8">
        <v>7</v>
      </c>
      <c r="B8" s="2" t="str">
        <f>HYPERLINK("mailto:mariahall@xx.com","mariahall@xx.com")</f>
        <v>mariahall@xx.com</v>
      </c>
      <c r="C8" s="3" t="s">
        <v>129</v>
      </c>
    </row>
    <row r="9" spans="1:3">
      <c r="A9">
        <v>8</v>
      </c>
      <c r="B9" s="2" t="str">
        <f>HYPERLINK("mailto:jyoung@xx.com","jyoung@xx.com")</f>
        <v>jyoung@xx.com</v>
      </c>
      <c r="C9" s="3" t="s">
        <v>130</v>
      </c>
    </row>
    <row r="10" spans="1:3">
      <c r="A10">
        <v>9</v>
      </c>
      <c r="B10" s="2" t="str">
        <f>HYPERLINK("mailto:lauram@yy.com","lauram@yy.com")</f>
        <v>lauram@yy.com</v>
      </c>
      <c r="C10" s="3" t="s">
        <v>131</v>
      </c>
    </row>
    <row r="11" spans="1:3">
      <c r="A11">
        <v>10</v>
      </c>
      <c r="B11" s="2" t="str">
        <f>HYPERLINK("mailto:susanhill@yy.com","susanhill@yy.com")</f>
        <v>susanhill@yy.com</v>
      </c>
      <c r="C11" s="3" t="s">
        <v>132</v>
      </c>
    </row>
    <row r="12" spans="1:3">
      <c r="A12">
        <v>11</v>
      </c>
      <c r="B12" s="2" t="str">
        <f>HYPERLINK("mailto:srt@xy.com","srt@xy.com")</f>
        <v>srt@xy.com</v>
      </c>
      <c r="C12" s="3" t="s">
        <v>133</v>
      </c>
    </row>
    <row r="13" spans="1:3">
      <c r="A13">
        <v>12</v>
      </c>
      <c r="B13" s="2" t="str">
        <f>HYPERLINK("mailto:rnadal@yy.com","rnadal@yy.com")</f>
        <v>rnadal@yy.com</v>
      </c>
      <c r="C13" s="3" t="s">
        <v>134</v>
      </c>
    </row>
    <row r="14" spans="1:3">
      <c r="A14">
        <v>13</v>
      </c>
      <c r="B14" s="2" t="str">
        <f>HYPERLINK("mailto:woods@xx.com","woods@xx.com")</f>
        <v>woods@xx.com</v>
      </c>
      <c r="C14" s="3" t="s">
        <v>135</v>
      </c>
    </row>
    <row r="15" spans="1:3">
      <c r="A15">
        <v>14</v>
      </c>
      <c r="B15" s="2" t="str">
        <f>HYPERLINK("mailto:jackiec@xx.com","jackiec@xx.com")</f>
        <v>jackiec@xx.com</v>
      </c>
      <c r="C15" s="3" t="s">
        <v>136</v>
      </c>
    </row>
    <row r="16" spans="1:3">
      <c r="A16">
        <v>15</v>
      </c>
      <c r="B16" s="2" t="str">
        <f>HYPERLINK("mailto:chilinglin@xx.com","chilinglin@xx.com")</f>
        <v>chilinglin@xx.com</v>
      </c>
      <c r="C16" s="3" t="s">
        <v>137</v>
      </c>
    </row>
    <row r="17" spans="1:3">
      <c r="A17">
        <v>16</v>
      </c>
      <c r="B17" s="3" t="s">
        <v>26</v>
      </c>
      <c r="C17" s="3" t="s">
        <v>138</v>
      </c>
    </row>
    <row r="18" spans="1:3">
      <c r="A18">
        <v>17</v>
      </c>
      <c r="B18" s="3" t="s">
        <v>27</v>
      </c>
      <c r="C18" s="3" t="s">
        <v>139</v>
      </c>
    </row>
    <row r="19" spans="1:3">
      <c r="A19">
        <v>18</v>
      </c>
      <c r="B19" s="3" t="s">
        <v>28</v>
      </c>
      <c r="C19" s="3" t="s">
        <v>140</v>
      </c>
    </row>
    <row r="20" spans="1:3">
      <c r="A20">
        <v>19</v>
      </c>
      <c r="B20" s="3" t="s">
        <v>29</v>
      </c>
      <c r="C20" s="3" t="s">
        <v>141</v>
      </c>
    </row>
    <row r="21" spans="1:3">
      <c r="A21">
        <v>20</v>
      </c>
      <c r="B21" s="3" t="s">
        <v>30</v>
      </c>
      <c r="C21" s="3" t="s">
        <v>142</v>
      </c>
    </row>
    <row r="22" spans="1:3">
      <c r="A22">
        <v>4001</v>
      </c>
      <c r="B22" s="3" t="s">
        <v>115</v>
      </c>
      <c r="C22" s="3" t="s">
        <v>143</v>
      </c>
    </row>
    <row r="23" spans="1:3">
      <c r="A23">
        <v>4002</v>
      </c>
      <c r="B23" s="3" t="s">
        <v>116</v>
      </c>
      <c r="C23" s="3" t="s">
        <v>144</v>
      </c>
    </row>
    <row r="24" spans="1:3">
      <c r="A24">
        <v>4003</v>
      </c>
      <c r="B24" s="3" t="s">
        <v>117</v>
      </c>
      <c r="C24" s="3" t="s">
        <v>145</v>
      </c>
    </row>
    <row r="25" spans="1:3">
      <c r="A25">
        <v>4004</v>
      </c>
      <c r="B25" s="3" t="s">
        <v>118</v>
      </c>
      <c r="C25" s="3" t="s">
        <v>146</v>
      </c>
    </row>
    <row r="26" spans="1:3">
      <c r="A26">
        <v>56701</v>
      </c>
      <c r="B26" s="3" t="s">
        <v>119</v>
      </c>
      <c r="C26" s="3" t="s">
        <v>147</v>
      </c>
    </row>
    <row r="27" spans="1:3">
      <c r="A27">
        <v>56702</v>
      </c>
      <c r="B27" s="3" t="s">
        <v>120</v>
      </c>
      <c r="C27" s="3" t="s">
        <v>148</v>
      </c>
    </row>
    <row r="28" spans="1:3">
      <c r="A28">
        <v>56703</v>
      </c>
      <c r="B28" s="3" t="s">
        <v>121</v>
      </c>
      <c r="C28" s="3" t="s">
        <v>149</v>
      </c>
    </row>
  </sheetData>
  <hyperlinks>
    <hyperlink ref="B2" r:id="rId1" display="jackchen@xyz.com"/>
    <hyperlink ref="B17" r:id="rId2"/>
    <hyperlink ref="B18" r:id="rId3"/>
    <hyperlink ref="B19" r:id="rId4"/>
    <hyperlink ref="B20" r:id="rId5"/>
    <hyperlink ref="B21" r:id="rId6"/>
    <hyperlink ref="B22" r:id="rId7"/>
    <hyperlink ref="B23" r:id="rId8"/>
    <hyperlink ref="B24" r:id="rId9"/>
    <hyperlink ref="B25" r:id="rId10"/>
    <hyperlink ref="B26" r:id="rId11"/>
    <hyperlink ref="B27" r:id="rId12"/>
    <hyperlink ref="B28" r:id="rId13"/>
    <hyperlink ref="C2" r:id="rId14"/>
    <hyperlink ref="C3:C28" r:id="rId15" display="Pwd@12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USER</vt:lpstr>
      <vt:lpstr>GROUP</vt:lpstr>
      <vt:lpstr>COMPANY</vt:lpstr>
      <vt:lpstr>POST</vt:lpstr>
      <vt:lpstr>COMMENT</vt:lpstr>
      <vt:lpstr>RESOURCE</vt:lpstr>
      <vt:lpstr>USERRESOURCE</vt:lpstr>
      <vt:lpstr>CONNECTIONS</vt:lpstr>
      <vt:lpstr>Account</vt:lpstr>
      <vt:lpstr>USERGRP</vt:lpstr>
      <vt:lpstr>followers</vt:lpstr>
      <vt:lpstr>userconn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Aldrin Rodrigues</dc:creator>
  <cp:lastModifiedBy>Hari Haran Venugopal</cp:lastModifiedBy>
  <dcterms:created xsi:type="dcterms:W3CDTF">2014-01-29T00:18:53Z</dcterms:created>
  <dcterms:modified xsi:type="dcterms:W3CDTF">2014-02-19T05:53:03Z</dcterms:modified>
</cp:coreProperties>
</file>