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Time Plan Preperation\Data\Config\"/>
    </mc:Choice>
  </mc:AlternateContent>
  <bookViews>
    <workbookView xWindow="0" yWindow="0" windowWidth="20490" windowHeight="7620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62913"/>
  <customWorkbookViews>
    <customWorkbookView name="RPA PC2 - Personal View" guid="{254D2D1B-F91B-44CD-9D2C-0D7E2AEDF153}" mergeInterval="0" personalView="1" maximized="1" xWindow="-8" yWindow="-8" windowWidth="1382" windowHeight="74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54" activeSheetId="1"/>
  </customWorkbookView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<sst xmlns="http://schemas.openxmlformats.org/spreadsheetml/2006/main" count="765" uniqueCount="377">
  <si>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</si>
  <si>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</si>
  <si>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</si>
  <si>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</si>
  <si>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</si>
  <si>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</si>
  <si>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</si>
  <si>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</si>
  <si>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</si>
  <si>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</si>
  <si>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</si>
  <si>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</si>
  <si>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</si>
  <si>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</si>
  <si>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</si>
  <si>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</si>
  <si>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</si>
  <si>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</si>
  <si>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</si>
  <si>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</si>
  <si>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</si>
  <si>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</si>
  <si>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</si>
  <si>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</si>
  <si>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</si>
  <si>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</si>
  <si>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</si>
  <si>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</si>
  <si>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</si>
  <si>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</si>
  <si>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</si>
  <si>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</si>
  <si>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</si>
  <si>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</si>
  <si>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</si>
  <si>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</si>
  <si>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</si>
  <si>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</si>
  <si>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</si>
  <si>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</si>
  <si>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</si>
  <si>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</si>
  <si>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</si>
  <si>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</si>
  <si>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</si>
  <si>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</si>
  <si>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</si>
  <si>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</si>
  <si>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</si>
  <si>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</si>
  <si>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</si>
  <si>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</si>
  <si>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</si>
  <si>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</si>
  <si>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</si>
  <si>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</si>
  <si>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</si>
  <si>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</si>
  <si>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</si>
  <si>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</si>
  <si>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</si>
  <si>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</si>
  <si>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</si>
  <si>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</si>
  <si>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</si>
  <si>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</si>
  <si>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</si>
  <si>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</si>
  <si>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</si>
  <si>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</si>
  <si>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</si>
  <si>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</si>
  <si>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</si>
  <si>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</si>
  <si>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</si>
  <si>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</si>
  <si>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</si>
  <si>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</si>
  <si>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</si>
  <si>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</si>
  <si>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</si>
  <si>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</si>
  <si>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</si>
  <si>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</si>
  <si>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</si>
  <si>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</si>
  <si>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</si>
  <si>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</si>
  <si>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</si>
  <si>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</si>
  <si>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</si>
  <si>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</si>
  <si>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</si>
  <si>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</si>
  <si>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</si>
  <si>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</si>
  <si>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</si>
  <si>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</si>
  <si>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</si>
  <si>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</si>
  <si>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</si>
  <si>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</si>
  <si>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</si>
  <si>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</si>
  <si>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</si>
  <si>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</si>
  <si>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</si>
  <si>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</si>
  <si>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</si>
  <si>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</si>
  <si>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</si>
  <si>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</si>
  <si>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</si>
  <si>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</si>
  <si>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</si>
  <si>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</si>
  <si>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</si>
  <si>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</si>
  <si>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</si>
  <si>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</si>
  <si>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</si>
  <si>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</si>
  <si>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</si>
  <si>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</si>
  <si>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</si>
  <si>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</si>
  <si>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</si>
  <si>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</si>
  <si>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</si>
  <si>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</si>
  <si>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</si>
  <si>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</si>
  <si>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</si>
  <si>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</si>
  <si>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</si>
  <si>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</si>
  <si>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</si>
  <si>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</si>
  <si>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</si>
  <si>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</si>
  <si>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</si>
  <si>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</si>
  <si>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</si>
  <si>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</si>
  <si>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</si>
  <si>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</si>
  <si>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</si>
  <si>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</si>
  <si>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</si>
  <si>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</si>
  <si>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</si>
  <si>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</si>
  <si>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</si>
  <si>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</si>
  <si>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</si>
  <si>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</si>
  <si>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</si>
  <si>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</si>
  <si>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</si>
  <si>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</si>
  <si>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</si>
  <si>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</si>
  <si>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</si>
  <si>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</si>
  <si>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</si>
  <si>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</si>
  <si>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</si>
  <si>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</si>
  <si>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</si>
  <si>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</si>
  <si>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</si>
  <si>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</si>
  <si>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</si>
  <si>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</si>
  <si>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</si>
  <si>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</si>
  <si>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</si>
  <si>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</si>
  <si>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</si>
  <si>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</si>
  <si>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</si>
  <si>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</si>
  <si>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</si>
  <si>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</si>
  <si>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</si>
  <si>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</si>
  <si>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</si>
  <si>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</si>
  <si>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</si>
  <si>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</si>
  <si>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</si>
  <si>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</si>
  <si>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</si>
  <si>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</si>
  <si>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</si>
  <si>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</si>
  <si>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</si>
  <si>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</si>
  <si>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</si>
  <si>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</si>
  <si>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</si>
  <si>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</si>
  <si>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</si>
  <si>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</si>
  <si>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</si>
  <si>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</si>
  <si>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</si>
  <si>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</si>
  <si>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</si>
  <si>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</si>
  <si>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</si>
  <si>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</si>
  <si>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</si>
  <si>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</si>
  <si>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</si>
  <si>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</si>
  <si>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</si>
  <si>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</si>
  <si>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</si>
  <si>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</si>
  <si>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</si>
  <si>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</si>
  <si>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</si>
  <si>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</si>
  <si>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</si>
  <si>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</si>
  <si>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</si>
  <si>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</si>
  <si>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</si>
  <si>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</si>
  <si>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</si>
  <si>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</si>
  <si>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</si>
  <si>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</si>
  <si>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</si>
  <si>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</si>
  <si>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</si>
  <si>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</si>
  <si>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</si>
  <si>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</si>
  <si>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</si>
  <si>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</si>
  <si>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</si>
  <si>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</si>
  <si>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</si>
  <si>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</si>
  <si>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</si>
  <si>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</si>
  <si>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</si>
  <si>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</si>
  <si>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</si>
  <si>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</si>
  <si>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</si>
  <si>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</si>
  <si>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</si>
  <si>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</si>
  <si>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</si>
  <si>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</si>
  <si>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</si>
  <si>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</si>
  <si>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</si>
  <si>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</si>
  <si>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</si>
  <si>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</si>
  <si>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</si>
  <si>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</si>
  <si>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</si>
  <si>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</si>
  <si>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</si>
  <si>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</si>
  <si>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</si>
  <si>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</si>
  <si>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</si>
  <si>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</si>
  <si>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</si>
  <si>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</si>
  <si>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</si>
  <si>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</si>
  <si>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</si>
  <si>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</si>
  <si>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</si>
  <si>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</si>
  <si>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</si>
  <si>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</si>
  <si>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</si>
  <si>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</si>
  <si>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</si>
  <si>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</si>
  <si>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</si>
  <si>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</si>
  <si>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</si>
  <si>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</si>
  <si>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</si>
  <si>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</si>
  <si>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</si>
  <si>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</si>
  <si>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</si>
  <si>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</si>
  <si>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</si>
  <si>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</si>
  <si>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</si>
  <si>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</si>
  <si>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</si>
  <si>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</si>
  <si>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</si>
  <si>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</si>
  <si>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</si>
  <si>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</si>
  <si>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</si>
  <si>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</si>
  <si>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</si>
  <si>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</si>
  <si>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</si>
  <si>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</si>
  <si>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</si>
  <si>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</si>
  <si>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</si>
  <si>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</si>
  <si>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</si>
  <si>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</si>
  <si>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</si>
  <si>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</si>
  <si>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</si>
  <si>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</si>
  <si>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</si>
  <si>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</si>
  <si>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</si>
  <si>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</si>
  <si>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</si>
  <si>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</si>
  <si>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</si>
  <si>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</si>
  <si>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</si>
  <si>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</si>
  <si>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</si>
  <si>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</si>
  <si>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</si>
  <si>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</si>
  <si>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</si>
  <si>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</si>
  <si>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</si>
  <si>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</si>
  <si>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</si>
  <si>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</si>
  <si>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</si>
  <si>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</si>
  <si>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</si>
  <si>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</si>
  <si>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</si>
  <si>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</si>
  <si>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</si>
  <si>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</si>
  <si>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</si>
  <si>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</si>
  <si>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</si>
  <si>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</si>
  <si>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</si>
  <si>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</si>
  <si>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</si>
  <si>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</si>
  <si>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</si>
  <si>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</si>
  <si>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</si>
  <si>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</si>
  <si>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</si>
  <si>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</si>
  <si>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</si>
  <si>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</si>
  <si>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</si>
  <si>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</si>
  <si>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lokesh@ttssi.co.in;nagaraj.a@ttssi.co.in;ramakrishna.m@ttipl.co.in;planning@ttssi.co.in;B Divya &lt;divya.b@ttssi.co.in&gt;;</t>
  </si>
  <si>
    <t>lokesh@ttssi.co.in;nagaraj.a@ttssi.co.in;ramakrishna.m@ttipl.co.in;planning@ttssi.co.in;B Divya &lt;divya.b@ttssi.co.in&gt;; JC Basavaraja &lt;basavaraja@ttssi.co.in&gt;; Kiran V &lt;kiran.v@ttssi.co.in&gt;; Maruti Patil &lt;maruti@ttssi.co.in&gt;;</t>
  </si>
  <si>
    <t>lokesh@ttssi.co.in;nagaraj.a@ttssi.co.in;ramakrishna.m@ttipl.co.in;planning@ttssi.co.in;B Divya &lt;divya.b@ttssi.co.in&gt;;; Maruti Patil &lt;maruti@ttssi.co.in&gt;;</t>
  </si>
  <si>
    <t>SubProcessExecutionPriority</t>
  </si>
  <si>
    <t>SL,SE,BL1,BL2,ME1,ME2,ME3</t>
  </si>
  <si>
    <t>TKM,TTIA,TTID,JOAI</t>
  </si>
  <si>
    <t>Shashank, Shashank' &lt;shashanks6@kpmg.com&gt;; Ramakrishna Madhyastha &lt;ramakrishna.m@ttipl.co.in&gt;;Ankit.Mehta@featsystems.com;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</si>
</sst>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" fontId="7" fillId="0" borderId="7" xfId="0" applyNumberFormat="1" applyFont="1" applyFill="1" applyBorder="1" applyAlignment="1" applyProtection="1">
      <alignment horizontal="left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3"/>
  <sheetViews>
    <sheetView showGridLines="0" tabSelected="1" topLeftCell="A116" zoomScale="64" zoomScaleNormal="64" workbookViewId="0">
      <selection activeCell="B133" sqref="B133"/>
    </sheetView>
  </sheetViews>
  <sheetFormatPr defaultColWidth="14.42578125" defaultRowHeight="18.75" x14ac:dyDescent="0.3"/>
  <cols>
    <col min="1" max="1" width="68" style="31" customWidth="1"/>
    <col min="2" max="2" width="143.140625" style="31" customWidth="1"/>
    <col min="3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374</v>
      </c>
      <c r="C5" s="32" t="s">
        <v>14</v>
      </c>
    </row>
    <row r="6" spans="1:3" x14ac:dyDescent="0.3">
      <c r="A6" s="1" t="s">
        <v>373</v>
      </c>
      <c r="B6" s="4" t="s">
        <v>374</v>
      </c>
      <c r="C6" s="4" t="s">
        <v>374</v>
      </c>
    </row>
    <row r="7" spans="1:3" x14ac:dyDescent="0.3">
      <c r="A7" s="1" t="s">
        <v>15</v>
      </c>
      <c r="B7" s="4" t="s">
        <v>16</v>
      </c>
      <c r="C7" s="32" t="s">
        <v>17</v>
      </c>
    </row>
    <row r="8" spans="1:3" x14ac:dyDescent="0.3">
      <c r="A8" s="2"/>
      <c r="B8" s="4" t="s">
        <v>16</v>
      </c>
      <c r="C8" s="4" t="s">
        <v>13</v>
      </c>
    </row>
    <row r="9" spans="1:3" x14ac:dyDescent="0.3">
      <c r="A9" s="1" t="s">
        <v>18</v>
      </c>
      <c r="B9" s="4" t="s">
        <v>19</v>
      </c>
      <c r="C9" s="32"/>
    </row>
    <row r="10" spans="1:3" s="40" customFormat="1" ht="20.25" customHeight="1" x14ac:dyDescent="0.3">
      <c r="A10" s="33" t="s">
        <v>20</v>
      </c>
      <c r="B10" s="34"/>
      <c r="C10" s="35"/>
    </row>
    <row r="11" spans="1:3" x14ac:dyDescent="0.3">
      <c r="A11" s="1" t="s">
        <v>21</v>
      </c>
      <c r="B11" s="4" t="s">
        <v>22</v>
      </c>
      <c r="C11" s="32" t="s">
        <v>23</v>
      </c>
    </row>
    <row r="12" spans="1:3" x14ac:dyDescent="0.3">
      <c r="A12" s="1" t="s">
        <v>24</v>
      </c>
      <c r="B12" s="4" t="s">
        <v>25</v>
      </c>
      <c r="C12" s="32" t="s">
        <v>23</v>
      </c>
    </row>
    <row r="13" spans="1:3" x14ac:dyDescent="0.3">
      <c r="A13" s="1" t="s">
        <v>26</v>
      </c>
      <c r="B13" s="4" t="s">
        <v>27</v>
      </c>
      <c r="C13" s="32" t="s">
        <v>23</v>
      </c>
    </row>
    <row r="14" spans="1:3" x14ac:dyDescent="0.3">
      <c r="A14" s="1" t="s">
        <v>28</v>
      </c>
      <c r="B14" s="4" t="s">
        <v>29</v>
      </c>
      <c r="C14" s="32" t="s">
        <v>23</v>
      </c>
    </row>
    <row r="15" spans="1:3" x14ac:dyDescent="0.3">
      <c r="A15" s="1" t="s">
        <v>30</v>
      </c>
      <c r="B15" s="4" t="s">
        <v>31</v>
      </c>
      <c r="C15" s="32" t="s">
        <v>23</v>
      </c>
    </row>
    <row r="16" spans="1:3" x14ac:dyDescent="0.3">
      <c r="A16" s="1" t="s">
        <v>32</v>
      </c>
      <c r="B16" s="4" t="s">
        <v>33</v>
      </c>
      <c r="C16" s="32" t="s">
        <v>23</v>
      </c>
    </row>
    <row r="17" spans="1:3" x14ac:dyDescent="0.3">
      <c r="A17" s="1" t="s">
        <v>34</v>
      </c>
      <c r="B17" s="4" t="s">
        <v>35</v>
      </c>
      <c r="C17" s="32" t="s">
        <v>23</v>
      </c>
    </row>
    <row r="18" spans="1:3" x14ac:dyDescent="0.3">
      <c r="A18" s="3"/>
      <c r="B18" s="4"/>
      <c r="C18" s="32"/>
    </row>
    <row r="19" spans="1:3" s="40" customFormat="1" ht="20.25" customHeight="1" x14ac:dyDescent="0.3">
      <c r="A19" s="33" t="s">
        <v>36</v>
      </c>
      <c r="B19" s="34"/>
      <c r="C19" s="35"/>
    </row>
    <row r="20" spans="1:3" x14ac:dyDescent="0.3">
      <c r="A20" s="9" t="s">
        <v>37</v>
      </c>
      <c r="B20" s="10" t="s">
        <v>38</v>
      </c>
      <c r="C20" s="31" t="s">
        <v>39</v>
      </c>
    </row>
    <row r="21" spans="1:3" x14ac:dyDescent="0.3">
      <c r="A21" s="9" t="s">
        <v>40</v>
      </c>
      <c r="B21" s="10" t="s">
        <v>41</v>
      </c>
    </row>
    <row r="22" spans="1:3" x14ac:dyDescent="0.3">
      <c r="A22" s="9" t="s">
        <v>42</v>
      </c>
      <c r="B22" s="36" t="s">
        <v>43</v>
      </c>
    </row>
    <row r="23" spans="1:3" x14ac:dyDescent="0.3">
      <c r="A23" s="9" t="s">
        <v>44</v>
      </c>
      <c r="B23" s="10" t="s">
        <v>45</v>
      </c>
    </row>
    <row r="24" spans="1:3" x14ac:dyDescent="0.3">
      <c r="A24" s="9" t="s">
        <v>46</v>
      </c>
      <c r="B24" s="10" t="s">
        <v>43</v>
      </c>
    </row>
    <row r="25" spans="1:3" x14ac:dyDescent="0.3">
      <c r="A25" s="9" t="s">
        <v>47</v>
      </c>
      <c r="B25" s="10" t="s">
        <v>45</v>
      </c>
    </row>
    <row r="26" spans="1:3" x14ac:dyDescent="0.3">
      <c r="A26" s="9" t="s">
        <v>48</v>
      </c>
      <c r="B26" s="10" t="s">
        <v>49</v>
      </c>
    </row>
    <row r="27" spans="1:3" x14ac:dyDescent="0.3">
      <c r="A27" s="9" t="s">
        <v>50</v>
      </c>
      <c r="B27" s="10" t="s">
        <v>51</v>
      </c>
    </row>
    <row r="28" spans="1:3" x14ac:dyDescent="0.3">
      <c r="A28" s="9" t="s">
        <v>52</v>
      </c>
      <c r="B28" s="10" t="s">
        <v>53</v>
      </c>
    </row>
    <row r="29" spans="1:3" x14ac:dyDescent="0.3">
      <c r="A29" s="9" t="s">
        <v>54</v>
      </c>
      <c r="B29" s="10" t="s">
        <v>55</v>
      </c>
    </row>
    <row r="30" spans="1:3" x14ac:dyDescent="0.3">
      <c r="A30" s="9" t="s">
        <v>56</v>
      </c>
      <c r="B30" s="36" t="s">
        <v>57</v>
      </c>
    </row>
    <row r="31" spans="1:3" x14ac:dyDescent="0.3">
      <c r="A31" s="9" t="s">
        <v>58</v>
      </c>
      <c r="B31" s="10" t="s">
        <v>59</v>
      </c>
    </row>
    <row r="32" spans="1:3" x14ac:dyDescent="0.3">
      <c r="A32" s="9" t="s">
        <v>60</v>
      </c>
      <c r="B32" s="10" t="s">
        <v>61</v>
      </c>
    </row>
    <row r="33" spans="1:3" x14ac:dyDescent="0.3">
      <c r="A33" s="9" t="s">
        <v>62</v>
      </c>
      <c r="B33" s="10" t="s">
        <v>63</v>
      </c>
    </row>
    <row r="34" spans="1:3" x14ac:dyDescent="0.3">
      <c r="A34" s="9" t="s">
        <v>64</v>
      </c>
      <c r="B34" s="10" t="s">
        <v>65</v>
      </c>
      <c r="C34" s="31" t="s">
        <v>66</v>
      </c>
    </row>
    <row r="35" spans="1:3" x14ac:dyDescent="0.3">
      <c r="A35" s="9" t="s">
        <v>67</v>
      </c>
      <c r="B35" s="10" t="s">
        <v>68</v>
      </c>
      <c r="C35" s="31" t="s">
        <v>66</v>
      </c>
    </row>
    <row r="36" spans="1:3" x14ac:dyDescent="0.3">
      <c r="A36" s="9" t="s">
        <v>69</v>
      </c>
      <c r="B36" s="10" t="s">
        <v>70</v>
      </c>
      <c r="C36" s="31" t="s">
        <v>66</v>
      </c>
    </row>
    <row r="37" spans="1:3" x14ac:dyDescent="0.3">
      <c r="A37" s="9" t="s">
        <v>71</v>
      </c>
      <c r="B37" s="10" t="s">
        <v>72</v>
      </c>
      <c r="C37" s="31" t="s">
        <v>66</v>
      </c>
    </row>
    <row r="38" spans="1:3" x14ac:dyDescent="0.3">
      <c r="A38" s="9" t="s">
        <v>73</v>
      </c>
      <c r="B38" s="36" t="s">
        <v>74</v>
      </c>
      <c r="C38" s="31" t="s">
        <v>75</v>
      </c>
    </row>
    <row r="39" spans="1:3" x14ac:dyDescent="0.3">
      <c r="A39" s="9" t="s">
        <v>76</v>
      </c>
      <c r="B39" s="10" t="s">
        <v>77</v>
      </c>
      <c r="C39" s="31" t="s">
        <v>66</v>
      </c>
    </row>
    <row r="40" spans="1:3" x14ac:dyDescent="0.3">
      <c r="A40" s="9" t="s">
        <v>78</v>
      </c>
      <c r="B40" s="10" t="s">
        <v>79</v>
      </c>
      <c r="C40" s="31" t="s">
        <v>80</v>
      </c>
    </row>
    <row r="41" spans="1:3" x14ac:dyDescent="0.3">
      <c r="A41" s="9" t="s">
        <v>81</v>
      </c>
      <c r="B41" s="10" t="s">
        <v>82</v>
      </c>
      <c r="C41" s="31" t="s">
        <v>80</v>
      </c>
    </row>
    <row r="42" spans="1:3" x14ac:dyDescent="0.3">
      <c r="A42" s="9" t="s">
        <v>83</v>
      </c>
      <c r="B42" s="10" t="s">
        <v>84</v>
      </c>
      <c r="C42" s="31" t="s">
        <v>80</v>
      </c>
    </row>
    <row r="43" spans="1:3" x14ac:dyDescent="0.3">
      <c r="A43" s="9" t="s">
        <v>85</v>
      </c>
      <c r="B43" s="10" t="s">
        <v>86</v>
      </c>
      <c r="C43" s="31" t="s">
        <v>87</v>
      </c>
    </row>
    <row r="44" spans="1:3" x14ac:dyDescent="0.3">
      <c r="A44" s="9" t="s">
        <v>88</v>
      </c>
      <c r="B44" s="10" t="s">
        <v>89</v>
      </c>
      <c r="C44" s="31" t="s">
        <v>87</v>
      </c>
    </row>
    <row r="45" spans="1:3" x14ac:dyDescent="0.3">
      <c r="A45" s="9" t="s">
        <v>90</v>
      </c>
      <c r="B45" s="10" t="s">
        <v>91</v>
      </c>
      <c r="C45" s="31" t="s">
        <v>87</v>
      </c>
    </row>
    <row r="46" spans="1:3" x14ac:dyDescent="0.3">
      <c r="A46" s="9" t="s">
        <v>92</v>
      </c>
      <c r="B46" s="10" t="s">
        <v>93</v>
      </c>
      <c r="C46" s="31" t="s">
        <v>87</v>
      </c>
    </row>
    <row r="47" spans="1:3" x14ac:dyDescent="0.3">
      <c r="A47" s="9" t="s">
        <v>94</v>
      </c>
      <c r="B47" s="10" t="s">
        <v>95</v>
      </c>
      <c r="C47" s="31" t="s">
        <v>87</v>
      </c>
    </row>
    <row r="48" spans="1:3" x14ac:dyDescent="0.3">
      <c r="A48" s="9" t="s">
        <v>96</v>
      </c>
      <c r="B48" s="10" t="s">
        <v>97</v>
      </c>
      <c r="C48" s="31" t="s">
        <v>98</v>
      </c>
    </row>
    <row r="49" spans="1:3" x14ac:dyDescent="0.3">
      <c r="A49" s="9" t="s">
        <v>99</v>
      </c>
      <c r="B49" s="10" t="s">
        <v>100</v>
      </c>
      <c r="C49" s="31" t="s">
        <v>98</v>
      </c>
    </row>
    <row r="50" spans="1:3" x14ac:dyDescent="0.3">
      <c r="A50" s="9" t="s">
        <v>101</v>
      </c>
      <c r="B50" s="10" t="s">
        <v>102</v>
      </c>
      <c r="C50" s="31" t="s">
        <v>98</v>
      </c>
    </row>
    <row r="51" spans="1:3" x14ac:dyDescent="0.3">
      <c r="A51" s="9" t="s">
        <v>103</v>
      </c>
      <c r="B51" s="10" t="s">
        <v>104</v>
      </c>
      <c r="C51" s="31" t="s">
        <v>98</v>
      </c>
    </row>
    <row r="52" spans="1:3" x14ac:dyDescent="0.3">
      <c r="A52" s="9" t="s">
        <v>105</v>
      </c>
      <c r="B52" s="10" t="s">
        <v>106</v>
      </c>
      <c r="C52" s="31" t="s">
        <v>98</v>
      </c>
    </row>
    <row r="53" spans="1:3" x14ac:dyDescent="0.3">
      <c r="A53" s="9" t="s">
        <v>107</v>
      </c>
      <c r="B53" s="10" t="s">
        <v>108</v>
      </c>
    </row>
    <row r="54" spans="1:3" s="40" customFormat="1" ht="20.25" customHeight="1" x14ac:dyDescent="0.3">
      <c r="A54" s="33" t="s">
        <v>109</v>
      </c>
      <c r="B54" s="34"/>
      <c r="C54" s="35"/>
    </row>
    <row r="55" spans="1:3" x14ac:dyDescent="0.3">
      <c r="A55" s="9" t="s">
        <v>110</v>
      </c>
      <c r="B55" s="10" t="s">
        <v>111</v>
      </c>
    </row>
    <row r="56" spans="1:3" x14ac:dyDescent="0.3">
      <c r="A56" s="9" t="s">
        <v>112</v>
      </c>
      <c r="B56" s="10" t="s">
        <v>113</v>
      </c>
    </row>
    <row r="57" spans="1:3" x14ac:dyDescent="0.3">
      <c r="A57" s="9" t="s">
        <v>114</v>
      </c>
      <c r="B57" s="10" t="s">
        <v>115</v>
      </c>
    </row>
    <row r="58" spans="1:3" x14ac:dyDescent="0.3">
      <c r="A58" s="9" t="s">
        <v>116</v>
      </c>
      <c r="B58" s="10" t="s">
        <v>117</v>
      </c>
    </row>
    <row r="59" spans="1:3" x14ac:dyDescent="0.3">
      <c r="A59" s="9" t="s">
        <v>118</v>
      </c>
      <c r="B59" s="10" t="s">
        <v>119</v>
      </c>
    </row>
    <row r="60" spans="1:3" x14ac:dyDescent="0.3">
      <c r="A60" s="9" t="s">
        <v>120</v>
      </c>
      <c r="B60" s="10" t="s">
        <v>121</v>
      </c>
    </row>
    <row r="61" spans="1:3" x14ac:dyDescent="0.3">
      <c r="A61" s="9"/>
      <c r="B61" s="10"/>
    </row>
    <row r="62" spans="1:3" s="40" customFormat="1" ht="20.25" customHeight="1" x14ac:dyDescent="0.3">
      <c r="A62" s="33" t="s">
        <v>122</v>
      </c>
      <c r="B62" s="34"/>
      <c r="C62" s="35"/>
    </row>
    <row r="63" spans="1:3" x14ac:dyDescent="0.3">
      <c r="A63" s="9" t="s">
        <v>123</v>
      </c>
      <c r="B63" s="10" t="s">
        <v>124</v>
      </c>
    </row>
    <row r="64" spans="1:3" x14ac:dyDescent="0.3">
      <c r="A64" s="9" t="s">
        <v>125</v>
      </c>
      <c r="B64" s="10" t="s">
        <v>126</v>
      </c>
    </row>
    <row r="65" spans="1:3" x14ac:dyDescent="0.3">
      <c r="A65" s="9" t="s">
        <v>127</v>
      </c>
      <c r="B65" s="10" t="s">
        <v>128</v>
      </c>
    </row>
    <row r="66" spans="1:3" x14ac:dyDescent="0.3">
      <c r="A66" s="9" t="s">
        <v>129</v>
      </c>
      <c r="B66" s="10" t="s">
        <v>130</v>
      </c>
    </row>
    <row r="67" spans="1:3" x14ac:dyDescent="0.3">
      <c r="A67" s="9" t="s">
        <v>131</v>
      </c>
      <c r="B67" s="10" t="s">
        <v>132</v>
      </c>
    </row>
    <row r="68" spans="1:3" x14ac:dyDescent="0.3">
      <c r="A68" s="9" t="s">
        <v>133</v>
      </c>
      <c r="B68" s="10" t="s">
        <v>134</v>
      </c>
    </row>
    <row r="69" spans="1:3" x14ac:dyDescent="0.3">
      <c r="A69" s="9" t="s">
        <v>135</v>
      </c>
      <c r="B69" s="36" t="s">
        <v>136</v>
      </c>
    </row>
    <row r="70" spans="1:3" x14ac:dyDescent="0.3">
      <c r="A70" s="9" t="s">
        <v>137</v>
      </c>
      <c r="B70" s="36" t="s">
        <v>138</v>
      </c>
    </row>
    <row r="71" spans="1:3" x14ac:dyDescent="0.3">
      <c r="A71" s="9"/>
      <c r="B71" s="10"/>
    </row>
    <row r="72" spans="1:3" s="40" customFormat="1" ht="20.25" customHeight="1" x14ac:dyDescent="0.3">
      <c r="A72" s="33" t="s">
        <v>139</v>
      </c>
      <c r="B72" s="34"/>
      <c r="C72" s="35"/>
    </row>
    <row r="73" spans="1:3" x14ac:dyDescent="0.3">
      <c r="A73" s="9" t="s">
        <v>140</v>
      </c>
      <c r="B73" s="10" t="s">
        <v>141</v>
      </c>
    </row>
    <row r="74" spans="1:3" x14ac:dyDescent="0.3">
      <c r="A74" s="9" t="s">
        <v>142</v>
      </c>
      <c r="B74" s="10" t="s">
        <v>143</v>
      </c>
    </row>
    <row r="75" spans="1:3" x14ac:dyDescent="0.3">
      <c r="A75" s="9" t="s">
        <v>144</v>
      </c>
      <c r="B75" s="10" t="s">
        <v>145</v>
      </c>
    </row>
    <row r="76" spans="1:3" x14ac:dyDescent="0.3">
      <c r="A76" s="9" t="s">
        <v>146</v>
      </c>
      <c r="B76" s="10" t="s">
        <v>147</v>
      </c>
    </row>
    <row r="77" spans="1:3" x14ac:dyDescent="0.3">
      <c r="A77" s="9" t="s">
        <v>148</v>
      </c>
      <c r="B77" s="10" t="s">
        <v>149</v>
      </c>
    </row>
    <row r="78" spans="1:3" x14ac:dyDescent="0.3">
      <c r="A78" s="9" t="s">
        <v>150</v>
      </c>
      <c r="B78" s="10" t="s">
        <v>151</v>
      </c>
    </row>
    <row r="79" spans="1:3" x14ac:dyDescent="0.3">
      <c r="A79" s="9"/>
      <c r="B79" s="10"/>
    </row>
    <row r="80" spans="1:3" s="40" customFormat="1" ht="20.25" customHeight="1" x14ac:dyDescent="0.3">
      <c r="A80" s="33" t="s">
        <v>152</v>
      </c>
      <c r="B80" s="34"/>
      <c r="C80" s="35"/>
    </row>
    <row r="81" spans="1:3" x14ac:dyDescent="0.3">
      <c r="A81" s="9" t="s">
        <v>153</v>
      </c>
      <c r="B81" s="10" t="s">
        <v>154</v>
      </c>
    </row>
    <row r="82" spans="1:3" x14ac:dyDescent="0.3">
      <c r="A82" s="9" t="s">
        <v>155</v>
      </c>
      <c r="B82" s="10" t="s">
        <v>156</v>
      </c>
    </row>
    <row r="83" spans="1:3" x14ac:dyDescent="0.3">
      <c r="A83" s="9" t="s">
        <v>157</v>
      </c>
      <c r="B83" s="10" t="s">
        <v>158</v>
      </c>
    </row>
    <row r="84" spans="1:3" x14ac:dyDescent="0.3">
      <c r="A84" s="9" t="s">
        <v>159</v>
      </c>
      <c r="B84" s="10" t="s">
        <v>160</v>
      </c>
    </row>
    <row r="85" spans="1:3" x14ac:dyDescent="0.3">
      <c r="A85" s="9" t="s">
        <v>161</v>
      </c>
      <c r="B85" s="10" t="s">
        <v>162</v>
      </c>
    </row>
    <row r="86" spans="1:3" x14ac:dyDescent="0.3">
      <c r="A86" s="9" t="s">
        <v>163</v>
      </c>
      <c r="B86" s="10" t="s">
        <v>164</v>
      </c>
    </row>
    <row r="87" spans="1:3" x14ac:dyDescent="0.3">
      <c r="A87" s="9" t="s">
        <v>165</v>
      </c>
      <c r="B87" s="10" t="s">
        <v>166</v>
      </c>
    </row>
    <row r="88" spans="1:3" x14ac:dyDescent="0.3">
      <c r="A88" s="9" t="s">
        <v>167</v>
      </c>
      <c r="B88" s="10" t="s">
        <v>168</v>
      </c>
    </row>
    <row r="89" spans="1:3" x14ac:dyDescent="0.3">
      <c r="A89" s="9" t="s">
        <v>169</v>
      </c>
      <c r="B89" s="10" t="s">
        <v>170</v>
      </c>
    </row>
    <row r="90" spans="1:3" x14ac:dyDescent="0.3">
      <c r="A90" s="9"/>
      <c r="B90" s="10"/>
    </row>
    <row r="91" spans="1:3" s="40" customFormat="1" ht="20.25" customHeight="1" x14ac:dyDescent="0.3">
      <c r="A91" s="33" t="s">
        <v>171</v>
      </c>
      <c r="B91" s="34"/>
      <c r="C91" s="35"/>
    </row>
    <row r="92" spans="1:3" x14ac:dyDescent="0.3">
      <c r="A92" s="9" t="s">
        <v>172</v>
      </c>
      <c r="B92" s="10" t="s">
        <v>173</v>
      </c>
    </row>
    <row r="93" spans="1:3" x14ac:dyDescent="0.3">
      <c r="A93" s="9" t="s">
        <v>174</v>
      </c>
      <c r="B93" s="10" t="s">
        <v>175</v>
      </c>
    </row>
    <row r="94" spans="1:3" x14ac:dyDescent="0.3">
      <c r="A94" s="9" t="s">
        <v>176</v>
      </c>
      <c r="B94" s="10" t="s">
        <v>177</v>
      </c>
    </row>
    <row r="95" spans="1:3" x14ac:dyDescent="0.3">
      <c r="A95" s="9" t="s">
        <v>178</v>
      </c>
      <c r="B95" s="10" t="s">
        <v>179</v>
      </c>
    </row>
    <row r="96" spans="1:3" x14ac:dyDescent="0.3">
      <c r="A96" s="9" t="s">
        <v>180</v>
      </c>
      <c r="B96" s="10" t="s">
        <v>181</v>
      </c>
    </row>
    <row r="97" spans="1:6" x14ac:dyDescent="0.3">
      <c r="A97" s="9" t="s">
        <v>182</v>
      </c>
      <c r="B97" s="10" t="s">
        <v>183</v>
      </c>
    </row>
    <row r="98" spans="1:6" x14ac:dyDescent="0.3">
      <c r="A98" s="9" t="s">
        <v>184</v>
      </c>
      <c r="B98" s="10" t="s">
        <v>185</v>
      </c>
    </row>
    <row r="99" spans="1:6" x14ac:dyDescent="0.3">
      <c r="A99" s="9" t="s">
        <v>186</v>
      </c>
      <c r="B99" s="10" t="s">
        <v>187</v>
      </c>
    </row>
    <row r="100" spans="1:6" x14ac:dyDescent="0.3">
      <c r="A100" s="9" t="s">
        <v>188</v>
      </c>
      <c r="B100" s="10" t="s">
        <v>189</v>
      </c>
    </row>
    <row r="101" spans="1:6" x14ac:dyDescent="0.3">
      <c r="A101" s="9"/>
      <c r="B101" s="10"/>
    </row>
    <row r="102" spans="1:6" x14ac:dyDescent="0.3">
      <c r="A102" s="9"/>
      <c r="B102" s="10"/>
    </row>
    <row r="103" spans="1:6" s="40" customFormat="1" ht="20.25" customHeight="1" x14ac:dyDescent="0.3">
      <c r="A103" s="33" t="s">
        <v>190</v>
      </c>
      <c r="B103" s="34"/>
      <c r="C103" s="35"/>
      <c r="F103" s="37"/>
    </row>
    <row r="104" spans="1:6" x14ac:dyDescent="0.3">
      <c r="A104" s="9" t="s">
        <v>191</v>
      </c>
      <c r="B104" s="10" t="s">
        <v>192</v>
      </c>
    </row>
    <row r="105" spans="1:6" x14ac:dyDescent="0.3">
      <c r="A105" s="9"/>
      <c r="B105" s="10"/>
    </row>
    <row r="106" spans="1:6" s="40" customFormat="1" ht="20.25" customHeight="1" x14ac:dyDescent="0.3">
      <c r="A106" s="33" t="s">
        <v>193</v>
      </c>
      <c r="B106" s="34"/>
      <c r="C106" s="35"/>
    </row>
    <row r="107" spans="1:6" x14ac:dyDescent="0.3">
      <c r="A107" s="9" t="s">
        <v>194</v>
      </c>
      <c r="B107" s="38">
        <f ca="1">TODAY()</f>
        <v>44656</v>
      </c>
      <c r="C107" s="31" t="str">
        <f ca="1">TEXT(B107,"dd-mmmm-yy")</f>
        <v>05-April-22</v>
      </c>
    </row>
    <row r="108" spans="1:6" x14ac:dyDescent="0.3">
      <c r="A108" s="9"/>
      <c r="B108" s="11"/>
    </row>
    <row r="109" spans="1:6" x14ac:dyDescent="0.3">
      <c r="A109" s="9" t="s">
        <v>195</v>
      </c>
      <c r="B109" s="12">
        <v>7.66</v>
      </c>
    </row>
    <row r="110" spans="1:6" x14ac:dyDescent="0.3">
      <c r="A110" s="9" t="s">
        <v>196</v>
      </c>
      <c r="B110" s="12">
        <v>7.66</v>
      </c>
    </row>
    <row r="111" spans="1:6" x14ac:dyDescent="0.3">
      <c r="A111" s="9" t="s">
        <v>197</v>
      </c>
      <c r="B111" s="12">
        <v>7.66</v>
      </c>
    </row>
    <row r="112" spans="1:6" x14ac:dyDescent="0.3">
      <c r="A112" s="9" t="s">
        <v>198</v>
      </c>
      <c r="B112" s="12">
        <v>7.66</v>
      </c>
    </row>
    <row r="113" spans="1:3" x14ac:dyDescent="0.3">
      <c r="A113" s="9" t="s">
        <v>199</v>
      </c>
      <c r="B113" s="12">
        <v>7.66</v>
      </c>
    </row>
    <row r="114" spans="1:3" x14ac:dyDescent="0.3">
      <c r="A114" s="9" t="s">
        <v>200</v>
      </c>
      <c r="B114" s="12">
        <v>7.66</v>
      </c>
    </row>
    <row r="115" spans="1:3" x14ac:dyDescent="0.3">
      <c r="A115" s="9" t="s">
        <v>201</v>
      </c>
      <c r="B115" s="12">
        <v>8</v>
      </c>
    </row>
    <row r="116" spans="1:3" x14ac:dyDescent="0.3">
      <c r="A116" s="9" t="s">
        <v>202</v>
      </c>
      <c r="B116" s="12">
        <v>7.66</v>
      </c>
    </row>
    <row r="117" spans="1:3" x14ac:dyDescent="0.3">
      <c r="A117" s="9" t="s">
        <v>203</v>
      </c>
      <c r="B117" s="51">
        <v>6</v>
      </c>
    </row>
    <row r="118" spans="1:3" x14ac:dyDescent="0.3">
      <c r="A118" s="9" t="s">
        <v>204</v>
      </c>
      <c r="B118" s="51">
        <v>6</v>
      </c>
    </row>
    <row r="119" spans="1:3" x14ac:dyDescent="0.3">
      <c r="A119" s="9" t="s">
        <v>205</v>
      </c>
      <c r="B119" s="51">
        <v>6</v>
      </c>
    </row>
    <row r="120" spans="1:3" x14ac:dyDescent="0.3">
      <c r="A120" s="9" t="s">
        <v>206</v>
      </c>
      <c r="B120" s="51">
        <v>6</v>
      </c>
    </row>
    <row r="121" spans="1:3" x14ac:dyDescent="0.3">
      <c r="A121" s="9" t="s">
        <v>207</v>
      </c>
      <c r="B121" s="51">
        <v>6</v>
      </c>
    </row>
    <row r="122" spans="1:3" x14ac:dyDescent="0.3">
      <c r="A122" s="9" t="s">
        <v>208</v>
      </c>
      <c r="B122" s="51">
        <v>6</v>
      </c>
    </row>
    <row r="123" spans="1:3" x14ac:dyDescent="0.3">
      <c r="A123" s="9" t="s">
        <v>209</v>
      </c>
      <c r="B123" s="51">
        <v>6</v>
      </c>
    </row>
    <row r="124" spans="1:3" x14ac:dyDescent="0.3">
      <c r="A124" s="9" t="s">
        <v>210</v>
      </c>
      <c r="B124" s="51">
        <v>6</v>
      </c>
    </row>
    <row r="125" spans="1:3" x14ac:dyDescent="0.3">
      <c r="A125" s="9"/>
      <c r="B125" s="10"/>
    </row>
    <row r="126" spans="1:3" s="40" customFormat="1" ht="20.25" customHeight="1" x14ac:dyDescent="0.3">
      <c r="A126" s="33" t="s">
        <v>211</v>
      </c>
      <c r="B126" s="34"/>
      <c r="C126" s="35"/>
    </row>
    <row r="127" spans="1:3" x14ac:dyDescent="0.3">
      <c r="A127" s="1" t="s">
        <v>212</v>
      </c>
      <c r="B127" s="4" t="s">
        <v>375</v>
      </c>
      <c r="C127" s="32" t="s">
        <v>213</v>
      </c>
    </row>
    <row r="128" spans="1:3" x14ac:dyDescent="0.3">
      <c r="A128" s="1" t="s">
        <v>214</v>
      </c>
      <c r="B128" s="4" t="s">
        <v>215</v>
      </c>
      <c r="C128" s="32"/>
    </row>
    <row r="129" spans="1:3" x14ac:dyDescent="0.3">
      <c r="A129" s="1" t="s">
        <v>216</v>
      </c>
      <c r="B129" s="12">
        <v>6.6</v>
      </c>
      <c r="C129" s="50">
        <v>6.6</v>
      </c>
    </row>
    <row r="130" spans="1:3" x14ac:dyDescent="0.3">
      <c r="A130" s="3" t="s">
        <v>217</v>
      </c>
      <c r="B130" s="12">
        <v>3</v>
      </c>
      <c r="C130" s="32"/>
    </row>
    <row r="131" spans="1:3" s="40" customFormat="1" ht="20.25" customHeight="1" x14ac:dyDescent="0.3">
      <c r="A131" s="33" t="s">
        <v>218</v>
      </c>
      <c r="B131" s="34"/>
      <c r="C131" s="35"/>
    </row>
    <row r="132" spans="1:3" x14ac:dyDescent="0.3">
      <c r="A132" s="1" t="s">
        <v>219</v>
      </c>
      <c r="B132" s="55" t="s">
        <v>376</v>
      </c>
      <c r="C132" s="32"/>
    </row>
    <row r="133" spans="1:3" x14ac:dyDescent="0.3">
      <c r="A133" s="1" t="s">
        <v>221</v>
      </c>
      <c r="B133" s="36" t="s">
        <v>370</v>
      </c>
      <c r="C133" s="36" t="s">
        <v>370</v>
      </c>
    </row>
    <row r="134" spans="1:3" x14ac:dyDescent="0.3">
      <c r="A134" s="1" t="s">
        <v>222</v>
      </c>
      <c r="B134" s="36" t="s">
        <v>370</v>
      </c>
      <c r="C134" s="36" t="s">
        <v>370</v>
      </c>
    </row>
    <row r="135" spans="1:3" x14ac:dyDescent="0.3">
      <c r="A135" s="1" t="s">
        <v>223</v>
      </c>
      <c r="B135" s="36" t="s">
        <v>371</v>
      </c>
      <c r="C135" s="36" t="s">
        <v>371</v>
      </c>
    </row>
    <row r="136" spans="1:3" x14ac:dyDescent="0.3">
      <c r="A136" s="1" t="s">
        <v>224</v>
      </c>
      <c r="B136" s="36" t="s">
        <v>372</v>
      </c>
      <c r="C136" s="36" t="s">
        <v>370</v>
      </c>
    </row>
    <row r="137" spans="1:3" x14ac:dyDescent="0.3">
      <c r="A137" s="1" t="s">
        <v>225</v>
      </c>
      <c r="B137" s="36" t="s">
        <v>370</v>
      </c>
      <c r="C137" s="36" t="s">
        <v>370</v>
      </c>
    </row>
    <row r="138" spans="1:3" x14ac:dyDescent="0.3">
      <c r="A138" s="1" t="s">
        <v>226</v>
      </c>
      <c r="B138" s="36" t="s">
        <v>227</v>
      </c>
      <c r="C138" s="36"/>
    </row>
    <row r="139" spans="1:3" x14ac:dyDescent="0.3">
      <c r="A139" s="39"/>
      <c r="B139" s="36"/>
      <c r="C139" s="32"/>
    </row>
    <row r="140" spans="1:3" s="40" customFormat="1" ht="20.25" customHeight="1" x14ac:dyDescent="0.3">
      <c r="A140" s="33" t="s">
        <v>228</v>
      </c>
      <c r="B140" s="34"/>
      <c r="C140" s="35"/>
    </row>
    <row r="141" spans="1:3" x14ac:dyDescent="0.3">
      <c r="A141" s="1" t="s">
        <v>229</v>
      </c>
      <c r="B141" s="4" t="s">
        <v>230</v>
      </c>
      <c r="C141" s="32"/>
    </row>
    <row r="142" spans="1:3" x14ac:dyDescent="0.3">
      <c r="A142" s="1" t="s">
        <v>231</v>
      </c>
      <c r="B142" s="4" t="s">
        <v>232</v>
      </c>
      <c r="C142" s="32"/>
    </row>
    <row r="143" spans="1:3" x14ac:dyDescent="0.3">
      <c r="A143" s="1"/>
      <c r="B143" s="4"/>
      <c r="C143" s="32"/>
    </row>
    <row r="144" spans="1:3" s="40" customFormat="1" ht="20.25" customHeight="1" x14ac:dyDescent="0.3">
      <c r="A144" s="33" t="s">
        <v>233</v>
      </c>
      <c r="C144" s="35"/>
    </row>
    <row r="145" spans="1:3" x14ac:dyDescent="0.3">
      <c r="A145" s="9" t="s">
        <v>234</v>
      </c>
      <c r="B145" s="13" t="s">
        <v>235</v>
      </c>
      <c r="C145" s="13" t="s">
        <v>235</v>
      </c>
    </row>
    <row r="146" spans="1:3" x14ac:dyDescent="0.3">
      <c r="A146" s="9" t="s">
        <v>236</v>
      </c>
      <c r="B146" s="13" t="s">
        <v>237</v>
      </c>
      <c r="C146" s="13" t="s">
        <v>237</v>
      </c>
    </row>
    <row r="147" spans="1:3" x14ac:dyDescent="0.3">
      <c r="A147" s="9" t="s">
        <v>238</v>
      </c>
      <c r="B147" s="13" t="s">
        <v>239</v>
      </c>
      <c r="C147" s="13" t="s">
        <v>239</v>
      </c>
    </row>
    <row r="148" spans="1:3" x14ac:dyDescent="0.3">
      <c r="A148" s="9" t="s">
        <v>240</v>
      </c>
      <c r="B148" s="13" t="s">
        <v>241</v>
      </c>
      <c r="C148" s="13" t="s">
        <v>241</v>
      </c>
    </row>
    <row r="149" spans="1:3" x14ac:dyDescent="0.3">
      <c r="A149" s="9" t="s">
        <v>242</v>
      </c>
      <c r="B149" s="13" t="s">
        <v>243</v>
      </c>
      <c r="C149" s="13" t="s">
        <v>243</v>
      </c>
    </row>
    <row r="150" spans="1:3" x14ac:dyDescent="0.3">
      <c r="A150" s="9" t="s">
        <v>244</v>
      </c>
      <c r="B150" s="13" t="s">
        <v>245</v>
      </c>
      <c r="C150" s="13" t="s">
        <v>245</v>
      </c>
    </row>
    <row r="151" spans="1:3" s="30" customFormat="1" ht="19.5" customHeight="1" thickBot="1" x14ac:dyDescent="0.35">
      <c r="A151" s="9"/>
    </row>
    <row r="152" spans="1:3" s="30" customFormat="1" ht="27.75" customHeight="1" thickBot="1" x14ac:dyDescent="0.3">
      <c r="A152" s="5" t="s">
        <v>246</v>
      </c>
      <c r="B152" s="5" t="str">
        <f ca="1">IF(ISERROR(VLOOKUP(B107-1,HolidayList!B:F,5,FALSE)),"W","H")</f>
        <v>W</v>
      </c>
    </row>
    <row r="154" spans="1:3" s="40" customFormat="1" ht="21" customHeight="1" thickBot="1" x14ac:dyDescent="0.35">
      <c r="A154" s="33" t="s">
        <v>247</v>
      </c>
      <c r="B154" s="34"/>
      <c r="C154" s="35"/>
    </row>
    <row r="155" spans="1:3" x14ac:dyDescent="0.3">
      <c r="A155" s="6" t="s">
        <v>248</v>
      </c>
      <c r="B155" s="8" t="s">
        <v>249</v>
      </c>
      <c r="C155" s="32" t="s">
        <v>250</v>
      </c>
    </row>
    <row r="156" spans="1:3" x14ac:dyDescent="0.3">
      <c r="A156" s="7" t="s">
        <v>251</v>
      </c>
      <c r="B156" s="4" t="s">
        <v>249</v>
      </c>
      <c r="C156" s="32"/>
    </row>
    <row r="157" spans="1:3" x14ac:dyDescent="0.3">
      <c r="A157" s="7" t="s">
        <v>252</v>
      </c>
      <c r="B157" s="4" t="s">
        <v>249</v>
      </c>
      <c r="C157" s="32"/>
    </row>
    <row r="158" spans="1:3" x14ac:dyDescent="0.3">
      <c r="A158" s="7" t="s">
        <v>253</v>
      </c>
      <c r="B158" s="4" t="s">
        <v>254</v>
      </c>
      <c r="C158" s="32"/>
    </row>
    <row r="159" spans="1:3" x14ac:dyDescent="0.3">
      <c r="A159" s="10" t="s">
        <v>255</v>
      </c>
      <c r="B159" s="4" t="s">
        <v>254</v>
      </c>
    </row>
    <row r="160" spans="1:3" x14ac:dyDescent="0.3">
      <c r="A160" s="10" t="s">
        <v>256</v>
      </c>
      <c r="B160" s="4" t="s">
        <v>257</v>
      </c>
    </row>
    <row r="161" spans="1:3" x14ac:dyDescent="0.3">
      <c r="A161" s="10" t="s">
        <v>258</v>
      </c>
      <c r="B161" s="4" t="s">
        <v>259</v>
      </c>
    </row>
    <row r="162" spans="1:3" x14ac:dyDescent="0.3">
      <c r="A162" s="10" t="s">
        <v>260</v>
      </c>
      <c r="B162" s="4" t="s">
        <v>261</v>
      </c>
    </row>
    <row r="163" spans="1:3" x14ac:dyDescent="0.3">
      <c r="A163" s="10" t="s">
        <v>262</v>
      </c>
      <c r="B163" s="4" t="s">
        <v>263</v>
      </c>
    </row>
    <row r="164" spans="1:3" x14ac:dyDescent="0.3">
      <c r="A164" s="10" t="s">
        <v>264</v>
      </c>
      <c r="B164" s="10" t="s">
        <v>249</v>
      </c>
    </row>
    <row r="165" spans="1:3" x14ac:dyDescent="0.3">
      <c r="A165" s="10" t="s">
        <v>265</v>
      </c>
      <c r="B165" s="10" t="s">
        <v>266</v>
      </c>
    </row>
    <row r="166" spans="1:3" x14ac:dyDescent="0.3">
      <c r="A166" s="10" t="s">
        <v>267</v>
      </c>
      <c r="B166" s="10" t="s">
        <v>268</v>
      </c>
      <c r="C166" s="31" t="s">
        <v>269</v>
      </c>
    </row>
    <row r="167" spans="1:3" s="30" customFormat="1" ht="19.5" customHeight="1" thickBot="1" x14ac:dyDescent="0.35">
      <c r="A167" s="14"/>
      <c r="B167" s="14"/>
    </row>
    <row r="168" spans="1:3" s="40" customFormat="1" ht="20.25" customHeight="1" x14ac:dyDescent="0.3">
      <c r="A168" s="33" t="s">
        <v>270</v>
      </c>
      <c r="B168" s="34"/>
      <c r="C168" s="35"/>
    </row>
    <row r="169" spans="1:3" x14ac:dyDescent="0.3">
      <c r="A169" s="31" t="s">
        <v>271</v>
      </c>
      <c r="B169" s="36" t="s">
        <v>272</v>
      </c>
    </row>
    <row r="170" spans="1:3" x14ac:dyDescent="0.3">
      <c r="A170" s="31" t="s">
        <v>273</v>
      </c>
      <c r="B170" s="31" t="s">
        <v>274</v>
      </c>
    </row>
    <row r="171" spans="1:3" x14ac:dyDescent="0.3">
      <c r="A171" s="31" t="s">
        <v>275</v>
      </c>
      <c r="B171" s="31" t="s">
        <v>276</v>
      </c>
    </row>
    <row r="172" spans="1:3" x14ac:dyDescent="0.3">
      <c r="A172" s="31" t="s">
        <v>277</v>
      </c>
      <c r="B172" s="31" t="s">
        <v>276</v>
      </c>
    </row>
    <row r="173" spans="1:3" x14ac:dyDescent="0.3">
      <c r="A173" s="31" t="s">
        <v>278</v>
      </c>
      <c r="B173" s="31" t="s">
        <v>279</v>
      </c>
    </row>
  </sheetData>
  <autoFilter ref="A1:Z1088"/>
  <customSheetViews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1"/>
      <autoFilter ref="A1:Z1077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/>
    </customSheetView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3"/>
      <autoFilter ref="A1:Z1077"/>
    </customSheetView>
  </customSheetViews>
  <phoneticPr fontId="2" type="noConversion"/>
  <hyperlinks>
    <hyperlink ref="B4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2578125" defaultRowHeight="18.75" x14ac:dyDescent="0.3"/>
  <cols>
    <col min="1" max="1" width="68" style="31" customWidth="1"/>
    <col min="2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280</v>
      </c>
      <c r="C5" s="32" t="s">
        <v>14</v>
      </c>
    </row>
    <row r="6" spans="1:3" x14ac:dyDescent="0.3">
      <c r="A6" s="1" t="s">
        <v>15</v>
      </c>
      <c r="B6" s="4" t="s">
        <v>16</v>
      </c>
      <c r="C6" s="32" t="s">
        <v>17</v>
      </c>
    </row>
    <row r="7" spans="1:3" x14ac:dyDescent="0.3">
      <c r="A7" s="2"/>
      <c r="B7" s="4" t="s">
        <v>16</v>
      </c>
    </row>
    <row r="8" spans="1:3" s="40" customFormat="1" ht="20.25" customHeight="1" x14ac:dyDescent="0.3">
      <c r="A8" s="33" t="s">
        <v>20</v>
      </c>
      <c r="B8" s="34"/>
      <c r="C8" s="35"/>
    </row>
    <row r="9" spans="1:3" x14ac:dyDescent="0.3">
      <c r="A9" s="1" t="s">
        <v>21</v>
      </c>
      <c r="B9" s="4" t="s">
        <v>22</v>
      </c>
      <c r="C9" s="32" t="s">
        <v>23</v>
      </c>
    </row>
    <row r="10" spans="1:3" x14ac:dyDescent="0.3">
      <c r="A10" s="1" t="s">
        <v>24</v>
      </c>
      <c r="B10" s="4" t="s">
        <v>25</v>
      </c>
      <c r="C10" s="32" t="s">
        <v>23</v>
      </c>
    </row>
    <row r="11" spans="1:3" x14ac:dyDescent="0.3">
      <c r="A11" s="1" t="s">
        <v>26</v>
      </c>
      <c r="B11" s="4" t="s">
        <v>27</v>
      </c>
      <c r="C11" s="32" t="s">
        <v>23</v>
      </c>
    </row>
    <row r="12" spans="1:3" x14ac:dyDescent="0.3">
      <c r="A12" s="1" t="s">
        <v>28</v>
      </c>
      <c r="B12" s="4" t="s">
        <v>29</v>
      </c>
      <c r="C12" s="32" t="s">
        <v>23</v>
      </c>
    </row>
    <row r="13" spans="1:3" x14ac:dyDescent="0.3">
      <c r="A13" s="1" t="s">
        <v>30</v>
      </c>
      <c r="B13" s="4" t="s">
        <v>31</v>
      </c>
      <c r="C13" s="32" t="s">
        <v>23</v>
      </c>
    </row>
    <row r="14" spans="1:3" x14ac:dyDescent="0.3">
      <c r="A14" s="1" t="s">
        <v>32</v>
      </c>
      <c r="B14" s="4" t="s">
        <v>33</v>
      </c>
      <c r="C14" s="32" t="s">
        <v>23</v>
      </c>
    </row>
    <row r="15" spans="1:3" x14ac:dyDescent="0.3">
      <c r="A15" s="1" t="s">
        <v>34</v>
      </c>
      <c r="B15" s="4" t="s">
        <v>35</v>
      </c>
      <c r="C15" s="32" t="s">
        <v>23</v>
      </c>
    </row>
    <row r="16" spans="1:3" x14ac:dyDescent="0.3">
      <c r="A16" s="3"/>
      <c r="B16" s="4"/>
      <c r="C16" s="32"/>
    </row>
    <row r="17" spans="1:3" s="40" customFormat="1" ht="20.25" customHeight="1" x14ac:dyDescent="0.3">
      <c r="A17" s="33" t="s">
        <v>36</v>
      </c>
      <c r="B17" s="34"/>
      <c r="C17" s="35"/>
    </row>
    <row r="18" spans="1:3" x14ac:dyDescent="0.3">
      <c r="A18" s="9" t="s">
        <v>37</v>
      </c>
      <c r="B18" s="15" t="s">
        <v>38</v>
      </c>
      <c r="C18" s="31" t="s">
        <v>39</v>
      </c>
    </row>
    <row r="19" spans="1:3" x14ac:dyDescent="0.3">
      <c r="A19" s="9" t="s">
        <v>40</v>
      </c>
      <c r="B19" s="10" t="s">
        <v>41</v>
      </c>
    </row>
    <row r="20" spans="1:3" x14ac:dyDescent="0.3">
      <c r="A20" s="9" t="s">
        <v>42</v>
      </c>
      <c r="B20" s="10" t="s">
        <v>43</v>
      </c>
    </row>
    <row r="21" spans="1:3" x14ac:dyDescent="0.3">
      <c r="A21" s="9" t="s">
        <v>44</v>
      </c>
      <c r="B21" s="10" t="s">
        <v>45</v>
      </c>
    </row>
    <row r="22" spans="1:3" x14ac:dyDescent="0.3">
      <c r="A22" s="9" t="s">
        <v>46</v>
      </c>
      <c r="B22" s="10" t="s">
        <v>43</v>
      </c>
    </row>
    <row r="23" spans="1:3" x14ac:dyDescent="0.3">
      <c r="A23" s="9" t="s">
        <v>47</v>
      </c>
      <c r="B23" s="10" t="s">
        <v>45</v>
      </c>
    </row>
    <row r="24" spans="1:3" x14ac:dyDescent="0.3">
      <c r="A24" s="9" t="s">
        <v>48</v>
      </c>
      <c r="B24" s="10" t="s">
        <v>49</v>
      </c>
    </row>
    <row r="25" spans="1:3" x14ac:dyDescent="0.3">
      <c r="A25" s="9" t="s">
        <v>50</v>
      </c>
      <c r="B25" s="10" t="s">
        <v>51</v>
      </c>
    </row>
    <row r="26" spans="1:3" x14ac:dyDescent="0.3">
      <c r="A26" s="9" t="s">
        <v>52</v>
      </c>
      <c r="B26" s="10" t="s">
        <v>53</v>
      </c>
    </row>
    <row r="27" spans="1:3" x14ac:dyDescent="0.3">
      <c r="A27" s="9" t="s">
        <v>54</v>
      </c>
      <c r="B27" s="10" t="s">
        <v>55</v>
      </c>
    </row>
    <row r="28" spans="1:3" x14ac:dyDescent="0.3">
      <c r="A28" s="9" t="s">
        <v>56</v>
      </c>
      <c r="B28" s="10" t="s">
        <v>57</v>
      </c>
    </row>
    <row r="29" spans="1:3" x14ac:dyDescent="0.3">
      <c r="A29" s="9" t="s">
        <v>58</v>
      </c>
      <c r="B29" s="10" t="s">
        <v>59</v>
      </c>
    </row>
    <row r="30" spans="1:3" x14ac:dyDescent="0.3">
      <c r="A30" s="9" t="s">
        <v>60</v>
      </c>
      <c r="B30" s="10" t="s">
        <v>61</v>
      </c>
    </row>
    <row r="31" spans="1:3" x14ac:dyDescent="0.3">
      <c r="A31" s="9" t="s">
        <v>62</v>
      </c>
      <c r="B31" s="10" t="s">
        <v>63</v>
      </c>
    </row>
    <row r="32" spans="1:3" x14ac:dyDescent="0.3">
      <c r="A32" s="9" t="s">
        <v>64</v>
      </c>
      <c r="B32" s="10" t="s">
        <v>65</v>
      </c>
      <c r="C32" s="31" t="s">
        <v>66</v>
      </c>
    </row>
    <row r="33" spans="1:3" x14ac:dyDescent="0.3">
      <c r="A33" s="9" t="s">
        <v>67</v>
      </c>
      <c r="B33" s="10" t="s">
        <v>68</v>
      </c>
      <c r="C33" s="31" t="s">
        <v>66</v>
      </c>
    </row>
    <row r="34" spans="1:3" x14ac:dyDescent="0.3">
      <c r="A34" s="9" t="s">
        <v>69</v>
      </c>
      <c r="B34" s="10" t="s">
        <v>70</v>
      </c>
      <c r="C34" s="31" t="s">
        <v>66</v>
      </c>
    </row>
    <row r="35" spans="1:3" x14ac:dyDescent="0.3">
      <c r="A35" s="9" t="s">
        <v>71</v>
      </c>
      <c r="B35" s="10" t="s">
        <v>72</v>
      </c>
      <c r="C35" s="31" t="s">
        <v>66</v>
      </c>
    </row>
    <row r="36" spans="1:3" x14ac:dyDescent="0.3">
      <c r="A36" s="9" t="s">
        <v>73</v>
      </c>
      <c r="B36" s="10" t="s">
        <v>281</v>
      </c>
      <c r="C36" s="31" t="s">
        <v>75</v>
      </c>
    </row>
    <row r="37" spans="1:3" x14ac:dyDescent="0.3">
      <c r="A37" s="9" t="s">
        <v>76</v>
      </c>
      <c r="B37" s="10" t="s">
        <v>77</v>
      </c>
      <c r="C37" s="31" t="s">
        <v>66</v>
      </c>
    </row>
    <row r="38" spans="1:3" x14ac:dyDescent="0.3">
      <c r="A38" s="9" t="s">
        <v>78</v>
      </c>
      <c r="B38" s="10" t="s">
        <v>79</v>
      </c>
      <c r="C38" s="31" t="s">
        <v>80</v>
      </c>
    </row>
    <row r="39" spans="1:3" x14ac:dyDescent="0.3">
      <c r="A39" s="9" t="s">
        <v>81</v>
      </c>
      <c r="B39" s="10" t="s">
        <v>82</v>
      </c>
      <c r="C39" s="31" t="s">
        <v>80</v>
      </c>
    </row>
    <row r="40" spans="1:3" x14ac:dyDescent="0.3">
      <c r="A40" s="9" t="s">
        <v>83</v>
      </c>
      <c r="B40" s="10" t="s">
        <v>84</v>
      </c>
      <c r="C40" s="31" t="s">
        <v>80</v>
      </c>
    </row>
    <row r="41" spans="1:3" x14ac:dyDescent="0.3">
      <c r="A41" s="9" t="s">
        <v>85</v>
      </c>
      <c r="B41" s="10" t="s">
        <v>86</v>
      </c>
      <c r="C41" s="31" t="s">
        <v>87</v>
      </c>
    </row>
    <row r="42" spans="1:3" x14ac:dyDescent="0.3">
      <c r="A42" s="9" t="s">
        <v>88</v>
      </c>
      <c r="B42" s="10" t="s">
        <v>89</v>
      </c>
      <c r="C42" s="31" t="s">
        <v>87</v>
      </c>
    </row>
    <row r="43" spans="1:3" x14ac:dyDescent="0.3">
      <c r="A43" s="9" t="s">
        <v>90</v>
      </c>
      <c r="B43" s="10" t="s">
        <v>91</v>
      </c>
      <c r="C43" s="31" t="s">
        <v>87</v>
      </c>
    </row>
    <row r="44" spans="1:3" x14ac:dyDescent="0.3">
      <c r="A44" s="9" t="s">
        <v>92</v>
      </c>
      <c r="B44" s="10" t="s">
        <v>93</v>
      </c>
      <c r="C44" s="31" t="s">
        <v>87</v>
      </c>
    </row>
    <row r="45" spans="1:3" x14ac:dyDescent="0.3">
      <c r="A45" s="9" t="s">
        <v>94</v>
      </c>
      <c r="B45" s="10" t="s">
        <v>95</v>
      </c>
      <c r="C45" s="31" t="s">
        <v>87</v>
      </c>
    </row>
    <row r="46" spans="1:3" x14ac:dyDescent="0.3">
      <c r="A46" s="9" t="s">
        <v>96</v>
      </c>
      <c r="B46" s="10" t="s">
        <v>282</v>
      </c>
      <c r="C46" s="31" t="s">
        <v>98</v>
      </c>
    </row>
    <row r="47" spans="1:3" x14ac:dyDescent="0.3">
      <c r="A47" s="9" t="s">
        <v>99</v>
      </c>
      <c r="B47" s="10" t="s">
        <v>283</v>
      </c>
      <c r="C47" s="31" t="s">
        <v>98</v>
      </c>
    </row>
    <row r="48" spans="1:3" x14ac:dyDescent="0.3">
      <c r="A48" s="9" t="s">
        <v>101</v>
      </c>
      <c r="B48" s="10" t="s">
        <v>284</v>
      </c>
      <c r="C48" s="31" t="s">
        <v>98</v>
      </c>
    </row>
    <row r="49" spans="1:3" x14ac:dyDescent="0.3">
      <c r="A49" s="9" t="s">
        <v>103</v>
      </c>
      <c r="B49" s="10" t="s">
        <v>285</v>
      </c>
      <c r="C49" s="31" t="s">
        <v>98</v>
      </c>
    </row>
    <row r="50" spans="1:3" x14ac:dyDescent="0.3">
      <c r="A50" s="9" t="s">
        <v>105</v>
      </c>
      <c r="B50" s="10" t="s">
        <v>286</v>
      </c>
      <c r="C50" s="31" t="s">
        <v>98</v>
      </c>
    </row>
    <row r="51" spans="1:3" x14ac:dyDescent="0.3">
      <c r="A51" s="9"/>
      <c r="B51" s="10"/>
    </row>
    <row r="52" spans="1:3" s="40" customFormat="1" ht="20.25" customHeight="1" x14ac:dyDescent="0.3">
      <c r="A52" s="33" t="s">
        <v>109</v>
      </c>
      <c r="B52" s="34"/>
      <c r="C52" s="35"/>
    </row>
    <row r="53" spans="1:3" x14ac:dyDescent="0.3">
      <c r="A53" s="9" t="s">
        <v>110</v>
      </c>
      <c r="B53" s="10" t="s">
        <v>111</v>
      </c>
    </row>
    <row r="54" spans="1:3" x14ac:dyDescent="0.3">
      <c r="A54" s="9" t="s">
        <v>112</v>
      </c>
      <c r="B54" s="10" t="s">
        <v>113</v>
      </c>
    </row>
    <row r="55" spans="1:3" x14ac:dyDescent="0.3">
      <c r="A55" s="9" t="s">
        <v>114</v>
      </c>
      <c r="B55" s="10" t="s">
        <v>115</v>
      </c>
    </row>
    <row r="56" spans="1:3" x14ac:dyDescent="0.3">
      <c r="A56" s="9" t="s">
        <v>116</v>
      </c>
      <c r="B56" s="10" t="s">
        <v>117</v>
      </c>
    </row>
    <row r="57" spans="1:3" x14ac:dyDescent="0.3">
      <c r="A57" s="9" t="s">
        <v>118</v>
      </c>
      <c r="B57" s="10" t="s">
        <v>119</v>
      </c>
    </row>
    <row r="58" spans="1:3" x14ac:dyDescent="0.3">
      <c r="A58" s="9" t="s">
        <v>120</v>
      </c>
      <c r="B58" s="10" t="s">
        <v>121</v>
      </c>
    </row>
    <row r="59" spans="1:3" x14ac:dyDescent="0.3">
      <c r="A59" s="9"/>
      <c r="B59" s="10"/>
    </row>
    <row r="60" spans="1:3" s="40" customFormat="1" ht="20.25" customHeight="1" x14ac:dyDescent="0.3">
      <c r="A60" s="33" t="s">
        <v>122</v>
      </c>
      <c r="B60" s="34"/>
      <c r="C60" s="35"/>
    </row>
    <row r="61" spans="1:3" x14ac:dyDescent="0.3">
      <c r="A61" s="9" t="s">
        <v>123</v>
      </c>
      <c r="B61" s="10" t="s">
        <v>124</v>
      </c>
    </row>
    <row r="62" spans="1:3" x14ac:dyDescent="0.3">
      <c r="A62" s="9" t="s">
        <v>125</v>
      </c>
      <c r="B62" s="10" t="s">
        <v>126</v>
      </c>
    </row>
    <row r="63" spans="1:3" x14ac:dyDescent="0.3">
      <c r="A63" s="9" t="s">
        <v>127</v>
      </c>
      <c r="B63" s="10" t="s">
        <v>128</v>
      </c>
    </row>
    <row r="64" spans="1:3" x14ac:dyDescent="0.3">
      <c r="A64" s="9" t="s">
        <v>129</v>
      </c>
      <c r="B64" s="10" t="s">
        <v>130</v>
      </c>
    </row>
    <row r="65" spans="1:3" x14ac:dyDescent="0.3">
      <c r="A65" s="9" t="s">
        <v>131</v>
      </c>
      <c r="B65" s="10" t="s">
        <v>132</v>
      </c>
    </row>
    <row r="66" spans="1:3" x14ac:dyDescent="0.3">
      <c r="A66" s="9" t="s">
        <v>133</v>
      </c>
      <c r="B66" s="10" t="s">
        <v>134</v>
      </c>
    </row>
    <row r="67" spans="1:3" x14ac:dyDescent="0.3">
      <c r="A67" s="9" t="s">
        <v>135</v>
      </c>
      <c r="B67" s="36" t="s">
        <v>136</v>
      </c>
    </row>
    <row r="68" spans="1:3" x14ac:dyDescent="0.3">
      <c r="A68" s="9" t="s">
        <v>137</v>
      </c>
      <c r="B68" s="36" t="s">
        <v>138</v>
      </c>
    </row>
    <row r="69" spans="1:3" x14ac:dyDescent="0.3">
      <c r="A69" s="9"/>
      <c r="B69" s="10"/>
    </row>
    <row r="70" spans="1:3" s="40" customFormat="1" ht="20.25" customHeight="1" x14ac:dyDescent="0.3">
      <c r="A70" s="33" t="s">
        <v>139</v>
      </c>
      <c r="B70" s="34"/>
      <c r="C70" s="35"/>
    </row>
    <row r="71" spans="1:3" x14ac:dyDescent="0.3">
      <c r="A71" s="9" t="s">
        <v>140</v>
      </c>
      <c r="B71" s="10" t="s">
        <v>141</v>
      </c>
    </row>
    <row r="72" spans="1:3" x14ac:dyDescent="0.3">
      <c r="A72" s="9" t="s">
        <v>142</v>
      </c>
      <c r="B72" s="10" t="s">
        <v>143</v>
      </c>
    </row>
    <row r="73" spans="1:3" x14ac:dyDescent="0.3">
      <c r="A73" s="9" t="s">
        <v>144</v>
      </c>
      <c r="B73" s="10" t="s">
        <v>145</v>
      </c>
    </row>
    <row r="74" spans="1:3" x14ac:dyDescent="0.3">
      <c r="A74" s="9" t="s">
        <v>146</v>
      </c>
      <c r="B74" s="10" t="s">
        <v>147</v>
      </c>
    </row>
    <row r="75" spans="1:3" x14ac:dyDescent="0.3">
      <c r="A75" s="9" t="s">
        <v>148</v>
      </c>
      <c r="B75" s="10" t="s">
        <v>149</v>
      </c>
    </row>
    <row r="76" spans="1:3" x14ac:dyDescent="0.3">
      <c r="A76" s="9" t="s">
        <v>150</v>
      </c>
      <c r="B76" s="10" t="s">
        <v>151</v>
      </c>
    </row>
    <row r="77" spans="1:3" x14ac:dyDescent="0.3">
      <c r="A77" s="9"/>
      <c r="B77" s="10"/>
    </row>
    <row r="78" spans="1:3" s="40" customFormat="1" ht="20.25" customHeight="1" x14ac:dyDescent="0.3">
      <c r="A78" s="33" t="s">
        <v>152</v>
      </c>
      <c r="B78" s="34"/>
      <c r="C78" s="35"/>
    </row>
    <row r="79" spans="1:3" x14ac:dyDescent="0.3">
      <c r="A79" s="9" t="s">
        <v>153</v>
      </c>
      <c r="B79" s="10" t="s">
        <v>154</v>
      </c>
    </row>
    <row r="80" spans="1:3" x14ac:dyDescent="0.3">
      <c r="A80" s="9" t="s">
        <v>155</v>
      </c>
      <c r="B80" s="10" t="s">
        <v>156</v>
      </c>
    </row>
    <row r="81" spans="1:3" x14ac:dyDescent="0.3">
      <c r="A81" s="9" t="s">
        <v>157</v>
      </c>
      <c r="B81" s="10" t="s">
        <v>158</v>
      </c>
    </row>
    <row r="82" spans="1:3" x14ac:dyDescent="0.3">
      <c r="A82" s="9" t="s">
        <v>159</v>
      </c>
      <c r="B82" s="10" t="s">
        <v>160</v>
      </c>
    </row>
    <row r="83" spans="1:3" x14ac:dyDescent="0.3">
      <c r="A83" s="9" t="s">
        <v>161</v>
      </c>
      <c r="B83" s="10" t="s">
        <v>162</v>
      </c>
    </row>
    <row r="84" spans="1:3" x14ac:dyDescent="0.3">
      <c r="A84" s="9" t="s">
        <v>163</v>
      </c>
      <c r="B84" s="10" t="s">
        <v>164</v>
      </c>
    </row>
    <row r="85" spans="1:3" x14ac:dyDescent="0.3">
      <c r="A85" s="9" t="s">
        <v>165</v>
      </c>
      <c r="B85" s="10" t="s">
        <v>166</v>
      </c>
    </row>
    <row r="86" spans="1:3" x14ac:dyDescent="0.3">
      <c r="A86" s="9" t="s">
        <v>167</v>
      </c>
      <c r="B86" s="10" t="s">
        <v>168</v>
      </c>
    </row>
    <row r="87" spans="1:3" x14ac:dyDescent="0.3">
      <c r="A87" s="9" t="s">
        <v>169</v>
      </c>
      <c r="B87" s="10" t="s">
        <v>170</v>
      </c>
    </row>
    <row r="88" spans="1:3" x14ac:dyDescent="0.3">
      <c r="A88" s="9"/>
      <c r="B88" s="10"/>
    </row>
    <row r="89" spans="1:3" s="40" customFormat="1" ht="20.25" customHeight="1" x14ac:dyDescent="0.3">
      <c r="A89" s="33" t="s">
        <v>171</v>
      </c>
      <c r="B89" s="34"/>
      <c r="C89" s="35"/>
    </row>
    <row r="90" spans="1:3" x14ac:dyDescent="0.3">
      <c r="A90" s="9" t="s">
        <v>172</v>
      </c>
      <c r="B90" s="10" t="s">
        <v>173</v>
      </c>
    </row>
    <row r="91" spans="1:3" x14ac:dyDescent="0.3">
      <c r="A91" s="9" t="s">
        <v>174</v>
      </c>
      <c r="B91" s="10" t="s">
        <v>175</v>
      </c>
    </row>
    <row r="92" spans="1:3" x14ac:dyDescent="0.3">
      <c r="A92" s="9" t="s">
        <v>176</v>
      </c>
      <c r="B92" s="10" t="s">
        <v>177</v>
      </c>
    </row>
    <row r="93" spans="1:3" x14ac:dyDescent="0.3">
      <c r="A93" s="9" t="s">
        <v>178</v>
      </c>
      <c r="B93" s="10" t="s">
        <v>179</v>
      </c>
    </row>
    <row r="94" spans="1:3" x14ac:dyDescent="0.3">
      <c r="A94" s="9" t="s">
        <v>180</v>
      </c>
      <c r="B94" s="10" t="s">
        <v>181</v>
      </c>
    </row>
    <row r="95" spans="1:3" x14ac:dyDescent="0.3">
      <c r="A95" s="9" t="s">
        <v>182</v>
      </c>
      <c r="B95" s="10" t="s">
        <v>183</v>
      </c>
    </row>
    <row r="96" spans="1:3" x14ac:dyDescent="0.3">
      <c r="A96" s="9" t="s">
        <v>184</v>
      </c>
      <c r="B96" s="10" t="s">
        <v>185</v>
      </c>
    </row>
    <row r="97" spans="1:6" x14ac:dyDescent="0.3">
      <c r="A97" s="9" t="s">
        <v>186</v>
      </c>
      <c r="B97" s="10" t="s">
        <v>187</v>
      </c>
    </row>
    <row r="98" spans="1:6" x14ac:dyDescent="0.3">
      <c r="A98" s="9" t="s">
        <v>188</v>
      </c>
      <c r="B98" s="10" t="s">
        <v>189</v>
      </c>
    </row>
    <row r="99" spans="1:6" x14ac:dyDescent="0.3">
      <c r="A99" s="9"/>
      <c r="B99" s="10"/>
    </row>
    <row r="100" spans="1:6" x14ac:dyDescent="0.3">
      <c r="A100" s="9"/>
      <c r="B100" s="10"/>
    </row>
    <row r="101" spans="1:6" s="40" customFormat="1" ht="20.25" customHeight="1" x14ac:dyDescent="0.3">
      <c r="A101" s="33" t="s">
        <v>190</v>
      </c>
      <c r="B101" s="34"/>
      <c r="C101" s="35"/>
      <c r="F101" s="37"/>
    </row>
    <row r="102" spans="1:6" x14ac:dyDescent="0.3">
      <c r="A102" s="9" t="s">
        <v>191</v>
      </c>
      <c r="B102" s="10" t="s">
        <v>192</v>
      </c>
    </row>
    <row r="103" spans="1:6" x14ac:dyDescent="0.3">
      <c r="A103" s="9"/>
      <c r="B103" s="10"/>
    </row>
    <row r="104" spans="1:6" s="40" customFormat="1" ht="20.25" customHeight="1" x14ac:dyDescent="0.3">
      <c r="A104" s="33" t="s">
        <v>193</v>
      </c>
      <c r="B104" s="34"/>
      <c r="C104" s="35"/>
    </row>
    <row r="105" spans="1:6" x14ac:dyDescent="0.3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3">
      <c r="A106" s="9"/>
      <c r="B106" s="11"/>
    </row>
    <row r="107" spans="1:6" x14ac:dyDescent="0.3">
      <c r="A107" s="9" t="s">
        <v>195</v>
      </c>
      <c r="B107" s="12">
        <v>8.5</v>
      </c>
    </row>
    <row r="108" spans="1:6" x14ac:dyDescent="0.3">
      <c r="A108" s="9" t="s">
        <v>196</v>
      </c>
      <c r="B108" s="12">
        <v>8.5</v>
      </c>
    </row>
    <row r="109" spans="1:6" x14ac:dyDescent="0.3">
      <c r="A109" s="9" t="s">
        <v>197</v>
      </c>
      <c r="B109" s="12">
        <v>8.5</v>
      </c>
    </row>
    <row r="110" spans="1:6" x14ac:dyDescent="0.3">
      <c r="A110" s="9" t="s">
        <v>198</v>
      </c>
      <c r="B110" s="12">
        <v>8</v>
      </c>
    </row>
    <row r="111" spans="1:6" x14ac:dyDescent="0.3">
      <c r="A111" s="9" t="s">
        <v>199</v>
      </c>
      <c r="B111" s="12">
        <v>8</v>
      </c>
    </row>
    <row r="112" spans="1:6" x14ac:dyDescent="0.3">
      <c r="A112" s="9" t="s">
        <v>200</v>
      </c>
      <c r="B112" s="12">
        <v>8.1999999999999993</v>
      </c>
    </row>
    <row r="113" spans="1:3" x14ac:dyDescent="0.3">
      <c r="A113" s="9" t="s">
        <v>201</v>
      </c>
      <c r="B113" s="12">
        <v>8.6</v>
      </c>
    </row>
    <row r="114" spans="1:3" x14ac:dyDescent="0.3">
      <c r="A114" s="9" t="s">
        <v>202</v>
      </c>
      <c r="B114" s="12">
        <v>8.1999999999999993</v>
      </c>
    </row>
    <row r="115" spans="1:3" x14ac:dyDescent="0.3">
      <c r="A115" s="9"/>
      <c r="B115" s="10"/>
    </row>
    <row r="116" spans="1:3" s="40" customFormat="1" ht="20.25" customHeight="1" x14ac:dyDescent="0.3">
      <c r="A116" s="33" t="s">
        <v>211</v>
      </c>
      <c r="B116" s="34"/>
      <c r="C116" s="35"/>
    </row>
    <row r="117" spans="1:3" x14ac:dyDescent="0.3">
      <c r="A117" s="1" t="s">
        <v>212</v>
      </c>
      <c r="B117" s="4" t="s">
        <v>287</v>
      </c>
      <c r="C117" s="32" t="s">
        <v>213</v>
      </c>
    </row>
    <row r="118" spans="1:3" x14ac:dyDescent="0.3">
      <c r="A118" s="1" t="s">
        <v>214</v>
      </c>
      <c r="B118" s="4" t="s">
        <v>215</v>
      </c>
      <c r="C118" s="32"/>
    </row>
    <row r="119" spans="1:3" x14ac:dyDescent="0.3">
      <c r="A119" s="1" t="s">
        <v>216</v>
      </c>
      <c r="B119" s="12">
        <v>6.5</v>
      </c>
      <c r="C119" s="32"/>
    </row>
    <row r="120" spans="1:3" x14ac:dyDescent="0.3">
      <c r="A120" s="3"/>
      <c r="B120" s="4">
        <v>3</v>
      </c>
      <c r="C120" s="32"/>
    </row>
    <row r="121" spans="1:3" s="40" customFormat="1" ht="20.25" customHeight="1" x14ac:dyDescent="0.3">
      <c r="A121" s="33" t="s">
        <v>218</v>
      </c>
      <c r="B121" s="34"/>
      <c r="C121" s="35"/>
    </row>
    <row r="122" spans="1:3" x14ac:dyDescent="0.3">
      <c r="A122" s="1" t="s">
        <v>219</v>
      </c>
      <c r="B122" s="4" t="s">
        <v>220</v>
      </c>
      <c r="C122" s="32"/>
    </row>
    <row r="123" spans="1:3" x14ac:dyDescent="0.3">
      <c r="A123" s="1" t="s">
        <v>221</v>
      </c>
      <c r="B123" s="36" t="s">
        <v>288</v>
      </c>
      <c r="C123" s="36" t="s">
        <v>289</v>
      </c>
    </row>
    <row r="124" spans="1:3" x14ac:dyDescent="0.3">
      <c r="A124" s="1" t="s">
        <v>222</v>
      </c>
      <c r="B124" s="36" t="s">
        <v>288</v>
      </c>
      <c r="C124" s="36" t="s">
        <v>290</v>
      </c>
    </row>
    <row r="125" spans="1:3" x14ac:dyDescent="0.3">
      <c r="A125" s="1" t="s">
        <v>223</v>
      </c>
      <c r="B125" s="36" t="s">
        <v>291</v>
      </c>
      <c r="C125" s="41"/>
    </row>
    <row r="126" spans="1:3" x14ac:dyDescent="0.3">
      <c r="A126" s="1" t="s">
        <v>224</v>
      </c>
      <c r="B126" s="36" t="s">
        <v>288</v>
      </c>
      <c r="C126" s="36"/>
    </row>
    <row r="127" spans="1:3" x14ac:dyDescent="0.3">
      <c r="A127" s="1" t="s">
        <v>225</v>
      </c>
      <c r="B127" s="36" t="s">
        <v>288</v>
      </c>
      <c r="C127" s="41"/>
    </row>
    <row r="128" spans="1:3" x14ac:dyDescent="0.3">
      <c r="A128" s="1" t="s">
        <v>226</v>
      </c>
      <c r="B128" s="4" t="s">
        <v>227</v>
      </c>
      <c r="C128" s="36" t="s">
        <v>292</v>
      </c>
    </row>
    <row r="129" spans="1:3" x14ac:dyDescent="0.3">
      <c r="A129" s="3"/>
      <c r="B129" s="36" t="s">
        <v>291</v>
      </c>
      <c r="C129" s="32"/>
    </row>
    <row r="130" spans="1:3" s="40" customFormat="1" ht="20.25" customHeight="1" x14ac:dyDescent="0.3">
      <c r="A130" s="33" t="s">
        <v>228</v>
      </c>
      <c r="B130" s="34"/>
      <c r="C130" s="35"/>
    </row>
    <row r="131" spans="1:3" x14ac:dyDescent="0.3">
      <c r="A131" s="1" t="s">
        <v>229</v>
      </c>
      <c r="B131" s="4" t="s">
        <v>230</v>
      </c>
      <c r="C131" s="32"/>
    </row>
    <row r="132" spans="1:3" x14ac:dyDescent="0.3">
      <c r="A132" s="1" t="s">
        <v>231</v>
      </c>
      <c r="B132" s="4" t="s">
        <v>232</v>
      </c>
      <c r="C132" s="32"/>
    </row>
    <row r="133" spans="1:3" x14ac:dyDescent="0.3">
      <c r="A133" s="1"/>
      <c r="B133" s="4"/>
      <c r="C133" s="32"/>
    </row>
    <row r="134" spans="1:3" s="40" customFormat="1" ht="20.25" customHeight="1" x14ac:dyDescent="0.3">
      <c r="A134" s="33" t="s">
        <v>233</v>
      </c>
      <c r="B134" s="34"/>
      <c r="C134" s="35"/>
    </row>
    <row r="135" spans="1:3" x14ac:dyDescent="0.3">
      <c r="A135" s="9" t="s">
        <v>234</v>
      </c>
      <c r="B135" s="13" t="s">
        <v>293</v>
      </c>
      <c r="C135" s="13"/>
    </row>
    <row r="136" spans="1:3" x14ac:dyDescent="0.3">
      <c r="A136" s="9" t="s">
        <v>236</v>
      </c>
      <c r="B136" s="13" t="s">
        <v>245</v>
      </c>
      <c r="C136" s="13"/>
    </row>
    <row r="137" spans="1:3" x14ac:dyDescent="0.3">
      <c r="A137" s="9" t="s">
        <v>238</v>
      </c>
      <c r="B137" s="13" t="s">
        <v>293</v>
      </c>
    </row>
    <row r="138" spans="1:3" x14ac:dyDescent="0.3">
      <c r="A138" s="9" t="s">
        <v>240</v>
      </c>
      <c r="B138" s="13" t="s">
        <v>245</v>
      </c>
    </row>
    <row r="139" spans="1:3" x14ac:dyDescent="0.3">
      <c r="A139" s="9" t="s">
        <v>242</v>
      </c>
      <c r="B139" s="13" t="s">
        <v>293</v>
      </c>
    </row>
    <row r="140" spans="1:3" x14ac:dyDescent="0.3">
      <c r="A140" s="9" t="s">
        <v>244</v>
      </c>
      <c r="B140" s="13" t="s">
        <v>293</v>
      </c>
    </row>
    <row r="141" spans="1:3" s="30" customFormat="1" ht="19.5" customHeight="1" thickBot="1" x14ac:dyDescent="0.35">
      <c r="A141" s="9"/>
      <c r="B141" s="10"/>
    </row>
    <row r="142" spans="1:3" s="30" customFormat="1" ht="27.75" customHeight="1" thickBot="1" x14ac:dyDescent="0.3">
      <c r="A142" s="5" t="s">
        <v>246</v>
      </c>
      <c r="B142" s="5" t="str">
        <f>IF(ISERROR(VLOOKUP(B105-1,HolidayList!B:F,5,FALSE)),"W","H")</f>
        <v>H</v>
      </c>
    </row>
    <row r="144" spans="1:3" s="40" customFormat="1" ht="20.25" customHeight="1" x14ac:dyDescent="0.3">
      <c r="A144" s="33" t="s">
        <v>247</v>
      </c>
      <c r="B144" s="34"/>
      <c r="C144" s="35"/>
    </row>
    <row r="145" spans="1:3" x14ac:dyDescent="0.3">
      <c r="A145" s="1" t="s">
        <v>248</v>
      </c>
      <c r="B145" s="4" t="s">
        <v>249</v>
      </c>
      <c r="C145" s="32" t="s">
        <v>250</v>
      </c>
    </row>
    <row r="146" spans="1:3" x14ac:dyDescent="0.3">
      <c r="A146" s="1" t="s">
        <v>251</v>
      </c>
      <c r="B146" s="4" t="s">
        <v>254</v>
      </c>
      <c r="C146" s="32"/>
    </row>
    <row r="147" spans="1:3" x14ac:dyDescent="0.3">
      <c r="A147" s="1" t="s">
        <v>252</v>
      </c>
      <c r="B147" s="4" t="s">
        <v>249</v>
      </c>
      <c r="C147" s="32"/>
    </row>
    <row r="148" spans="1:3" x14ac:dyDescent="0.3">
      <c r="A148" s="1" t="s">
        <v>253</v>
      </c>
      <c r="B148" s="4" t="s">
        <v>254</v>
      </c>
      <c r="C148" s="32"/>
    </row>
    <row r="149" spans="1:3" x14ac:dyDescent="0.3">
      <c r="A149" s="31" t="s">
        <v>255</v>
      </c>
      <c r="B149" s="4" t="s">
        <v>254</v>
      </c>
    </row>
    <row r="150" spans="1:3" x14ac:dyDescent="0.3">
      <c r="A150" s="31" t="s">
        <v>256</v>
      </c>
      <c r="B150" s="4" t="s">
        <v>257</v>
      </c>
    </row>
    <row r="151" spans="1:3" x14ac:dyDescent="0.3">
      <c r="A151" s="31" t="s">
        <v>258</v>
      </c>
      <c r="B151" s="4" t="s">
        <v>259</v>
      </c>
    </row>
    <row r="152" spans="1:3" x14ac:dyDescent="0.3">
      <c r="A152" s="31" t="s">
        <v>260</v>
      </c>
      <c r="B152" s="4" t="s">
        <v>261</v>
      </c>
    </row>
    <row r="153" spans="1:3" x14ac:dyDescent="0.3">
      <c r="A153" s="31" t="s">
        <v>262</v>
      </c>
      <c r="B153" s="4" t="s">
        <v>263</v>
      </c>
    </row>
    <row r="154" spans="1:3" x14ac:dyDescent="0.3">
      <c r="A154" s="31" t="s">
        <v>264</v>
      </c>
      <c r="B154" s="31" t="s">
        <v>249</v>
      </c>
    </row>
    <row r="155" spans="1:3" x14ac:dyDescent="0.3">
      <c r="A155" s="31" t="s">
        <v>265</v>
      </c>
      <c r="B155" s="31" t="s">
        <v>266</v>
      </c>
    </row>
  </sheetData>
  <autoFilter ref="A1:Z1077"/>
  <hyperlinks>
    <hyperlink ref="B39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2:F254"/>
  <sheetViews>
    <sheetView showGridLines="0" topLeftCell="A154" workbookViewId="0">
      <selection activeCell="B163" sqref="B163"/>
    </sheetView>
  </sheetViews>
  <sheetFormatPr defaultColWidth="9.140625" defaultRowHeight="15" x14ac:dyDescent="0.25"/>
  <cols>
    <col min="1" max="1" width="9.140625" style="42" customWidth="1"/>
    <col min="2" max="2" width="18.42578125" style="44" customWidth="1"/>
    <col min="3" max="5" width="18.42578125" style="42" customWidth="1"/>
    <col min="6" max="6" width="9.140625" style="42" customWidth="1"/>
    <col min="7" max="16384" width="9.140625" style="42"/>
  </cols>
  <sheetData>
    <row r="2" spans="2:6" x14ac:dyDescent="0.25">
      <c r="D2" s="43"/>
    </row>
    <row r="3" spans="2:6" s="30" customFormat="1" ht="15.75" customHeight="1" thickBot="1" x14ac:dyDescent="0.3"/>
    <row r="4" spans="2:6" s="30" customFormat="1" ht="27.75" customHeight="1" thickBot="1" x14ac:dyDescent="0.3">
      <c r="B4" s="52" t="s">
        <v>294</v>
      </c>
      <c r="C4" s="53"/>
      <c r="D4" s="53"/>
      <c r="E4" s="53"/>
      <c r="F4" s="54"/>
    </row>
    <row r="5" spans="2:6" s="30" customFormat="1" ht="15.75" customHeight="1" thickBot="1" x14ac:dyDescent="0.3">
      <c r="B5" s="18" t="s">
        <v>295</v>
      </c>
      <c r="C5" s="18" t="s">
        <v>296</v>
      </c>
      <c r="D5" s="19" t="s">
        <v>297</v>
      </c>
      <c r="E5" s="19" t="s">
        <v>298</v>
      </c>
      <c r="F5" s="19" t="s">
        <v>299</v>
      </c>
    </row>
    <row r="6" spans="2:6" s="30" customFormat="1" ht="15.75" customHeight="1" x14ac:dyDescent="0.2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2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2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2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2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2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2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2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2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2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2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2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2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2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2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2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2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3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3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3">
      <c r="B25" s="52" t="s">
        <v>300</v>
      </c>
      <c r="C25" s="53"/>
      <c r="D25" s="53"/>
      <c r="E25" s="53"/>
      <c r="F25" s="54"/>
    </row>
    <row r="26" spans="2:6" s="30" customFormat="1" ht="15.75" customHeight="1" thickBot="1" x14ac:dyDescent="0.3">
      <c r="B26" s="18" t="s">
        <v>295</v>
      </c>
      <c r="C26" s="18" t="s">
        <v>296</v>
      </c>
      <c r="D26" s="19" t="s">
        <v>297</v>
      </c>
      <c r="E26" s="19" t="s">
        <v>298</v>
      </c>
      <c r="F26" s="19" t="s">
        <v>299</v>
      </c>
    </row>
    <row r="27" spans="2:6" s="30" customFormat="1" ht="15.75" customHeight="1" x14ac:dyDescent="0.2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2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2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2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2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2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2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2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2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2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2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2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2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2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2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2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2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3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3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3">
      <c r="B46" s="52" t="s">
        <v>301</v>
      </c>
      <c r="C46" s="53"/>
      <c r="D46" s="53"/>
      <c r="E46" s="53"/>
      <c r="F46" s="54"/>
    </row>
    <row r="47" spans="2:6" s="30" customFormat="1" ht="15.75" customHeight="1" thickBot="1" x14ac:dyDescent="0.3">
      <c r="B47" s="18" t="s">
        <v>295</v>
      </c>
      <c r="C47" s="18" t="s">
        <v>296</v>
      </c>
      <c r="D47" s="19" t="s">
        <v>297</v>
      </c>
      <c r="E47" s="19" t="s">
        <v>298</v>
      </c>
      <c r="F47" s="19" t="s">
        <v>299</v>
      </c>
    </row>
    <row r="48" spans="2:6" s="30" customFormat="1" ht="15.75" customHeight="1" x14ac:dyDescent="0.2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2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2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2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2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2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2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2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2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2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2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2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2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2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2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2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2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3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3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3">
      <c r="B67" s="52" t="s">
        <v>302</v>
      </c>
      <c r="C67" s="53"/>
      <c r="D67" s="53"/>
      <c r="E67" s="53"/>
      <c r="F67" s="54"/>
    </row>
    <row r="68" spans="2:6" s="30" customFormat="1" ht="15.75" customHeight="1" thickBot="1" x14ac:dyDescent="0.3">
      <c r="B68" s="18" t="s">
        <v>295</v>
      </c>
      <c r="C68" s="18" t="s">
        <v>296</v>
      </c>
      <c r="D68" s="19" t="s">
        <v>297</v>
      </c>
      <c r="E68" s="19" t="s">
        <v>298</v>
      </c>
      <c r="F68" s="19" t="s">
        <v>299</v>
      </c>
    </row>
    <row r="69" spans="2:6" s="30" customFormat="1" ht="15.75" customHeight="1" x14ac:dyDescent="0.2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2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2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2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2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2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2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2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2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2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2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2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2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2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2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2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2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3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3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3">
      <c r="B88" s="52" t="s">
        <v>303</v>
      </c>
      <c r="C88" s="53"/>
      <c r="D88" s="53"/>
      <c r="E88" s="53"/>
      <c r="F88" s="54"/>
    </row>
    <row r="89" spans="2:6" s="30" customFormat="1" ht="15.75" customHeight="1" thickBot="1" x14ac:dyDescent="0.3">
      <c r="B89" s="18" t="s">
        <v>295</v>
      </c>
      <c r="C89" s="18" t="s">
        <v>296</v>
      </c>
      <c r="D89" s="19" t="s">
        <v>297</v>
      </c>
      <c r="E89" s="19" t="s">
        <v>298</v>
      </c>
      <c r="F89" s="19" t="s">
        <v>299</v>
      </c>
    </row>
    <row r="90" spans="2:6" s="30" customFormat="1" ht="15.75" customHeight="1" x14ac:dyDescent="0.2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2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2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2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2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2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2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2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2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2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2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2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2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2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2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2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2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3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3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3">
      <c r="B109" s="52" t="s">
        <v>304</v>
      </c>
      <c r="C109" s="53"/>
      <c r="D109" s="53"/>
      <c r="E109" s="53"/>
      <c r="F109" s="54"/>
    </row>
    <row r="110" spans="2:6" s="30" customFormat="1" ht="15.75" customHeight="1" thickBot="1" x14ac:dyDescent="0.3">
      <c r="B110" s="18" t="s">
        <v>295</v>
      </c>
      <c r="C110" s="18" t="s">
        <v>296</v>
      </c>
      <c r="D110" s="19" t="s">
        <v>297</v>
      </c>
      <c r="E110" s="19" t="s">
        <v>298</v>
      </c>
      <c r="F110" s="19" t="s">
        <v>299</v>
      </c>
    </row>
    <row r="111" spans="2:6" s="30" customFormat="1" ht="15.75" customHeight="1" x14ac:dyDescent="0.2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2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2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2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2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2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2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2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2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2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2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2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2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2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2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2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2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3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3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3">
      <c r="B130" s="52" t="s">
        <v>305</v>
      </c>
      <c r="C130" s="53"/>
      <c r="D130" s="53"/>
      <c r="E130" s="53"/>
      <c r="F130" s="54"/>
    </row>
    <row r="131" spans="2:6" s="30" customFormat="1" ht="15.75" customHeight="1" thickBot="1" x14ac:dyDescent="0.3">
      <c r="B131" s="18" t="s">
        <v>295</v>
      </c>
      <c r="C131" s="18" t="s">
        <v>296</v>
      </c>
      <c r="D131" s="19" t="s">
        <v>297</v>
      </c>
      <c r="E131" s="19" t="s">
        <v>298</v>
      </c>
      <c r="F131" s="19" t="s">
        <v>299</v>
      </c>
    </row>
    <row r="132" spans="2:6" s="30" customFormat="1" ht="15.75" customHeight="1" x14ac:dyDescent="0.25">
      <c r="B132" s="20"/>
      <c r="C132" s="21" t="str">
        <f t="shared" ref="C132:C150" si="24">IF(B132="","",TEXT(B132,"dddddd"))</f>
        <v/>
      </c>
      <c r="D132" s="21" t="str">
        <f t="shared" ref="D132:D150" si="25">IF(B132="","",TEXT(B132,"mmmm"))</f>
        <v/>
      </c>
      <c r="E132" s="21" t="str">
        <f t="shared" ref="E132:E150" si="26">IF(B132="","",TEXT(B132,"yyyy"))</f>
        <v/>
      </c>
      <c r="F132" s="21" t="str">
        <f t="shared" ref="F132:F150" si="27">IF(B132="","","Holiday")</f>
        <v/>
      </c>
    </row>
    <row r="133" spans="2:6" s="30" customFormat="1" ht="15.75" customHeight="1" x14ac:dyDescent="0.25">
      <c r="B133" s="16"/>
      <c r="C133" s="17" t="str">
        <f t="shared" si="24"/>
        <v/>
      </c>
      <c r="D133" s="17" t="str">
        <f t="shared" si="25"/>
        <v/>
      </c>
      <c r="E133" s="17" t="str">
        <f t="shared" si="26"/>
        <v/>
      </c>
      <c r="F133" s="17" t="str">
        <f t="shared" si="27"/>
        <v/>
      </c>
    </row>
    <row r="134" spans="2:6" s="30" customFormat="1" ht="15.75" customHeight="1" x14ac:dyDescent="0.2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2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2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2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2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2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2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2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2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2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2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2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2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2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2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3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3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3">
      <c r="B151" s="52" t="s">
        <v>306</v>
      </c>
      <c r="C151" s="53"/>
      <c r="D151" s="53"/>
      <c r="E151" s="53"/>
      <c r="F151" s="54"/>
    </row>
    <row r="152" spans="2:6" s="30" customFormat="1" ht="15.75" customHeight="1" thickBot="1" x14ac:dyDescent="0.3">
      <c r="B152" s="18" t="s">
        <v>295</v>
      </c>
      <c r="C152" s="18" t="s">
        <v>296</v>
      </c>
      <c r="D152" s="19" t="s">
        <v>297</v>
      </c>
      <c r="E152" s="19" t="s">
        <v>298</v>
      </c>
      <c r="F152" s="19" t="s">
        <v>299</v>
      </c>
    </row>
    <row r="153" spans="2:6" s="30" customFormat="1" ht="15.75" customHeight="1" x14ac:dyDescent="0.25">
      <c r="B153" s="20">
        <v>44052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2020</v>
      </c>
      <c r="F153" s="21" t="str">
        <f t="shared" ref="F153:F170" si="31">IF(B153="","","Holiday")</f>
        <v>Holiday</v>
      </c>
    </row>
    <row r="154" spans="2:6" s="30" customFormat="1" ht="15.75" customHeight="1" x14ac:dyDescent="0.25">
      <c r="B154" s="16">
        <v>44066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2020</v>
      </c>
      <c r="F154" s="17" t="str">
        <f t="shared" si="31"/>
        <v>Holiday</v>
      </c>
    </row>
    <row r="155" spans="2:6" s="30" customFormat="1" ht="15.75" customHeight="1" x14ac:dyDescent="0.25">
      <c r="B155" s="16">
        <v>44409</v>
      </c>
      <c r="C155" s="17" t="str">
        <f t="shared" si="28"/>
        <v>Sunday</v>
      </c>
      <c r="D155" s="17" t="str">
        <f t="shared" si="29"/>
        <v>August</v>
      </c>
      <c r="E155" s="17" t="str">
        <f t="shared" si="30"/>
        <v>2021</v>
      </c>
      <c r="F155" s="17" t="str">
        <f t="shared" si="31"/>
        <v>Holiday</v>
      </c>
    </row>
    <row r="156" spans="2:6" s="30" customFormat="1" ht="15.75" customHeight="1" x14ac:dyDescent="0.25">
      <c r="B156" s="16">
        <v>44423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2021</v>
      </c>
      <c r="F156" s="17" t="str">
        <f t="shared" si="31"/>
        <v>Holiday</v>
      </c>
    </row>
    <row r="157" spans="2:6" s="30" customFormat="1" ht="15.75" customHeight="1" x14ac:dyDescent="0.25">
      <c r="B157" s="16">
        <v>44430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2021</v>
      </c>
      <c r="F157" s="17" t="str">
        <f t="shared" si="31"/>
        <v>Holiday</v>
      </c>
    </row>
    <row r="158" spans="2:6" s="30" customFormat="1" ht="15.75" customHeight="1" x14ac:dyDescent="0.25">
      <c r="B158" s="16">
        <v>44437</v>
      </c>
      <c r="C158" s="17" t="str">
        <f t="shared" si="28"/>
        <v>Sunday</v>
      </c>
      <c r="D158" s="17" t="str">
        <f t="shared" si="29"/>
        <v>August</v>
      </c>
      <c r="E158" s="17" t="str">
        <f t="shared" si="30"/>
        <v>2021</v>
      </c>
      <c r="F158" s="17" t="str">
        <f t="shared" si="31"/>
        <v>Holiday</v>
      </c>
    </row>
    <row r="159" spans="2:6" s="30" customFormat="1" ht="15.75" customHeight="1" x14ac:dyDescent="0.25">
      <c r="B159" s="16">
        <v>44444</v>
      </c>
      <c r="C159" s="17" t="str">
        <f t="shared" si="28"/>
        <v>Sunday</v>
      </c>
      <c r="D159" s="17" t="str">
        <f t="shared" si="29"/>
        <v>September</v>
      </c>
      <c r="E159" s="17" t="str">
        <f t="shared" si="30"/>
        <v>2021</v>
      </c>
      <c r="F159" s="17" t="str">
        <f t="shared" si="31"/>
        <v>Holiday</v>
      </c>
    </row>
    <row r="160" spans="2:6" s="30" customFormat="1" ht="15.75" customHeight="1" x14ac:dyDescent="0.25">
      <c r="B160" s="16">
        <v>44451</v>
      </c>
      <c r="C160" s="17" t="str">
        <f t="shared" si="28"/>
        <v>Sunday</v>
      </c>
      <c r="D160" s="17" t="str">
        <f t="shared" si="29"/>
        <v>September</v>
      </c>
      <c r="E160" s="17" t="str">
        <f t="shared" si="30"/>
        <v>2021</v>
      </c>
      <c r="F160" s="17" t="str">
        <f t="shared" si="31"/>
        <v>Holiday</v>
      </c>
    </row>
    <row r="161" spans="2:6" s="30" customFormat="1" ht="15.75" customHeight="1" x14ac:dyDescent="0.25">
      <c r="B161" s="16">
        <v>44458</v>
      </c>
      <c r="C161" s="17" t="str">
        <f t="shared" si="28"/>
        <v>Sunday</v>
      </c>
      <c r="D161" s="17" t="str">
        <f t="shared" si="29"/>
        <v>September</v>
      </c>
      <c r="E161" s="17" t="str">
        <f t="shared" si="30"/>
        <v>2021</v>
      </c>
      <c r="F161" s="17" t="str">
        <f t="shared" si="31"/>
        <v>Holiday</v>
      </c>
    </row>
    <row r="162" spans="2:6" s="30" customFormat="1" ht="15.75" customHeight="1" x14ac:dyDescent="0.25">
      <c r="B162" s="16">
        <v>44465</v>
      </c>
      <c r="C162" s="17" t="str">
        <f t="shared" si="28"/>
        <v>Sunday</v>
      </c>
      <c r="D162" s="17" t="str">
        <f t="shared" si="29"/>
        <v>September</v>
      </c>
      <c r="E162" s="17" t="str">
        <f t="shared" si="30"/>
        <v>2021</v>
      </c>
      <c r="F162" s="17" t="str">
        <f t="shared" si="31"/>
        <v>Holiday</v>
      </c>
    </row>
    <row r="163" spans="2:6" s="30" customFormat="1" ht="15.75" customHeight="1" x14ac:dyDescent="0.2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2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2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2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2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2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2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3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3"/>
    <row r="172" spans="2:6" s="30" customFormat="1" ht="27.75" customHeight="1" thickBot="1" x14ac:dyDescent="0.3">
      <c r="B172" s="52" t="s">
        <v>307</v>
      </c>
      <c r="C172" s="53"/>
      <c r="D172" s="53"/>
      <c r="E172" s="53"/>
      <c r="F172" s="54"/>
    </row>
    <row r="173" spans="2:6" s="30" customFormat="1" ht="15.75" customHeight="1" thickBot="1" x14ac:dyDescent="0.3">
      <c r="B173" s="18" t="s">
        <v>295</v>
      </c>
      <c r="C173" s="18" t="s">
        <v>296</v>
      </c>
      <c r="D173" s="19" t="s">
        <v>297</v>
      </c>
      <c r="E173" s="19" t="s">
        <v>298</v>
      </c>
      <c r="F173" s="19" t="s">
        <v>299</v>
      </c>
    </row>
    <row r="174" spans="2:6" s="30" customFormat="1" ht="15.75" customHeight="1" x14ac:dyDescent="0.25">
      <c r="B174" s="20">
        <v>44086</v>
      </c>
      <c r="C174" s="21" t="str">
        <f t="shared" ref="C174:C191" si="32">IF(B174="","",TEXT(B174,"dddddd"))</f>
        <v>Saturday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2020</v>
      </c>
      <c r="F174" s="21" t="str">
        <f t="shared" ref="F174:F191" si="35">IF(B174="","","Holiday")</f>
        <v>Holiday</v>
      </c>
    </row>
    <row r="175" spans="2:6" s="30" customFormat="1" ht="15.75" customHeight="1" x14ac:dyDescent="0.25">
      <c r="B175" s="20">
        <v>44087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2020</v>
      </c>
      <c r="F175" s="17" t="str">
        <f t="shared" si="35"/>
        <v>Holiday</v>
      </c>
    </row>
    <row r="176" spans="2:6" s="30" customFormat="1" ht="15.75" customHeight="1" x14ac:dyDescent="0.25">
      <c r="B176" s="20">
        <v>44093</v>
      </c>
      <c r="C176" s="17" t="str">
        <f t="shared" si="32"/>
        <v>Saturday</v>
      </c>
      <c r="D176" s="17" t="str">
        <f t="shared" si="33"/>
        <v>September</v>
      </c>
      <c r="E176" s="17" t="str">
        <f t="shared" si="34"/>
        <v>2020</v>
      </c>
      <c r="F176" s="17" t="str">
        <f t="shared" si="35"/>
        <v>Holiday</v>
      </c>
    </row>
    <row r="177" spans="2:6" s="30" customFormat="1" ht="15.75" customHeight="1" x14ac:dyDescent="0.25">
      <c r="B177" s="20">
        <v>44094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2020</v>
      </c>
      <c r="F177" s="17" t="str">
        <f t="shared" si="35"/>
        <v>Holiday</v>
      </c>
    </row>
    <row r="178" spans="2:6" s="30" customFormat="1" ht="15.75" customHeight="1" x14ac:dyDescent="0.25">
      <c r="B178" s="20">
        <v>44100</v>
      </c>
      <c r="C178" s="17" t="str">
        <f t="shared" si="32"/>
        <v>Saturday</v>
      </c>
      <c r="D178" s="17" t="str">
        <f t="shared" si="33"/>
        <v>September</v>
      </c>
      <c r="E178" s="17" t="str">
        <f t="shared" si="34"/>
        <v>2020</v>
      </c>
      <c r="F178" s="17" t="str">
        <f t="shared" si="35"/>
        <v>Holiday</v>
      </c>
    </row>
    <row r="179" spans="2:6" s="30" customFormat="1" ht="15.75" customHeight="1" x14ac:dyDescent="0.25">
      <c r="B179" s="20">
        <v>44101</v>
      </c>
      <c r="C179" s="17" t="str">
        <f t="shared" si="32"/>
        <v>Sunday</v>
      </c>
      <c r="D179" s="17" t="str">
        <f t="shared" si="33"/>
        <v>September</v>
      </c>
      <c r="E179" s="17" t="str">
        <f t="shared" si="34"/>
        <v>2020</v>
      </c>
      <c r="F179" s="17" t="str">
        <f t="shared" si="35"/>
        <v>Holiday</v>
      </c>
    </row>
    <row r="180" spans="2:6" s="30" customFormat="1" ht="15.75" customHeight="1" x14ac:dyDescent="0.2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2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2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2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2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2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2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2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2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2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2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3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3"/>
    <row r="193" spans="1:6" s="30" customFormat="1" ht="27.75" customHeight="1" thickBot="1" x14ac:dyDescent="0.3">
      <c r="B193" s="52" t="s">
        <v>308</v>
      </c>
      <c r="C193" s="53"/>
      <c r="D193" s="53"/>
      <c r="E193" s="53"/>
      <c r="F193" s="54"/>
    </row>
    <row r="194" spans="1:6" s="30" customFormat="1" ht="15.75" customHeight="1" thickBot="1" x14ac:dyDescent="0.3">
      <c r="B194" s="18" t="s">
        <v>295</v>
      </c>
      <c r="C194" s="18" t="s">
        <v>296</v>
      </c>
      <c r="D194" s="19" t="s">
        <v>297</v>
      </c>
      <c r="E194" s="19" t="s">
        <v>298</v>
      </c>
      <c r="F194" s="19" t="s">
        <v>299</v>
      </c>
    </row>
    <row r="195" spans="1:6" s="30" customFormat="1" ht="15.75" customHeight="1" x14ac:dyDescent="0.25">
      <c r="B195" s="20">
        <v>44107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2020</v>
      </c>
      <c r="F195" s="21" t="str">
        <f t="shared" ref="F195:F212" si="39">IF(B195="","","Holiday")</f>
        <v>Holiday</v>
      </c>
    </row>
    <row r="196" spans="1:6" s="30" customFormat="1" ht="15.75" customHeight="1" x14ac:dyDescent="0.25">
      <c r="B196" s="20">
        <v>44108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2020</v>
      </c>
      <c r="F196" s="17" t="str">
        <f t="shared" si="39"/>
        <v>Holiday</v>
      </c>
    </row>
    <row r="197" spans="1:6" s="30" customFormat="1" ht="15.75" customHeight="1" x14ac:dyDescent="0.25">
      <c r="B197" s="16">
        <v>44114</v>
      </c>
      <c r="C197" s="17" t="str">
        <f t="shared" si="36"/>
        <v>Saturday</v>
      </c>
      <c r="D197" s="17" t="str">
        <f t="shared" si="37"/>
        <v>October</v>
      </c>
      <c r="E197" s="17" t="str">
        <f t="shared" si="38"/>
        <v>2020</v>
      </c>
      <c r="F197" s="17" t="str">
        <f t="shared" si="39"/>
        <v>Holiday</v>
      </c>
    </row>
    <row r="198" spans="1:6" s="30" customFormat="1" ht="15.75" customHeight="1" x14ac:dyDescent="0.25">
      <c r="B198" s="16">
        <v>44115</v>
      </c>
      <c r="C198" s="17" t="str">
        <f t="shared" si="36"/>
        <v>Sunday</v>
      </c>
      <c r="D198" s="17" t="str">
        <f t="shared" si="37"/>
        <v>October</v>
      </c>
      <c r="E198" s="17" t="str">
        <f t="shared" si="38"/>
        <v>2020</v>
      </c>
      <c r="F198" s="17" t="str">
        <f t="shared" si="39"/>
        <v>Holiday</v>
      </c>
    </row>
    <row r="199" spans="1:6" s="30" customFormat="1" ht="15.75" customHeight="1" x14ac:dyDescent="0.25">
      <c r="B199" s="16">
        <v>44121</v>
      </c>
      <c r="C199" s="17" t="str">
        <f t="shared" si="36"/>
        <v>Saturday</v>
      </c>
      <c r="D199" s="17" t="str">
        <f t="shared" si="37"/>
        <v>October</v>
      </c>
      <c r="E199" s="17" t="str">
        <f t="shared" si="38"/>
        <v>2020</v>
      </c>
      <c r="F199" s="17" t="str">
        <f t="shared" si="39"/>
        <v>Holiday</v>
      </c>
    </row>
    <row r="200" spans="1:6" s="30" customFormat="1" ht="15.75" customHeight="1" x14ac:dyDescent="0.25">
      <c r="B200" s="16">
        <v>44122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2020</v>
      </c>
      <c r="F200" s="17" t="str">
        <f t="shared" si="39"/>
        <v>Holiday</v>
      </c>
    </row>
    <row r="201" spans="1:6" s="30" customFormat="1" ht="15.75" customHeight="1" x14ac:dyDescent="0.25">
      <c r="B201" s="16">
        <v>44130</v>
      </c>
      <c r="C201" s="17" t="str">
        <f t="shared" si="36"/>
        <v>Monday</v>
      </c>
      <c r="D201" s="17" t="str">
        <f t="shared" si="37"/>
        <v>October</v>
      </c>
      <c r="E201" s="17" t="str">
        <f t="shared" si="38"/>
        <v>2020</v>
      </c>
      <c r="F201" s="17" t="str">
        <f t="shared" si="39"/>
        <v>Holiday</v>
      </c>
    </row>
    <row r="202" spans="1:6" s="30" customFormat="1" ht="15.75" customHeight="1" x14ac:dyDescent="0.25">
      <c r="A202" s="42" t="b">
        <f ca="1">B202=Settings!B107</f>
        <v>0</v>
      </c>
      <c r="B202" s="16">
        <v>44131</v>
      </c>
      <c r="C202" s="17" t="str">
        <f t="shared" si="36"/>
        <v>Tuesday</v>
      </c>
      <c r="D202" s="17" t="str">
        <f t="shared" si="37"/>
        <v>October</v>
      </c>
      <c r="E202" s="17" t="str">
        <f t="shared" si="38"/>
        <v>2020</v>
      </c>
      <c r="F202" s="17" t="str">
        <f t="shared" si="39"/>
        <v>Holiday</v>
      </c>
    </row>
    <row r="203" spans="1:6" s="30" customFormat="1" ht="15.75" customHeight="1" x14ac:dyDescent="0.25">
      <c r="B203" s="16"/>
      <c r="C203" s="17" t="str">
        <f t="shared" si="36"/>
        <v/>
      </c>
      <c r="D203" s="17" t="str">
        <f t="shared" si="37"/>
        <v/>
      </c>
      <c r="E203" s="17" t="str">
        <f t="shared" si="38"/>
        <v/>
      </c>
      <c r="F203" s="17" t="str">
        <f t="shared" si="39"/>
        <v/>
      </c>
    </row>
    <row r="204" spans="1:6" s="30" customFormat="1" ht="15.75" customHeight="1" x14ac:dyDescent="0.25">
      <c r="B204" s="16"/>
      <c r="C204" s="17" t="str">
        <f t="shared" si="36"/>
        <v/>
      </c>
      <c r="D204" s="17" t="str">
        <f t="shared" si="37"/>
        <v/>
      </c>
      <c r="E204" s="17" t="str">
        <f t="shared" si="38"/>
        <v/>
      </c>
      <c r="F204" s="17" t="str">
        <f t="shared" si="39"/>
        <v/>
      </c>
    </row>
    <row r="205" spans="1:6" s="30" customFormat="1" ht="15.75" customHeight="1" x14ac:dyDescent="0.25">
      <c r="B205" s="16"/>
      <c r="C205" s="17" t="str">
        <f t="shared" si="36"/>
        <v/>
      </c>
      <c r="D205" s="17" t="str">
        <f t="shared" si="37"/>
        <v/>
      </c>
      <c r="E205" s="17" t="str">
        <f t="shared" si="38"/>
        <v/>
      </c>
      <c r="F205" s="17" t="str">
        <f t="shared" si="39"/>
        <v/>
      </c>
    </row>
    <row r="206" spans="1:6" s="30" customFormat="1" ht="15.75" customHeight="1" x14ac:dyDescent="0.25">
      <c r="B206" s="16"/>
      <c r="C206" s="17" t="str">
        <f t="shared" si="36"/>
        <v/>
      </c>
      <c r="D206" s="17" t="str">
        <f t="shared" si="37"/>
        <v/>
      </c>
      <c r="E206" s="17" t="str">
        <f t="shared" si="38"/>
        <v/>
      </c>
      <c r="F206" s="17" t="str">
        <f t="shared" si="39"/>
        <v/>
      </c>
    </row>
    <row r="207" spans="1:6" s="30" customFormat="1" ht="15.75" customHeight="1" x14ac:dyDescent="0.25">
      <c r="B207" s="16"/>
      <c r="C207" s="17" t="str">
        <f t="shared" si="36"/>
        <v/>
      </c>
      <c r="D207" s="17" t="str">
        <f t="shared" si="37"/>
        <v/>
      </c>
      <c r="E207" s="17" t="str">
        <f t="shared" si="38"/>
        <v/>
      </c>
      <c r="F207" s="17" t="str">
        <f t="shared" si="39"/>
        <v/>
      </c>
    </row>
    <row r="208" spans="1:6" s="30" customFormat="1" ht="15.75" customHeight="1" x14ac:dyDescent="0.2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2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2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2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3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3"/>
    <row r="214" spans="2:6" s="30" customFormat="1" ht="27.75" customHeight="1" thickBot="1" x14ac:dyDescent="0.3">
      <c r="B214" s="52" t="s">
        <v>309</v>
      </c>
      <c r="C214" s="53"/>
      <c r="D214" s="53"/>
      <c r="E214" s="53"/>
      <c r="F214" s="54"/>
    </row>
    <row r="215" spans="2:6" s="30" customFormat="1" ht="15.75" customHeight="1" thickBot="1" x14ac:dyDescent="0.3">
      <c r="B215" s="18" t="s">
        <v>295</v>
      </c>
      <c r="C215" s="18" t="s">
        <v>296</v>
      </c>
      <c r="D215" s="19" t="s">
        <v>297</v>
      </c>
      <c r="E215" s="19" t="s">
        <v>298</v>
      </c>
      <c r="F215" s="19" t="s">
        <v>299</v>
      </c>
    </row>
    <row r="216" spans="2:6" x14ac:dyDescent="0.25">
      <c r="B216" s="20">
        <v>44143</v>
      </c>
      <c r="C216" s="21" t="str">
        <f t="shared" ref="C216:C233" si="40">IF(B216="","",TEXT(B216,"dddddd"))</f>
        <v>Sunday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2020</v>
      </c>
      <c r="F216" s="21" t="str">
        <f t="shared" ref="F216:F233" si="43">IF(B216="","","Holiday")</f>
        <v>Holiday</v>
      </c>
    </row>
    <row r="217" spans="2:6" x14ac:dyDescent="0.25">
      <c r="B217" s="16">
        <v>44151</v>
      </c>
      <c r="C217" s="17" t="str">
        <f t="shared" si="40"/>
        <v>Monday</v>
      </c>
      <c r="D217" s="17" t="str">
        <f t="shared" si="41"/>
        <v>November</v>
      </c>
      <c r="E217" s="17" t="str">
        <f t="shared" si="42"/>
        <v>2020</v>
      </c>
      <c r="F217" s="17" t="str">
        <f t="shared" si="43"/>
        <v>Holiday</v>
      </c>
    </row>
    <row r="218" spans="2:6" x14ac:dyDescent="0.25">
      <c r="B218" s="16">
        <v>44157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2020</v>
      </c>
      <c r="F218" s="17" t="str">
        <f t="shared" si="43"/>
        <v>Holiday</v>
      </c>
    </row>
    <row r="219" spans="2:6" x14ac:dyDescent="0.25">
      <c r="B219" s="16">
        <v>44164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2020</v>
      </c>
      <c r="F219" s="17" t="str">
        <f t="shared" si="43"/>
        <v>Holiday</v>
      </c>
    </row>
    <row r="220" spans="2:6" x14ac:dyDescent="0.25">
      <c r="B220" s="16"/>
      <c r="C220" s="17" t="str">
        <f t="shared" si="40"/>
        <v/>
      </c>
      <c r="D220" s="17" t="str">
        <f t="shared" si="41"/>
        <v/>
      </c>
      <c r="E220" s="17" t="str">
        <f t="shared" si="42"/>
        <v/>
      </c>
      <c r="F220" s="17" t="str">
        <f t="shared" si="43"/>
        <v/>
      </c>
    </row>
    <row r="221" spans="2:6" x14ac:dyDescent="0.2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2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2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2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2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2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2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2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2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2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2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2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3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3"/>
    <row r="235" spans="2:6" s="30" customFormat="1" ht="19.5" customHeight="1" thickBot="1" x14ac:dyDescent="0.3">
      <c r="B235" s="52" t="s">
        <v>310</v>
      </c>
      <c r="C235" s="53"/>
      <c r="D235" s="53"/>
      <c r="E235" s="53"/>
      <c r="F235" s="54"/>
    </row>
    <row r="236" spans="2:6" s="30" customFormat="1" ht="15.75" customHeight="1" thickBot="1" x14ac:dyDescent="0.3">
      <c r="B236" s="18" t="s">
        <v>295</v>
      </c>
      <c r="C236" s="18" t="s">
        <v>296</v>
      </c>
      <c r="D236" s="19" t="s">
        <v>297</v>
      </c>
      <c r="E236" s="19" t="s">
        <v>298</v>
      </c>
      <c r="F236" s="19" t="s">
        <v>299</v>
      </c>
    </row>
    <row r="237" spans="2:6" x14ac:dyDescent="0.25">
      <c r="B237" s="20">
        <v>44190</v>
      </c>
      <c r="C237" s="21" t="str">
        <f t="shared" ref="C237:C254" si="44">IF(B237="","",TEXT(B237,"dddddd"))</f>
        <v>Friday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2020</v>
      </c>
      <c r="F237" s="21" t="str">
        <f t="shared" ref="F237:F254" si="47">IF(B237="","","Holiday")</f>
        <v>Holiday</v>
      </c>
    </row>
    <row r="238" spans="2:6" x14ac:dyDescent="0.25">
      <c r="B238" s="16">
        <v>44171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2020</v>
      </c>
      <c r="F238" s="17" t="str">
        <f t="shared" si="47"/>
        <v>Holiday</v>
      </c>
    </row>
    <row r="239" spans="2:6" x14ac:dyDescent="0.25">
      <c r="B239" s="16">
        <v>44178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2020</v>
      </c>
      <c r="F239" s="17" t="str">
        <f t="shared" si="47"/>
        <v>Holiday</v>
      </c>
    </row>
    <row r="240" spans="2:6" x14ac:dyDescent="0.25">
      <c r="B240" s="16">
        <v>44185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2020</v>
      </c>
      <c r="F240" s="17" t="str">
        <f t="shared" si="47"/>
        <v>Holiday</v>
      </c>
    </row>
    <row r="241" spans="2:6" x14ac:dyDescent="0.25">
      <c r="B241" s="16">
        <v>44192</v>
      </c>
      <c r="C241" s="17" t="str">
        <f t="shared" si="44"/>
        <v>Sunday</v>
      </c>
      <c r="D241" s="17" t="str">
        <f t="shared" si="45"/>
        <v>December</v>
      </c>
      <c r="E241" s="17" t="str">
        <f t="shared" si="46"/>
        <v>2020</v>
      </c>
      <c r="F241" s="17" t="str">
        <f t="shared" si="47"/>
        <v>Holiday</v>
      </c>
    </row>
    <row r="242" spans="2:6" x14ac:dyDescent="0.2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2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2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2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2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2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2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2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2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2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2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2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3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/>
  <customSheetViews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 A22"/>
    </sheetView>
  </sheetViews>
  <sheetFormatPr defaultColWidth="15.85546875" defaultRowHeight="15" customHeight="1" x14ac:dyDescent="0.25"/>
  <cols>
    <col min="1" max="1" width="53" style="30" customWidth="1"/>
    <col min="2" max="2" width="63.5703125" style="30" customWidth="1"/>
    <col min="3" max="3" width="89" style="30" customWidth="1"/>
    <col min="4" max="26" width="8.7109375" style="30" customWidth="1"/>
  </cols>
  <sheetData>
    <row r="1" spans="1:26" ht="14.25" customHeight="1" x14ac:dyDescent="0.3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30" t="s">
        <v>311</v>
      </c>
      <c r="B3" s="30">
        <v>0</v>
      </c>
      <c r="C3" s="30" t="s">
        <v>312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30" t="s">
        <v>313</v>
      </c>
      <c r="B5" s="30">
        <v>5000</v>
      </c>
      <c r="C5" s="30" t="s">
        <v>314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30" t="s">
        <v>315</v>
      </c>
      <c r="B6" s="30">
        <v>30000</v>
      </c>
      <c r="C6" s="30" t="s">
        <v>316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30" t="s">
        <v>317</v>
      </c>
      <c r="B7" s="30">
        <v>120000</v>
      </c>
      <c r="C7" s="30" t="s">
        <v>318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30" t="s">
        <v>319</v>
      </c>
      <c r="B9" s="30" t="s">
        <v>320</v>
      </c>
      <c r="C9" s="30" t="s">
        <v>321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30" t="s">
        <v>322</v>
      </c>
      <c r="B11" s="30">
        <v>1000</v>
      </c>
      <c r="C11" s="30" t="s">
        <v>323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30" t="s">
        <v>324</v>
      </c>
      <c r="B12" s="30">
        <v>15000</v>
      </c>
      <c r="C12" s="30" t="s">
        <v>325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30" t="s">
        <v>326</v>
      </c>
      <c r="B13" s="30">
        <v>60000</v>
      </c>
      <c r="C13" s="30" t="s">
        <v>327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30" t="s">
        <v>328</v>
      </c>
      <c r="B15" s="30">
        <v>0.6</v>
      </c>
      <c r="C15" s="30" t="s">
        <v>329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30" t="s">
        <v>330</v>
      </c>
      <c r="B16" s="30">
        <v>0.8</v>
      </c>
      <c r="C16" s="30" t="s">
        <v>331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30" t="s">
        <v>332</v>
      </c>
      <c r="B17" s="30">
        <v>0.9</v>
      </c>
      <c r="C17" s="30" t="s">
        <v>333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30" t="s">
        <v>334</v>
      </c>
      <c r="B19" s="30" t="s">
        <v>335</v>
      </c>
      <c r="C19" s="30" t="s">
        <v>336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30" t="s">
        <v>337</v>
      </c>
      <c r="B20" s="30" t="s">
        <v>338</v>
      </c>
      <c r="C20" s="30" t="s">
        <v>339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30" t="s">
        <v>340</v>
      </c>
      <c r="B21" s="30" t="s">
        <v>341</v>
      </c>
      <c r="C21" s="30" t="s">
        <v>342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30" t="s">
        <v>343</v>
      </c>
      <c r="B22" s="30" t="s">
        <v>344</v>
      </c>
      <c r="C22" s="30" t="s">
        <v>345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30" t="s">
        <v>346</v>
      </c>
      <c r="B23" s="30" t="s">
        <v>347</v>
      </c>
      <c r="C23" s="30" t="s">
        <v>348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254D2D1B-F91B-44CD-9D2C-0D7E2AEDF153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F1577232-D139-4921-BF85-E8545782D14E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D1" workbookViewId="0">
      <selection activeCell="D25" sqref="D25 D25"/>
    </sheetView>
  </sheetViews>
  <sheetFormatPr defaultColWidth="15.85546875" defaultRowHeight="15" customHeight="1" x14ac:dyDescent="0.25"/>
  <cols>
    <col min="1" max="26" width="65.42578125" style="30" customWidth="1"/>
  </cols>
  <sheetData>
    <row r="1" spans="1:26" ht="14.25" customHeight="1" x14ac:dyDescent="0.3">
      <c r="A1" s="45" t="s">
        <v>0</v>
      </c>
      <c r="B1" s="45" t="s">
        <v>349</v>
      </c>
      <c r="C1" s="45" t="s">
        <v>350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254D2D1B-F91B-44CD-9D2C-0D7E2AEDF153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F1577232-D139-4921-BF85-E8545782D14E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40625" defaultRowHeight="18.75" x14ac:dyDescent="0.3"/>
  <cols>
    <col min="1" max="1" width="12.7109375" style="46" bestFit="1" customWidth="1"/>
    <col min="2" max="2" width="47.85546875" style="46" bestFit="1" customWidth="1"/>
    <col min="3" max="3" width="10.7109375" style="30" customWidth="1"/>
    <col min="4" max="5" width="8.7109375" style="30" customWidth="1"/>
    <col min="6" max="6" width="36.140625" style="30" bestFit="1" customWidth="1"/>
    <col min="7" max="7" width="13.7109375" style="30" customWidth="1"/>
    <col min="8" max="8" width="9.140625" style="46" customWidth="1"/>
    <col min="9" max="16384" width="9.140625" style="46"/>
  </cols>
  <sheetData>
    <row r="1" spans="1:3" x14ac:dyDescent="0.3">
      <c r="A1" s="47" t="s">
        <v>351</v>
      </c>
      <c r="B1" s="47" t="s">
        <v>352</v>
      </c>
      <c r="C1" s="30" t="s">
        <v>279</v>
      </c>
    </row>
    <row r="2" spans="1:3" x14ac:dyDescent="0.3">
      <c r="A2" s="24" t="s">
        <v>353</v>
      </c>
      <c r="B2" s="25" t="s">
        <v>354</v>
      </c>
    </row>
    <row r="3" spans="1:3" x14ac:dyDescent="0.3">
      <c r="A3" s="24" t="s">
        <v>355</v>
      </c>
      <c r="B3" s="25" t="s">
        <v>354</v>
      </c>
    </row>
    <row r="4" spans="1:3" x14ac:dyDescent="0.3">
      <c r="A4" s="24" t="s">
        <v>356</v>
      </c>
      <c r="B4" s="25" t="s">
        <v>354</v>
      </c>
    </row>
    <row r="5" spans="1:3" x14ac:dyDescent="0.3">
      <c r="A5" s="24" t="s">
        <v>357</v>
      </c>
      <c r="B5" s="25" t="s">
        <v>354</v>
      </c>
    </row>
    <row r="6" spans="1:3" x14ac:dyDescent="0.3">
      <c r="A6" s="24" t="s">
        <v>358</v>
      </c>
      <c r="B6" s="25" t="s">
        <v>354</v>
      </c>
    </row>
    <row r="7" spans="1:3" x14ac:dyDescent="0.3">
      <c r="A7" s="24" t="s">
        <v>359</v>
      </c>
      <c r="B7" s="25" t="s">
        <v>360</v>
      </c>
    </row>
    <row r="8" spans="1:3" x14ac:dyDescent="0.3">
      <c r="A8" s="24" t="s">
        <v>361</v>
      </c>
      <c r="B8" s="25" t="s">
        <v>354</v>
      </c>
    </row>
    <row r="9" spans="1:3" x14ac:dyDescent="0.3">
      <c r="A9" s="24" t="s">
        <v>362</v>
      </c>
      <c r="B9" s="25" t="s">
        <v>360</v>
      </c>
    </row>
    <row r="10" spans="1:3" x14ac:dyDescent="0.3">
      <c r="A10" s="24" t="s">
        <v>363</v>
      </c>
      <c r="B10" s="25" t="s">
        <v>360</v>
      </c>
    </row>
    <row r="11" spans="1:3" hidden="1" x14ac:dyDescent="0.3">
      <c r="A11" s="24" t="s">
        <v>364</v>
      </c>
      <c r="B11" s="25" t="s">
        <v>360</v>
      </c>
    </row>
    <row r="12" spans="1:3" hidden="1" x14ac:dyDescent="0.3">
      <c r="A12" s="24" t="s">
        <v>365</v>
      </c>
      <c r="B12" s="25" t="s">
        <v>360</v>
      </c>
    </row>
    <row r="13" spans="1:3" s="30" customFormat="1" ht="19.5" customHeight="1" thickBot="1" x14ac:dyDescent="0.3">
      <c r="A13" s="48"/>
    </row>
    <row r="14" spans="1:3" s="30" customFormat="1" ht="21" customHeight="1" x14ac:dyDescent="0.25">
      <c r="A14" s="26" t="s">
        <v>366</v>
      </c>
      <c r="B14" s="27" t="s">
        <v>367</v>
      </c>
    </row>
    <row r="15" spans="1:3" s="30" customFormat="1" ht="21.75" customHeight="1" thickBot="1" x14ac:dyDescent="0.3">
      <c r="A15" s="28" t="s">
        <v>368</v>
      </c>
      <c r="B15" s="29" t="s">
        <v>369</v>
      </c>
    </row>
    <row r="16" spans="1:3" x14ac:dyDescent="0.3">
      <c r="A16" s="48"/>
    </row>
    <row r="17" spans="1:1" x14ac:dyDescent="0.3">
      <c r="A17" s="48"/>
    </row>
    <row r="18" spans="1:1" x14ac:dyDescent="0.3">
      <c r="A18" s="49"/>
    </row>
    <row r="19" spans="1:1" x14ac:dyDescent="0.3">
      <c r="A19" s="49"/>
    </row>
    <row r="20" spans="1:1" x14ac:dyDescent="0.3">
      <c r="A20" s="48"/>
    </row>
    <row r="21" spans="1:1" x14ac:dyDescent="0.3">
      <c r="A21" s="48"/>
    </row>
  </sheetData>
  <customSheetViews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RPA-PC1</cp:lastModifiedBy>
  <dcterms:created xsi:type="dcterms:W3CDTF">2021-06-21T21:41:51Z</dcterms:created>
  <dcterms:modified xsi:type="dcterms:W3CDTF">2022-04-05T10:29:38Z</dcterms:modified>
</cp:coreProperties>
</file>