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mucs-my.sharepoint.com/personal/bav45_tamu_edu/Documents/TAMU/Hu Lab/LEMOS/test_050925/"/>
    </mc:Choice>
  </mc:AlternateContent>
  <xr:revisionPtr revIDLastSave="0" documentId="8_{830973D6-CEE0-4EC3-8EA9-C24F2F91478B}" xr6:coauthVersionLast="36" xr6:coauthVersionMax="36" xr10:uidLastSave="{00000000-0000-0000-0000-000000000000}"/>
  <bookViews>
    <workbookView xWindow="120" yWindow="120" windowWidth="9435" windowHeight="6915"/>
  </bookViews>
  <sheets>
    <sheet name="Plate 1 - Sheet1" sheetId="1" r:id="rId1"/>
  </sheets>
  <definedNames>
    <definedName name="MethodPointer1">1386428016</definedName>
    <definedName name="MethodPointer2">686</definedName>
  </definedNames>
  <calcPr calcId="191029"/>
</workbook>
</file>

<file path=xl/calcChain.xml><?xml version="1.0" encoding="utf-8"?>
<calcChain xmlns="http://schemas.openxmlformats.org/spreadsheetml/2006/main">
  <c r="E54" i="1" l="1"/>
  <c r="E53" i="1"/>
  <c r="C54" i="1"/>
  <c r="C53" i="1"/>
  <c r="D51" i="1"/>
  <c r="E51" i="1"/>
  <c r="F51" i="1"/>
  <c r="C51" i="1"/>
</calcChain>
</file>

<file path=xl/sharedStrings.xml><?xml version="1.0" encoding="utf-8"?>
<sst xmlns="http://schemas.openxmlformats.org/spreadsheetml/2006/main" count="59" uniqueCount="42">
  <si>
    <t>Software Version</t>
  </si>
  <si>
    <t>3.14.03</t>
  </si>
  <si>
    <t>Experiment File Path:</t>
  </si>
  <si>
    <t>C:\Users\bav45\OneDrive - Texas A&amp;M University\TAMU\Hu Lab\LEMOS\test_050925\pre-culture data.xpt</t>
  </si>
  <si>
    <t>Protocol File Path: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</si>
  <si>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</si>
  <si>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</si>
  <si>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</si>
  <si>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</si>
  <si>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</si>
  <si>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</si>
  <si>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</si>
  <si>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</si>
  <si>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</si>
  <si>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</si>
  <si>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</si>
  <si>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 (Use plate lid)</t>
  </si>
  <si>
    <t>Eject plate on completion</t>
  </si>
  <si>
    <t>Read</t>
  </si>
  <si>
    <t>Absorbance Endpoint</t>
  </si>
  <si>
    <t>H1..H4</t>
  </si>
  <si>
    <t>Wavelengths:  600</t>
  </si>
  <si>
    <t>Read Speed: Normal,  Delay: 100 msec,  Measurements/Data Point: 8</t>
  </si>
  <si>
    <t>Fluorescence Endpoint</t>
  </si>
  <si>
    <t>Filter Set 1</t>
  </si>
  <si>
    <t xml:space="preserve">    Excitation: 485,  Emission: 528</t>
  </si>
  <si>
    <t xml:space="preserve">    Optics: Bottom,  Gain: 50</t>
  </si>
  <si>
    <t>Light Source: Xenon Flash,  Lamp Energy: High</t>
  </si>
  <si>
    <t>Read Speed: Normal,  Delay: 100 msec,  Measurements/Data Point: 10</t>
  </si>
  <si>
    <t>Read Height: 7 mm</t>
  </si>
  <si>
    <t>Results</t>
  </si>
  <si>
    <t>Actual Temperature:</t>
  </si>
  <si>
    <t>A</t>
  </si>
  <si>
    <t>Read 1:600</t>
  </si>
  <si>
    <t>Read 2:485,528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</si>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</sst>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ABCEEA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4"/>
  <sheetViews>
    <sheetView tabSelected="1" topLeftCell="A34" workbookViewId="0">
      <selection activeCell="F38" sqref="F38"/>
    </sheetView>
  </sheetViews>
  <sheetFormatPr defaultRowHeight="12.75" x14ac:dyDescent="0.2"/>
  <cols>
    <col min="1" max="1" width="20.7109375" customWidth="1"/>
    <col min="2" max="2" width="12.7109375" customWidth="1"/>
    <col min="3" max="3" width="10.5703125" bestFit="1" customWidth="1"/>
    <col min="5" max="5" width="10.5703125" bestFit="1" customWidth="1"/>
  </cols>
  <sheetData>
    <row r="2" spans="1:2" x14ac:dyDescent="0.2">
      <c r="A2" t="s">
        <v>0</v>
      </c>
      <c r="B2" t="s">
        <v>1</v>
      </c>
    </row>
    <row r="4" spans="1:2" x14ac:dyDescent="0.2">
      <c r="A4" t="s">
        <v>2</v>
      </c>
      <c r="B4" t="s">
        <v>3</v>
      </c>
    </row>
    <row r="5" spans="1:2" x14ac:dyDescent="0.2">
      <c r="A5" t="s">
        <v>4</v>
      </c>
    </row>
    <row r="6" spans="1:2" x14ac:dyDescent="0.2">
      <c r="A6" t="s">
        <v>5</v>
      </c>
      <c r="B6" t="s">
        <v>6</v>
      </c>
    </row>
    <row r="7" spans="1:2" x14ac:dyDescent="0.2">
      <c r="A7" t="s">
        <v>7</v>
      </c>
      <c r="B7" s="1">
        <v>45786</v>
      </c>
    </row>
    <row r="8" spans="1:2" x14ac:dyDescent="0.2">
      <c r="A8" t="s">
        <v>8</v>
      </c>
      <c r="B8" s="2">
        <v>0.61624999999999996</v>
      </c>
    </row>
    <row r="9" spans="1:2" x14ac:dyDescent="0.2">
      <c r="A9" t="s">
        <v>9</v>
      </c>
      <c r="B9" t="s">
        <v>10</v>
      </c>
    </row>
    <row r="10" spans="1:2" x14ac:dyDescent="0.2">
      <c r="A10" t="s">
        <v>11</v>
      </c>
      <c r="B10">
        <v>23051023</v>
      </c>
    </row>
    <row r="11" spans="1:2" x14ac:dyDescent="0.2">
      <c r="A11" t="s">
        <v>12</v>
      </c>
      <c r="B11" t="s">
        <v>13</v>
      </c>
    </row>
    <row r="13" spans="1:2" x14ac:dyDescent="0.2">
      <c r="A13" s="3" t="s">
        <v>14</v>
      </c>
      <c r="B13" s="4"/>
    </row>
    <row r="14" spans="1:2" x14ac:dyDescent="0.2">
      <c r="A14" t="s">
        <v>15</v>
      </c>
      <c r="B14" t="s">
        <v>16</v>
      </c>
    </row>
    <row r="15" spans="1:2" x14ac:dyDescent="0.2">
      <c r="A15" t="s">
        <v>17</v>
      </c>
    </row>
    <row r="16" spans="1:2" x14ac:dyDescent="0.2">
      <c r="A16" t="s">
        <v>18</v>
      </c>
      <c r="B16" t="s">
        <v>19</v>
      </c>
    </row>
    <row r="17" spans="1:2" x14ac:dyDescent="0.2">
      <c r="B17" t="s">
        <v>20</v>
      </c>
    </row>
    <row r="18" spans="1:2" x14ac:dyDescent="0.2">
      <c r="B18" t="s">
        <v>21</v>
      </c>
    </row>
    <row r="19" spans="1:2" x14ac:dyDescent="0.2">
      <c r="B19" t="s">
        <v>22</v>
      </c>
    </row>
    <row r="20" spans="1:2" x14ac:dyDescent="0.2">
      <c r="A20" t="s">
        <v>18</v>
      </c>
      <c r="B20" t="s">
        <v>23</v>
      </c>
    </row>
    <row r="21" spans="1:2" x14ac:dyDescent="0.2">
      <c r="B21" t="s">
        <v>20</v>
      </c>
    </row>
    <row r="22" spans="1:2" x14ac:dyDescent="0.2">
      <c r="B22" t="s">
        <v>24</v>
      </c>
    </row>
    <row r="23" spans="1:2" x14ac:dyDescent="0.2">
      <c r="B23" t="s">
        <v>25</v>
      </c>
    </row>
    <row r="24" spans="1:2" x14ac:dyDescent="0.2">
      <c r="B24" t="s">
        <v>26</v>
      </c>
    </row>
    <row r="25" spans="1:2" x14ac:dyDescent="0.2">
      <c r="B25" t="s">
        <v>27</v>
      </c>
    </row>
    <row r="26" spans="1:2" x14ac:dyDescent="0.2">
      <c r="B26" t="s">
        <v>28</v>
      </c>
    </row>
    <row r="27" spans="1:2" x14ac:dyDescent="0.2">
      <c r="B27" t="s">
        <v>29</v>
      </c>
    </row>
    <row r="29" spans="1:2" x14ac:dyDescent="0.2">
      <c r="A29" s="3" t="s">
        <v>30</v>
      </c>
      <c r="B29" s="4"/>
    </row>
    <row r="30" spans="1:2" x14ac:dyDescent="0.2">
      <c r="A30" t="s">
        <v>31</v>
      </c>
      <c r="B30">
        <v>30.1</v>
      </c>
    </row>
    <row r="31" spans="1:2" x14ac:dyDescent="0.2">
      <c r="A31" t="s">
        <v>31</v>
      </c>
      <c r="B31">
        <v>30.1</v>
      </c>
    </row>
    <row r="33" spans="2:15" x14ac:dyDescent="0.2">
      <c r="B33" s="5"/>
      <c r="C33" s="6">
        <v>1</v>
      </c>
      <c r="D33" s="6">
        <v>2</v>
      </c>
      <c r="E33" s="6">
        <v>3</v>
      </c>
      <c r="F33" s="6">
        <v>4</v>
      </c>
      <c r="G33" s="6">
        <v>5</v>
      </c>
      <c r="H33" s="6">
        <v>6</v>
      </c>
      <c r="I33" s="6">
        <v>7</v>
      </c>
      <c r="J33" s="6">
        <v>8</v>
      </c>
      <c r="K33" s="6">
        <v>9</v>
      </c>
      <c r="L33" s="6">
        <v>10</v>
      </c>
      <c r="M33" s="6">
        <v>11</v>
      </c>
      <c r="N33" s="6">
        <v>12</v>
      </c>
    </row>
    <row r="34" spans="2:15" x14ac:dyDescent="0.2">
      <c r="B34" s="16" t="s">
        <v>32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8" t="s">
        <v>33</v>
      </c>
    </row>
    <row r="35" spans="2:15" ht="18" x14ac:dyDescent="0.2">
      <c r="B35" s="17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8" t="s">
        <v>34</v>
      </c>
    </row>
    <row r="36" spans="2:15" x14ac:dyDescent="0.2">
      <c r="B36" s="16" t="s">
        <v>35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8" t="s">
        <v>33</v>
      </c>
    </row>
    <row r="37" spans="2:15" ht="18" x14ac:dyDescent="0.2">
      <c r="B37" s="17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8" t="s">
        <v>34</v>
      </c>
    </row>
    <row r="38" spans="2:15" x14ac:dyDescent="0.2">
      <c r="B38" s="16" t="s">
        <v>36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8" t="s">
        <v>33</v>
      </c>
    </row>
    <row r="39" spans="2:15" ht="18" x14ac:dyDescent="0.2">
      <c r="B39" s="17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8" t="s">
        <v>34</v>
      </c>
    </row>
    <row r="40" spans="2:15" x14ac:dyDescent="0.2">
      <c r="B40" s="16" t="s">
        <v>37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8" t="s">
        <v>33</v>
      </c>
    </row>
    <row r="41" spans="2:15" ht="18" x14ac:dyDescent="0.2">
      <c r="B41" s="17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8" t="s">
        <v>34</v>
      </c>
    </row>
    <row r="42" spans="2:15" x14ac:dyDescent="0.2">
      <c r="B42" s="16" t="s">
        <v>38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8" t="s">
        <v>33</v>
      </c>
    </row>
    <row r="43" spans="2:15" ht="18" x14ac:dyDescent="0.2">
      <c r="B43" s="17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8" t="s">
        <v>34</v>
      </c>
    </row>
    <row r="44" spans="2:15" x14ac:dyDescent="0.2">
      <c r="B44" s="16" t="s">
        <v>39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8" t="s">
        <v>33</v>
      </c>
    </row>
    <row r="45" spans="2:15" ht="18" x14ac:dyDescent="0.2">
      <c r="B45" s="17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8" t="s">
        <v>34</v>
      </c>
    </row>
    <row r="46" spans="2:15" x14ac:dyDescent="0.2">
      <c r="B46" s="16" t="s">
        <v>40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8" t="s">
        <v>33</v>
      </c>
    </row>
    <row r="47" spans="2:15" ht="18" x14ac:dyDescent="0.2">
      <c r="B47" s="17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8" t="s">
        <v>34</v>
      </c>
    </row>
    <row r="48" spans="2:15" x14ac:dyDescent="0.2">
      <c r="B48" s="16" t="s">
        <v>41</v>
      </c>
      <c r="C48" s="10">
        <v>0.628</v>
      </c>
      <c r="D48" s="11">
        <v>0.60899999999999999</v>
      </c>
      <c r="E48" s="11">
        <v>0.60799999999999998</v>
      </c>
      <c r="F48" s="12">
        <v>0.53900000000000003</v>
      </c>
      <c r="G48" s="7"/>
      <c r="H48" s="7"/>
      <c r="I48" s="7"/>
      <c r="J48" s="7"/>
      <c r="K48" s="7"/>
      <c r="L48" s="7"/>
      <c r="M48" s="7"/>
      <c r="N48" s="7"/>
      <c r="O48" s="8" t="s">
        <v>33</v>
      </c>
    </row>
    <row r="49" spans="2:15" ht="18" x14ac:dyDescent="0.2">
      <c r="B49" s="17"/>
      <c r="C49" s="13">
        <v>76</v>
      </c>
      <c r="D49" s="14">
        <v>1126</v>
      </c>
      <c r="E49" s="15">
        <v>400</v>
      </c>
      <c r="F49" s="15">
        <v>439</v>
      </c>
      <c r="G49" s="9"/>
      <c r="H49" s="9"/>
      <c r="I49" s="9"/>
      <c r="J49" s="9"/>
      <c r="K49" s="9"/>
      <c r="L49" s="9"/>
      <c r="M49" s="9"/>
      <c r="N49" s="9"/>
      <c r="O49" s="8" t="s">
        <v>34</v>
      </c>
    </row>
    <row r="51" spans="2:15" x14ac:dyDescent="0.2">
      <c r="C51">
        <f>C48-0.095</f>
        <v>0.53300000000000003</v>
      </c>
      <c r="D51">
        <f t="shared" ref="D51:F51" si="0">D48-0.095</f>
        <v>0.51400000000000001</v>
      </c>
      <c r="E51">
        <f t="shared" si="0"/>
        <v>0.51300000000000001</v>
      </c>
      <c r="F51">
        <f t="shared" si="0"/>
        <v>0.44400000000000006</v>
      </c>
    </row>
    <row r="53" spans="2:15" x14ac:dyDescent="0.2">
      <c r="C53" s="18">
        <f>0.1*1500/C51</f>
        <v>281.42589118198873</v>
      </c>
      <c r="D53" s="18"/>
      <c r="E53" s="18">
        <f>0.1*3500/E51</f>
        <v>682.261208576998</v>
      </c>
    </row>
    <row r="54" spans="2:15" x14ac:dyDescent="0.2">
      <c r="C54" s="18">
        <f>1500-C53</f>
        <v>1218.5741088180112</v>
      </c>
      <c r="D54" s="18"/>
      <c r="E54" s="18">
        <f>3500-E53</f>
        <v>2817.7387914230021</v>
      </c>
    </row>
  </sheetData>
  <mergeCells count="8">
    <mergeCell ref="B46:B47"/>
    <mergeCell ref="B48:B49"/>
    <mergeCell ref="B34:B35"/>
    <mergeCell ref="B36:B37"/>
    <mergeCell ref="B38:B39"/>
    <mergeCell ref="B40:B41"/>
    <mergeCell ref="B42:B43"/>
    <mergeCell ref="B44:B45"/>
  </mergeCells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E4B811501A1947BBD481C00047D56D" ma:contentTypeVersion="18" ma:contentTypeDescription="Create a new document." ma:contentTypeScope="" ma:versionID="059d4190d4dafbe858f97e7f2d4ee204">
  <xsd:schema xmlns:xsd="http://www.w3.org/2001/XMLSchema" xmlns:xs="http://www.w3.org/2001/XMLSchema" xmlns:p="http://schemas.microsoft.com/office/2006/metadata/properties" xmlns:ns3="e5b57c74-7553-4efb-9bfe-78c40674b7d3" xmlns:ns4="c3918f4b-7d5e-49ab-b011-6f63d62f44ce" targetNamespace="http://schemas.microsoft.com/office/2006/metadata/properties" ma:root="true" ma:fieldsID="286b04619ec2bf728d6a0b364acdf5d2" ns3:_="" ns4:_="">
    <xsd:import namespace="e5b57c74-7553-4efb-9bfe-78c40674b7d3"/>
    <xsd:import namespace="c3918f4b-7d5e-49ab-b011-6f63d62f44c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b57c74-7553-4efb-9bfe-78c40674b7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18f4b-7d5e-49ab-b011-6f63d62f44ce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5b57c74-7553-4efb-9bfe-78c40674b7d3" xsi:nil="true"/>
  </documentManagement>
</p:properties>
</file>

<file path=customXml/itemProps1.xml><?xml version="1.0" encoding="utf-8"?>
<ds:datastoreItem xmlns:ds="http://schemas.openxmlformats.org/officeDocument/2006/customXml" ds:itemID="{D65A0E55-4EDA-423B-82ED-562F7D71F7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b57c74-7553-4efb-9bfe-78c40674b7d3"/>
    <ds:schemaRef ds:uri="c3918f4b-7d5e-49ab-b011-6f63d62f44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4B04BA-7140-4F30-977C-F1B446D6D79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5BA2F6-3B5E-488C-BAA4-4547EEAA7DB0}">
  <ds:schemaRefs>
    <ds:schemaRef ds:uri="e5b57c74-7553-4efb-9bfe-78c40674b7d3"/>
    <ds:schemaRef ds:uri="http://schemas.openxmlformats.org/package/2006/metadata/core-properties"/>
    <ds:schemaRef ds:uri="http://www.w3.org/XML/1998/namespace"/>
    <ds:schemaRef ds:uri="http://purl.org/dc/terms/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c3918f4b-7d5e-49ab-b011-6f63d62f44ce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Plate 1 - 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Jaiswal, Bhavya</dc:creator>
  <cp:lastModifiedBy>Jaiswal, Bhavya</cp:lastModifiedBy>
  <dcterms:created xsi:type="dcterms:W3CDTF">2011-01-18T20:51:17Z</dcterms:created>
  <dcterms:modified xsi:type="dcterms:W3CDTF">2025-05-09T19:56:35Z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  <property fmtid="{D5CDD505-2E9C-101B-9397-08002B2CF9AE}" pid="4" name="ContentTypeId">
    <vt:lpwstr>0x0101001FE4B811501A1947BBD481C00047D56D</vt:lpwstr>
  </property>
</Properties>
</file>