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7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enkatm/Documents/excellence_docs/Excel/Advanced Excel /"/>
    </mc:Choice>
  </mc:AlternateContent>
  <xr:revisionPtr revIDLastSave="0" documentId="13_ncr:1_{AC726C70-9C80-A042-988F-76971A51CE09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F1" sheetId="1" r:id="rId1"/>
    <sheet name="CF2" sheetId="2" r:id="rId2"/>
    <sheet name="Column" sheetId="3" r:id="rId3"/>
    <sheet name="Combination" sheetId="4" r:id="rId4"/>
    <sheet name="Line Chart" sheetId="5" r:id="rId5"/>
    <sheet name="Pie" sheetId="6" r:id="rId6"/>
    <sheet name="Thermometer Chart" sheetId="7" r:id="rId7"/>
    <sheet name="Scatter Chart Labels from Cell" sheetId="8" r:id="rId8"/>
    <sheet name="WaterfallChart" sheetId="9" r:id="rId9"/>
    <sheet name="GanttChart" sheetId="10" r:id="rId10"/>
  </sheets>
  <definedNames>
    <definedName name="_xlchart.v1.0" hidden="1">WaterfallChart!$A$1:$A$14</definedName>
    <definedName name="_xlchart.v1.1" hidden="1">WaterfallChart!$B$1:$B$14</definedName>
    <definedName name="_xlchart.v1.2" hidden="1">WaterfallChart!$A$1:$A$14</definedName>
    <definedName name="_xlchart.v1.3" hidden="1">WaterfallChart!$B$1:$B$14</definedName>
    <definedName name="_xlchart.v1.4" hidden="1">WaterfallChart!$A$1:$A$14</definedName>
    <definedName name="_xlchart.v1.5" hidden="1">WaterfallChart!$B$1:$B$14</definedName>
    <definedName name="anscount" hidden="1">1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0" l="1"/>
  <c r="E14" i="10"/>
  <c r="E13" i="10"/>
  <c r="E12" i="10"/>
  <c r="E11" i="10"/>
  <c r="E10" i="10"/>
  <c r="E9" i="10"/>
  <c r="E8" i="10"/>
  <c r="E7" i="10"/>
  <c r="E6" i="10"/>
  <c r="B14" i="9"/>
  <c r="J22" i="2"/>
  <c r="K16" i="2"/>
  <c r="G16" i="2"/>
  <c r="C13" i="2"/>
  <c r="I12" i="2"/>
  <c r="K17" i="1"/>
  <c r="K18" i="1" s="1"/>
  <c r="K19" i="1" s="1"/>
  <c r="K20" i="1" s="1"/>
  <c r="K21" i="1" s="1"/>
  <c r="K22" i="1" s="1"/>
  <c r="K23" i="1" s="1"/>
  <c r="K5" i="1"/>
  <c r="K6" i="1" s="1"/>
  <c r="K7" i="1" s="1"/>
  <c r="K8" i="1" s="1"/>
  <c r="K9" i="1" s="1"/>
  <c r="K10" i="1" s="1"/>
  <c r="K11" i="1" s="1"/>
</calcChain>
</file>

<file path=xl/sharedStrings.xml><?xml version="1.0" encoding="utf-8"?>
<sst xmlns="http://schemas.openxmlformats.org/spreadsheetml/2006/main" count="228" uniqueCount="142">
  <si>
    <t>Highlight Sales if it is &lt;18000</t>
  </si>
  <si>
    <t>Highlight Production if it is =Target</t>
  </si>
  <si>
    <t>Highlight Actual if it is &gt;its Budget</t>
  </si>
  <si>
    <t>Highlight Amount if its Type is Expense</t>
  </si>
  <si>
    <t>Red Color</t>
  </si>
  <si>
    <t>Green Color</t>
  </si>
  <si>
    <t>Yellow Color</t>
  </si>
  <si>
    <t>Days</t>
  </si>
  <si>
    <t>Sales</t>
  </si>
  <si>
    <t>Target</t>
  </si>
  <si>
    <t>Dept</t>
  </si>
  <si>
    <t>Actual</t>
  </si>
  <si>
    <t>Budget</t>
  </si>
  <si>
    <t>Date</t>
  </si>
  <si>
    <t>Type</t>
  </si>
  <si>
    <t>Desc</t>
  </si>
  <si>
    <t>Amount</t>
  </si>
  <si>
    <t>Sunday</t>
  </si>
  <si>
    <t>Income</t>
  </si>
  <si>
    <t>Stipend</t>
  </si>
  <si>
    <t>Monday</t>
  </si>
  <si>
    <t>Week</t>
  </si>
  <si>
    <t>Production</t>
  </si>
  <si>
    <t>MIS</t>
  </si>
  <si>
    <t>Expense</t>
  </si>
  <si>
    <t>Rent</t>
  </si>
  <si>
    <t>Tuesday</t>
  </si>
  <si>
    <t>week 1</t>
  </si>
  <si>
    <t>HR</t>
  </si>
  <si>
    <t>Groceries</t>
  </si>
  <si>
    <t>Wednesday</t>
  </si>
  <si>
    <t>week 2</t>
  </si>
  <si>
    <t>Marketing</t>
  </si>
  <si>
    <t>Phone Bill</t>
  </si>
  <si>
    <t>Thursday</t>
  </si>
  <si>
    <t>week 3</t>
  </si>
  <si>
    <t>Finance</t>
  </si>
  <si>
    <t>Salary</t>
  </si>
  <si>
    <t>Friday</t>
  </si>
  <si>
    <t>week 4</t>
  </si>
  <si>
    <t>Admin</t>
  </si>
  <si>
    <t>Gas</t>
  </si>
  <si>
    <t>Saturday</t>
  </si>
  <si>
    <t>week 5</t>
  </si>
  <si>
    <t>R&amp;D</t>
  </si>
  <si>
    <t>Party</t>
  </si>
  <si>
    <t xml:space="preserve">Highlight Sunday </t>
  </si>
  <si>
    <t>Highlight Production if it is &lt;Target</t>
  </si>
  <si>
    <t>Highlight Actual if it is =its Budget</t>
  </si>
  <si>
    <t>Highlight Amount if its Type is Income</t>
  </si>
  <si>
    <t>Highlight Errors</t>
  </si>
  <si>
    <t>Highlight Blanks</t>
  </si>
  <si>
    <t>Customer No.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</si>
  <si>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</si>
  <si>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</si>
  <si>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</si>
  <si>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</si>
  <si>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</si>
  <si>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</si>
  <si>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</si>
  <si>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</si>
  <si>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</si>
  <si>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</si>
  <si>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</si>
  <si>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</si>
  <si>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</si>
  <si>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</si>
  <si>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</si>
  <si>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</si>
  <si>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</si>
  <si>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</si>
  <si>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</si>
  <si>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</si>
  <si>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</si>
  <si>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</si>
  <si>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</si>
  <si>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</si>
  <si>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</si>
  <si>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</si>
  <si>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</si>
  <si>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</si>
  <si>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</si>
  <si>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</si>
  <si>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</si>
  <si>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</si>
  <si>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</si>
  <si>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</si>
  <si>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</si>
  <si>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January</t>
  </si>
  <si>
    <t>February</t>
  </si>
  <si>
    <t>March</t>
  </si>
  <si>
    <t>April</t>
  </si>
  <si>
    <t>May</t>
  </si>
  <si>
    <t>June</t>
  </si>
  <si>
    <t>July</t>
  </si>
  <si>
    <t>M</t>
  </si>
  <si>
    <t>Units</t>
  </si>
  <si>
    <t>August</t>
  </si>
  <si>
    <t>September</t>
  </si>
  <si>
    <t>Create Pie Chart</t>
  </si>
  <si>
    <t>Products</t>
  </si>
  <si>
    <t>Shirts</t>
  </si>
  <si>
    <t>Tshirts</t>
  </si>
  <si>
    <t>Jeans</t>
  </si>
  <si>
    <t>Trousers</t>
  </si>
  <si>
    <t>Jacket</t>
  </si>
  <si>
    <t>Blazer</t>
  </si>
  <si>
    <t>Jan</t>
  </si>
  <si>
    <t>Feb</t>
  </si>
  <si>
    <t>Mar</t>
  </si>
  <si>
    <t>Apr</t>
  </si>
  <si>
    <t>Jun</t>
  </si>
  <si>
    <t>Jul</t>
  </si>
  <si>
    <t>Revenue</t>
  </si>
  <si>
    <t>Ice Cream</t>
  </si>
  <si>
    <t>Soda</t>
  </si>
  <si>
    <t>Boston</t>
  </si>
  <si>
    <t>New York</t>
  </si>
  <si>
    <t>Miami</t>
  </si>
  <si>
    <t>Chicago</t>
  </si>
  <si>
    <t>Nashville</t>
  </si>
  <si>
    <t>Opening</t>
  </si>
  <si>
    <t>Aug</t>
  </si>
  <si>
    <t>Sep</t>
  </si>
  <si>
    <t>Oct</t>
  </si>
  <si>
    <t>Nov</t>
  </si>
  <si>
    <t>Dec</t>
  </si>
  <si>
    <t>Closing</t>
  </si>
  <si>
    <t>Task</t>
  </si>
  <si>
    <t>StartDate</t>
  </si>
  <si>
    <t>Endate</t>
  </si>
  <si>
    <t>Duration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</si>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</sst>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"/>
  </numFmts>
  <fonts count="10" x14ac:knownFonts="1">
    <font>
      <sz val="11"/>
      <color theme="1"/>
      <name val="Calibri"/>
      <scheme val="minor"/>
    </font>
    <font>
      <i/>
      <sz val="11"/>
      <color rgb="FF7F7F7F"/>
      <name val="Calibri"/>
      <scheme val="minor"/>
    </font>
    <font>
      <sz val="12"/>
      <color theme="1"/>
      <name val="Arial"/>
    </font>
    <font>
      <b/>
      <i/>
      <sz val="11"/>
      <color rgb="FF7F7F7F"/>
      <name val="Calibri"/>
      <scheme val="minor"/>
    </font>
    <font>
      <b/>
      <sz val="11"/>
      <color rgb="FF9C6500"/>
      <name val="Calibri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6">
    <xf numFmtId="0" fontId="0" fillId="0" borderId="0"/>
    <xf numFmtId="43" fontId="9" fillId="0" borderId="0" applyFont="0" applyFill="0" applyBorder="0" applyProtection="0"/>
    <xf numFmtId="0" fontId="1" fillId="0" borderId="0" applyNumberFormat="0" applyFill="0" applyBorder="0" applyProtection="0"/>
    <xf numFmtId="0" fontId="2" fillId="0" borderId="0"/>
    <xf numFmtId="0" fontId="9" fillId="0" borderId="0"/>
    <xf numFmtId="0" fontId="9" fillId="2" borderId="1" applyNumberFormat="0" applyFont="0" applyProtection="0"/>
  </cellStyleXfs>
  <cellXfs count="24">
    <xf numFmtId="0" fontId="0" fillId="0" borderId="0" xfId="0"/>
    <xf numFmtId="0" fontId="3" fillId="0" borderId="0" xfId="2" applyFont="1"/>
    <xf numFmtId="0" fontId="4" fillId="2" borderId="1" xfId="5" quotePrefix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5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4" fillId="2" borderId="4" xfId="5" quotePrefix="1" applyFont="1" applyBorder="1" applyAlignment="1">
      <alignment horizontal="center" vertical="center"/>
    </xf>
    <xf numFmtId="0" fontId="4" fillId="2" borderId="5" xfId="5" quotePrefix="1" applyFont="1" applyBorder="1" applyAlignment="1">
      <alignment horizontal="center" vertical="center"/>
    </xf>
    <xf numFmtId="0" fontId="4" fillId="2" borderId="6" xfId="5" quotePrefix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0" borderId="0" xfId="3"/>
    <xf numFmtId="0" fontId="7" fillId="0" borderId="0" xfId="3" applyFont="1"/>
    <xf numFmtId="14" fontId="0" fillId="0" borderId="0" xfId="0" applyNumberFormat="1"/>
  </cellXfs>
  <cellStyles count="6">
    <cellStyle name="Comma 2" xfId="1" xr:uid="{00000000-0005-0000-0000-000000000000}"/>
    <cellStyle name="Explanatory Text" xfId="2" builtinId="53"/>
    <cellStyle name="Normal" xfId="0" builtinId="0"/>
    <cellStyle name="Normal 2" xfId="3" xr:uid="{00000000-0005-0000-0000-000003000000}"/>
    <cellStyle name="Normal 4" xfId="4" xr:uid="{00000000-0005-0000-0000-000004000000}"/>
    <cellStyle name="Note" xfId="5" builtinId="10"/>
  </cellStyles>
  <dxfs count="15">
    <dxf>
      <fill>
        <patternFill patternType="solid">
          <fgColor rgb="FFE36464"/>
          <bgColor rgb="FFE36464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E36464"/>
          <bgColor rgb="FFE3646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36464"/>
          <bgColor rgb="FFE3646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indexed="5"/>
          <bgColor indexed="5"/>
        </patternFill>
      </fill>
    </dxf>
    <dxf>
      <fill>
        <patternFill patternType="solid">
          <fgColor indexed="5"/>
          <bgColor indexed="5"/>
        </patternFill>
      </fill>
    </dxf>
    <dxf>
      <fill>
        <patternFill patternType="solid">
          <fgColor rgb="FFE36464"/>
          <bgColor rgb="FFE36464"/>
        </patternFill>
      </fill>
    </dxf>
    <dxf>
      <font>
        <color rgb="FF9C0006"/>
      </font>
      <fill>
        <patternFill patternType="solid">
          <fgColor rgb="FFA8D08E"/>
          <bgColor rgb="FFA8D08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36464"/>
          <bgColor rgb="FFE36464"/>
        </patternFill>
      </fill>
    </dxf>
    <dxf>
      <font>
        <color rgb="FF9C0006"/>
      </font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spc="99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Analysis</a:t>
            </a:r>
          </a:p>
        </c:rich>
      </c:tx>
      <c:overlay val="0"/>
      <c:spPr>
        <a:prstGeom prst="rect">
          <a:avLst/>
        </a:prstGeom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Column!$C$6</c:f>
              <c:strCache>
                <c:ptCount val="1"/>
                <c:pt idx="0">
                  <c:v>Actual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Column!$B$7:$B$13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Column!$C$7:$C$13</c:f>
              <c:numCache>
                <c:formatCode>General</c:formatCode>
                <c:ptCount val="7"/>
                <c:pt idx="0">
                  <c:v>1331</c:v>
                </c:pt>
                <c:pt idx="1">
                  <c:v>1606</c:v>
                </c:pt>
                <c:pt idx="2">
                  <c:v>1624</c:v>
                </c:pt>
                <c:pt idx="3">
                  <c:v>1225</c:v>
                </c:pt>
                <c:pt idx="4">
                  <c:v>1202</c:v>
                </c:pt>
                <c:pt idx="5">
                  <c:v>1618</c:v>
                </c:pt>
                <c:pt idx="6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9-8941-8274-54B99B734F52}"/>
            </c:ext>
          </c:extLst>
        </c:ser>
        <c:ser>
          <c:idx val="1"/>
          <c:order val="1"/>
          <c:tx>
            <c:strRef>
              <c:f>Column!$D$6</c:f>
              <c:strCache>
                <c:ptCount val="1"/>
                <c:pt idx="0">
                  <c:v>Target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Column!$B$7:$B$13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Column!$D$7:$D$13</c:f>
              <c:numCache>
                <c:formatCode>General</c:formatCode>
                <c:ptCount val="7"/>
                <c:pt idx="0">
                  <c:v>1417</c:v>
                </c:pt>
                <c:pt idx="1">
                  <c:v>1457</c:v>
                </c:pt>
                <c:pt idx="2">
                  <c:v>1488</c:v>
                </c:pt>
                <c:pt idx="3">
                  <c:v>992</c:v>
                </c:pt>
                <c:pt idx="4">
                  <c:v>1339</c:v>
                </c:pt>
                <c:pt idx="5">
                  <c:v>1334</c:v>
                </c:pt>
                <c:pt idx="6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9-8941-8274-54B99B734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3"/>
        <c:axId val="1866169531"/>
        <c:axId val="1866169532"/>
      </c:barChart>
      <c:catAx>
        <c:axId val="1866169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>
                    <a:solidFill>
                      <a:schemeClr val="bg1"/>
                    </a:solidFill>
                  </a:rPr>
                  <a:t>Months</a:t>
                </a: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12700" cap="flat" cmpd="sng" algn="ctr">
            <a:solidFill>
              <a:schemeClr val="lt1">
                <a:lumMod val="95000"/>
                <a:alpha val="53999"/>
              </a:schemeClr>
            </a:solidFill>
            <a:round/>
          </a:ln>
        </c:spPr>
        <c:txPr>
          <a:bodyPr/>
          <a:lstStyle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69532"/>
        <c:crosses val="autoZero"/>
        <c:auto val="1"/>
        <c:lblAlgn val="ctr"/>
        <c:lblOffset val="100"/>
        <c:tickMarkSkip val="3"/>
        <c:noMultiLvlLbl val="0"/>
      </c:catAx>
      <c:valAx>
        <c:axId val="1866169532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  <c:spPr>
            <a:prstGeom prst="rect">
              <a:avLst/>
            </a:prstGeom>
            <a:solidFill>
              <a:schemeClr val="tx1"/>
            </a:solidFill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69531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xfrm>
      <a:off x="3886199" y="1681162"/>
      <a:ext cx="4552949" cy="272414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lstStyle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Analysis</a:t>
            </a:r>
          </a:p>
        </c:rich>
      </c:tx>
      <c:overlay val="0"/>
      <c:spPr>
        <a:prstGeom prst="rect">
          <a:avLst/>
        </a:prstGeom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Combination!$G$7</c:f>
              <c:strCache>
                <c:ptCount val="1"/>
                <c:pt idx="0">
                  <c:v>Actual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Combination!$F$8:$F$14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Combination!$G$8:$G$14</c:f>
              <c:numCache>
                <c:formatCode>General</c:formatCode>
                <c:ptCount val="7"/>
                <c:pt idx="0">
                  <c:v>1331</c:v>
                </c:pt>
                <c:pt idx="1">
                  <c:v>1606</c:v>
                </c:pt>
                <c:pt idx="2">
                  <c:v>1624</c:v>
                </c:pt>
                <c:pt idx="3">
                  <c:v>1225</c:v>
                </c:pt>
                <c:pt idx="4">
                  <c:v>1202</c:v>
                </c:pt>
                <c:pt idx="5">
                  <c:v>1618</c:v>
                </c:pt>
                <c:pt idx="6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A-E246-94AE-93708278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6169565"/>
        <c:axId val="1866169566"/>
      </c:barChart>
      <c:lineChart>
        <c:grouping val="standard"/>
        <c:varyColors val="0"/>
        <c:ser>
          <c:idx val="1"/>
          <c:order val="1"/>
          <c:tx>
            <c:strRef>
              <c:f>Combination!$H$7</c:f>
              <c:strCache>
                <c:ptCount val="1"/>
                <c:pt idx="0">
                  <c:v>Target</c:v>
                </c:pt>
              </c:strCache>
            </c:strRef>
          </c:tx>
          <c:spPr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strRef>
              <c:f>Combination!$F$8:$F$14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Combination!$H$8:$H$14</c:f>
              <c:numCache>
                <c:formatCode>General</c:formatCode>
                <c:ptCount val="7"/>
                <c:pt idx="0">
                  <c:v>1417</c:v>
                </c:pt>
                <c:pt idx="1">
                  <c:v>1457</c:v>
                </c:pt>
                <c:pt idx="2">
                  <c:v>1488</c:v>
                </c:pt>
                <c:pt idx="3">
                  <c:v>992</c:v>
                </c:pt>
                <c:pt idx="4">
                  <c:v>1339</c:v>
                </c:pt>
                <c:pt idx="5">
                  <c:v>1334</c:v>
                </c:pt>
                <c:pt idx="6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A-E246-94AE-93708278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169565"/>
        <c:axId val="1866169566"/>
      </c:lineChart>
      <c:catAx>
        <c:axId val="1866169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69566"/>
        <c:crosses val="autoZero"/>
        <c:auto val="1"/>
        <c:lblAlgn val="ctr"/>
        <c:lblOffset val="100"/>
        <c:tickMarkSkip val="1"/>
        <c:noMultiLvlLbl val="0"/>
      </c:catAx>
      <c:valAx>
        <c:axId val="1866169566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Sales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69565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xfrm>
      <a:off x="5643562" y="1373187"/>
      <a:ext cx="3794124" cy="22701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prstGeom prst="rect">
          <a:avLst/>
        </a:prstGeom>
        <a:noFill/>
        <a:ln>
          <a:noFill/>
        </a:ln>
      </c:spPr>
      <c:txPr>
        <a:bodyPr/>
        <a:lstStyle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Chart'!$C$5</c:f>
              <c:strCache>
                <c:ptCount val="1"/>
                <c:pt idx="0">
                  <c:v>Units</c:v>
                </c:pt>
              </c:strCache>
            </c:strRef>
          </c:tx>
          <c:spPr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'Line Chart'!$B$6:$B$14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'Line Chart'!$C$6:$C$14</c:f>
              <c:numCache>
                <c:formatCode>General</c:formatCode>
                <c:ptCount val="9"/>
                <c:pt idx="0">
                  <c:v>55</c:v>
                </c:pt>
                <c:pt idx="1">
                  <c:v>65</c:v>
                </c:pt>
                <c:pt idx="2">
                  <c:v>88</c:v>
                </c:pt>
                <c:pt idx="3">
                  <c:v>89</c:v>
                </c:pt>
                <c:pt idx="4">
                  <c:v>65</c:v>
                </c:pt>
                <c:pt idx="5">
                  <c:v>78</c:v>
                </c:pt>
                <c:pt idx="6">
                  <c:v>87</c:v>
                </c:pt>
                <c:pt idx="7">
                  <c:v>57</c:v>
                </c:pt>
                <c:pt idx="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6-5F48-85CB-21A892B8C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169561"/>
        <c:axId val="1866169562"/>
      </c:lineChart>
      <c:catAx>
        <c:axId val="1866169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out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69562"/>
        <c:crosses val="autoZero"/>
        <c:auto val="1"/>
        <c:lblAlgn val="ctr"/>
        <c:lblOffset val="100"/>
        <c:tickMarkSkip val="1"/>
        <c:noMultiLvlLbl val="0"/>
      </c:catAx>
      <c:valAx>
        <c:axId val="1866169562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units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69561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xfrm>
      <a:off x="3198812" y="1373187"/>
      <a:ext cx="3794124" cy="22701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prstGeom prst="rect">
          <a:avLst/>
        </a:prstGeom>
        <a:noFill/>
        <a:ln>
          <a:noFill/>
        </a:ln>
      </c:spPr>
      <c:txPr>
        <a:bodyPr/>
        <a:lstStyle/>
        <a:p>
          <a:pPr>
            <a:defRPr sz="1600" b="1" spc="99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Pie!$C$5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7D-FD40-A805-BD77BFF7C937}"/>
              </c:ext>
            </c:extLst>
          </c:dPt>
          <c:dPt>
            <c:idx val="1"/>
            <c:bubble3D val="0"/>
            <c:spPr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7D-FD40-A805-BD77BFF7C937}"/>
              </c:ext>
            </c:extLst>
          </c:dPt>
          <c:dPt>
            <c:idx val="2"/>
            <c:bubble3D val="0"/>
            <c:spPr>
              <a:prstGeom prst="rect">
                <a:avLst/>
              </a:prstGeom>
              <a:gradFill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7D-FD40-A805-BD77BFF7C937}"/>
              </c:ext>
            </c:extLst>
          </c:dPt>
          <c:dPt>
            <c:idx val="3"/>
            <c:bubble3D val="0"/>
            <c:spPr>
              <a:prstGeom prst="rect">
                <a:avLst/>
              </a:prstGeom>
              <a:gradFill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7D-FD40-A805-BD77BFF7C937}"/>
              </c:ext>
            </c:extLst>
          </c:dPt>
          <c:dPt>
            <c:idx val="4"/>
            <c:bubble3D val="0"/>
            <c:spPr>
              <a:prstGeom prst="rect">
                <a:avLst/>
              </a:prstGeom>
              <a:gradFill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7D-FD40-A805-BD77BFF7C937}"/>
              </c:ext>
            </c:extLst>
          </c:dPt>
          <c:dPt>
            <c:idx val="5"/>
            <c:bubble3D val="0"/>
            <c:spPr>
              <a:prstGeom prst="rect">
                <a:avLst/>
              </a:prstGeom>
              <a:gradFill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7D-FD40-A805-BD77BFF7C937}"/>
              </c:ext>
            </c:extLst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90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Pie!$B$6:$B$11</c:f>
              <c:strCache>
                <c:ptCount val="6"/>
                <c:pt idx="0">
                  <c:v>Shirts</c:v>
                </c:pt>
                <c:pt idx="1">
                  <c:v>Tshirts</c:v>
                </c:pt>
                <c:pt idx="2">
                  <c:v>Jeans</c:v>
                </c:pt>
                <c:pt idx="3">
                  <c:v>Trousers</c:v>
                </c:pt>
                <c:pt idx="4">
                  <c:v>Jacket</c:v>
                </c:pt>
                <c:pt idx="5">
                  <c:v>Blazer</c:v>
                </c:pt>
              </c:strCache>
            </c:strRef>
          </c:cat>
          <c:val>
            <c:numRef>
              <c:f>Pie!$C$6:$C$11</c:f>
              <c:numCache>
                <c:formatCode>General</c:formatCode>
                <c:ptCount val="6"/>
                <c:pt idx="0">
                  <c:v>108461</c:v>
                </c:pt>
                <c:pt idx="1">
                  <c:v>97111</c:v>
                </c:pt>
                <c:pt idx="2">
                  <c:v>78161</c:v>
                </c:pt>
                <c:pt idx="3">
                  <c:v>148131</c:v>
                </c:pt>
                <c:pt idx="4">
                  <c:v>108129</c:v>
                </c:pt>
                <c:pt idx="5">
                  <c:v>61332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7D-FD40-A805-BD77BFF7C9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showLeaderLines val="1"/>
        </c:dLbls>
        <c:firstSliceAng val="0"/>
      </c:pieChart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xfrm>
      <a:off x="3198812" y="1373187"/>
      <a:ext cx="3794124" cy="2270124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lstStyle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'Thermometer Chart'!$C$2:$I$2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'Thermometer Chart'!$C$4:$I$4</c:f>
              <c:numCache>
                <c:formatCode>General</c:formatCode>
                <c:ptCount val="7"/>
                <c:pt idx="0">
                  <c:v>290</c:v>
                </c:pt>
                <c:pt idx="1">
                  <c:v>320</c:v>
                </c:pt>
                <c:pt idx="2">
                  <c:v>300</c:v>
                </c:pt>
                <c:pt idx="3">
                  <c:v>270</c:v>
                </c:pt>
                <c:pt idx="4">
                  <c:v>312</c:v>
                </c:pt>
                <c:pt idx="5">
                  <c:v>300</c:v>
                </c:pt>
                <c:pt idx="6">
                  <c:v>270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609-4649-8F02-4BD16A4CC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axId val="46831007"/>
        <c:axId val="46841503"/>
      </c:barChar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'Thermometer Chart'!$C$2:$I$2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'Thermometer Chart'!$C$3:$I$3</c:f>
              <c:numCache>
                <c:formatCode>General</c:formatCode>
                <c:ptCount val="7"/>
                <c:pt idx="0">
                  <c:v>282</c:v>
                </c:pt>
                <c:pt idx="1">
                  <c:v>320</c:v>
                </c:pt>
                <c:pt idx="2">
                  <c:v>301</c:v>
                </c:pt>
                <c:pt idx="3">
                  <c:v>284</c:v>
                </c:pt>
                <c:pt idx="4">
                  <c:v>290</c:v>
                </c:pt>
                <c:pt idx="5">
                  <c:v>281</c:v>
                </c:pt>
                <c:pt idx="6">
                  <c:v>320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609-4649-8F02-4BD16A4CC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1"/>
        <c:axId val="1030986256"/>
        <c:axId val="1031002288"/>
      </c:barChart>
      <c:catAx>
        <c:axId val="4683100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1503"/>
        <c:crosses val="autoZero"/>
        <c:auto val="1"/>
        <c:lblAlgn val="ctr"/>
        <c:lblOffset val="100"/>
        <c:noMultiLvlLbl val="0"/>
      </c:catAx>
      <c:valAx>
        <c:axId val="468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1007"/>
        <c:crosses val="autoZero"/>
        <c:crossBetween val="between"/>
      </c:valAx>
      <c:valAx>
        <c:axId val="1031002288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>
                <a:hueOff val="0"/>
                <a:satOff val="0"/>
                <a:lumOff val="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86256"/>
        <c:crosses val="max"/>
        <c:crossBetween val="between"/>
      </c:valAx>
      <c:catAx>
        <c:axId val="1030986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310022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waterfall" uniqueId="{E8327C2A-AB7A-6048-A9D2-88D16B6BBE08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E3CF065-1226-49D0-AB3C-888F4EE46B4F}" type="doc">
      <dgm:prSet loTypeId="urn:microsoft.com/office/officeart/2005/8/layout/chevron2#1" loCatId="list" qsTypeId="urn:microsoft.com/office/officeart/2005/8/quickstyle/simple1" qsCatId="simple" csTypeId="urn:microsoft.com/office/officeart/2005/8/colors/accent1_2" csCatId="accent1" phldr="1"/>
      <dgm:spPr bwMode="auto"/>
      <dgm:t>
        <a:bodyPr/>
        <a:lstStyle/>
        <a:p>
          <a:pPr>
            <a:defRPr/>
          </a:pPr>
          <a:endParaRPr lang="en-US"/>
        </a:p>
      </dgm:t>
    </dgm:pt>
    <dgm:pt modelId="{9C165D76-BE80-45F8-974A-D63C7951DCEF}">
      <dgm:prSet phldrT="[Text]"/>
      <dgm:spPr bwMode="auto"/>
      <dgm:t>
        <a:bodyPr/>
        <a:lstStyle/>
        <a:p>
          <a:pPr>
            <a:defRPr/>
          </a:pPr>
          <a:r>
            <a:rPr lang="en-US"/>
            <a:t>Step 1</a:t>
          </a:r>
          <a:endParaRPr/>
        </a:p>
      </dgm:t>
    </dgm:pt>
    <dgm:pt modelId="{411D00B3-0D9F-4B0D-A4B3-DA259A3CC5D2}" type="parTrans" cxnId="{3004532D-DD58-4FE0-98D7-17B1919D84A4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D40BBA19-F1BD-407D-B3DE-58F3275AE0D7}" type="sibTrans" cxnId="{3004532D-DD58-4FE0-98D7-17B1919D84A4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32D55825-5E8B-4D08-8FA2-D28DB3DE31A6}">
      <dgm:prSet phldrT="[Text]"/>
      <dgm:spPr bwMode="auto"/>
      <dgm:t>
        <a:bodyPr/>
        <a:lstStyle/>
        <a:p>
          <a:pPr>
            <a:defRPr/>
          </a:pPr>
          <a:r>
            <a:rPr lang="en-US"/>
            <a:t>Select data</a:t>
          </a:r>
          <a:endParaRPr/>
        </a:p>
      </dgm:t>
    </dgm:pt>
    <dgm:pt modelId="{5D1C5B0F-1CF9-432E-9BA7-B9466CE83478}" type="parTrans" cxnId="{B97E5C1A-7368-4DA7-9535-5575B0BDFE36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71F8350D-D76D-4F24-8EBE-3D93C23CE78C}" type="sibTrans" cxnId="{B97E5C1A-7368-4DA7-9535-5575B0BDFE36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0170024D-D796-4982-A2BB-D3A007AC28B2}">
      <dgm:prSet phldrT="[Text]"/>
      <dgm:spPr bwMode="auto"/>
      <dgm:t>
        <a:bodyPr/>
        <a:lstStyle/>
        <a:p>
          <a:pPr>
            <a:defRPr/>
          </a:pPr>
          <a:r>
            <a:rPr lang="en-US"/>
            <a:t>Insert Charts&gt; 2d Column or Bar Chart</a:t>
          </a:r>
          <a:endParaRPr/>
        </a:p>
      </dgm:t>
    </dgm:pt>
    <dgm:pt modelId="{3F2A5144-182F-45F7-B1D9-3D81222340DD}" type="parTrans" cxnId="{DD2FEEEF-59C4-4AD2-BEA7-5CDCD83EE083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996F2447-A11B-45C1-A9C8-4DB2ED84ADCF}" type="sibTrans" cxnId="{DD2FEEEF-59C4-4AD2-BEA7-5CDCD83EE083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16A6C814-FFD9-4376-A6CF-A808F2AF958B}">
      <dgm:prSet phldrT="[Text]"/>
      <dgm:spPr bwMode="auto"/>
      <dgm:t>
        <a:bodyPr/>
        <a:lstStyle/>
        <a:p>
          <a:pPr>
            <a:defRPr/>
          </a:pPr>
          <a:r>
            <a:rPr lang="en-US"/>
            <a:t>Step 2</a:t>
          </a:r>
          <a:endParaRPr/>
        </a:p>
      </dgm:t>
    </dgm:pt>
    <dgm:pt modelId="{2A42686E-8BB2-48A9-AC43-FB50DC7446CB}" type="parTrans" cxnId="{D54FF321-072D-40AD-B894-4147E53ABE14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F73BDF59-5622-4874-8EAA-AB2184ADEF3F}" type="sibTrans" cxnId="{D54FF321-072D-40AD-B894-4147E53ABE14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B889BDB3-38E6-4675-8A29-36E0B578CD0C}">
      <dgm:prSet phldrT="[Text]"/>
      <dgm:spPr bwMode="auto"/>
      <dgm:t>
        <a:bodyPr/>
        <a:lstStyle/>
        <a:p>
          <a:pPr>
            <a:defRPr/>
          </a:pPr>
          <a:r>
            <a:rPr lang="en-US"/>
            <a:t>Select Blue Bar&gt; right click&gt; format data series&gt;Select Secondary Axis&gt; Set Series overlap to 0% and gap width to 261%</a:t>
          </a:r>
          <a:endParaRPr/>
        </a:p>
      </dgm:t>
    </dgm:pt>
    <dgm:pt modelId="{56BBEEB9-6F80-406E-9C55-EE7AE2049B1B}" type="parTrans" cxnId="{5198A48A-E4BE-4B7C-A771-C41EC97388C9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AA812EB6-CBC6-4CEA-AFCD-C95DBCC7FF78}" type="sibTrans" cxnId="{5198A48A-E4BE-4B7C-A771-C41EC97388C9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BC259138-302B-4F4C-82F9-468189ABDC6F}">
      <dgm:prSet phldrT="[Text]"/>
      <dgm:spPr bwMode="auto"/>
      <dgm:t>
        <a:bodyPr/>
        <a:lstStyle/>
        <a:p>
          <a:pPr>
            <a:defRPr/>
          </a:pPr>
          <a:r>
            <a:rPr lang="en-US"/>
            <a:t>Step 3</a:t>
          </a:r>
          <a:endParaRPr/>
        </a:p>
      </dgm:t>
    </dgm:pt>
    <dgm:pt modelId="{BDCAC22B-D464-44ED-937F-410773ED50C7}" type="parTrans" cxnId="{076F3C66-5C01-4A6C-87D1-FCFD19F085B8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1F164793-EA71-4495-BE7D-88387C0B3C8C}" type="sibTrans" cxnId="{076F3C66-5C01-4A6C-87D1-FCFD19F085B8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D2AF9BA1-B884-4FE2-AC33-BF5210A2F743}">
      <dgm:prSet phldrT="[Text]"/>
      <dgm:spPr bwMode="auto"/>
      <dgm:t>
        <a:bodyPr/>
        <a:lstStyle/>
        <a:p>
          <a:pPr>
            <a:defRPr/>
          </a:pPr>
          <a:r>
            <a:rPr lang="en-US"/>
            <a:t>Select Red Bar&gt; right click&gt; format data series&gt; Select Primary Axis&gt;set series overlap to 0% and gap width to 95%</a:t>
          </a:r>
          <a:endParaRPr/>
        </a:p>
      </dgm:t>
    </dgm:pt>
    <dgm:pt modelId="{E2D07958-9C4B-4AEF-8BE7-F6DAA76060AC}" type="parTrans" cxnId="{58528A7C-C003-44D1-B7B1-076FED4123E5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7FC4B2BD-B3E3-4231-8DCA-4A5288DC7387}" type="sibTrans" cxnId="{58528A7C-C003-44D1-B7B1-076FED4123E5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FA224296-A366-4757-B7C1-660ADEC85402}">
      <dgm:prSet/>
      <dgm:spPr bwMode="auto"/>
      <dgm:t>
        <a:bodyPr/>
        <a:lstStyle/>
        <a:p>
          <a:pPr>
            <a:defRPr/>
          </a:pPr>
          <a:r>
            <a:rPr lang="en-US"/>
            <a:t>Step 4</a:t>
          </a:r>
          <a:endParaRPr/>
        </a:p>
      </dgm:t>
    </dgm:pt>
    <dgm:pt modelId="{80E73DF7-0389-41A6-ADF4-2EFDC6A652E0}" type="parTrans" cxnId="{3F12D1EB-9808-4B85-9D65-40A953F02FD5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7A8ACF7D-9709-487C-8C7C-4499629D950F}" type="sibTrans" cxnId="{3F12D1EB-9808-4B85-9D65-40A953F02FD5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1EDD5EAC-342A-4C81-9695-BAC68DBF0A08}">
      <dgm:prSet/>
      <dgm:spPr bwMode="auto"/>
      <dgm:t>
        <a:bodyPr/>
        <a:lstStyle/>
        <a:p>
          <a:pPr>
            <a:defRPr/>
          </a:pPr>
          <a:r>
            <a:rPr lang="en-US"/>
            <a:t>right click on y axis number&gt;select format axis&gt;Axis Options&gt; select Tick Mark &gt; Major type &gt; inside</a:t>
          </a:r>
          <a:endParaRPr/>
        </a:p>
      </dgm:t>
    </dgm:pt>
    <dgm:pt modelId="{FBB9D479-B205-47D0-BCE7-11BFFD411489}" type="parTrans" cxnId="{67CBB6AA-FBFE-4D5C-9014-3103F8681CF5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FE209886-9F30-4D38-BE37-990267BACAF0}" type="sibTrans" cxnId="{67CBB6AA-FBFE-4D5C-9014-3103F8681CF5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825C1FC1-8D68-466D-AE7F-A6964F6F5568}" type="pres">
      <dgm:prSet presAssocID="{5E3CF065-1226-49D0-AB3C-888F4EE46B4F}" presName="linearFlow" presStyleCnt="0">
        <dgm:presLayoutVars>
          <dgm:dir/>
          <dgm:animLvl val="lvl"/>
          <dgm:resizeHandles val="exact"/>
        </dgm:presLayoutVars>
      </dgm:prSet>
      <dgm:spPr bwMode="auto"/>
    </dgm:pt>
    <dgm:pt modelId="{F5012D0B-5A02-467A-9D33-27D83B5EFD25}" type="pres">
      <dgm:prSet presAssocID="{9C165D76-BE80-45F8-974A-D63C7951DCEF}" presName="composite" presStyleCnt="0"/>
      <dgm:spPr bwMode="auto"/>
    </dgm:pt>
    <dgm:pt modelId="{9214915C-257F-4A98-A718-630462FF8CAB}" type="pres">
      <dgm:prSet presAssocID="{9C165D76-BE80-45F8-974A-D63C7951DCEF}" presName="parentText" presStyleLbl="alignNode1" presStyleIdx="0" presStyleCnt="4">
        <dgm:presLayoutVars>
          <dgm:chMax val="1"/>
          <dgm:bulletEnabled val="1"/>
        </dgm:presLayoutVars>
      </dgm:prSet>
      <dgm:spPr bwMode="auto"/>
    </dgm:pt>
    <dgm:pt modelId="{240D7F99-EA91-461D-8BE5-F58F34373EF1}" type="pres">
      <dgm:prSet presAssocID="{9C165D76-BE80-45F8-974A-D63C7951DCEF}" presName="descendantText" presStyleLbl="alignAcc1" presStyleIdx="0" presStyleCnt="4">
        <dgm:presLayoutVars>
          <dgm:bulletEnabled val="1"/>
        </dgm:presLayoutVars>
      </dgm:prSet>
      <dgm:spPr bwMode="auto"/>
    </dgm:pt>
    <dgm:pt modelId="{025ABBEB-B5CB-4D19-A48F-ADEB7146D6F8}" type="pres">
      <dgm:prSet presAssocID="{D40BBA19-F1BD-407D-B3DE-58F3275AE0D7}" presName="sp" presStyleCnt="0"/>
      <dgm:spPr bwMode="auto"/>
    </dgm:pt>
    <dgm:pt modelId="{6EBCCA91-BDF9-48BE-95C3-8A3283CD5864}" type="pres">
      <dgm:prSet presAssocID="{16A6C814-FFD9-4376-A6CF-A808F2AF958B}" presName="composite" presStyleCnt="0"/>
      <dgm:spPr bwMode="auto"/>
    </dgm:pt>
    <dgm:pt modelId="{3BB9239D-1D43-4996-AE4E-E3D0E0D44496}" type="pres">
      <dgm:prSet presAssocID="{16A6C814-FFD9-4376-A6CF-A808F2AF958B}" presName="parentText" presStyleLbl="alignNode1" presStyleIdx="1" presStyleCnt="4">
        <dgm:presLayoutVars>
          <dgm:chMax val="1"/>
          <dgm:bulletEnabled val="1"/>
        </dgm:presLayoutVars>
      </dgm:prSet>
      <dgm:spPr bwMode="auto"/>
    </dgm:pt>
    <dgm:pt modelId="{DAEB5BA7-BA41-43F7-A546-5E63FF9FABFC}" type="pres">
      <dgm:prSet presAssocID="{16A6C814-FFD9-4376-A6CF-A808F2AF958B}" presName="descendantText" presStyleLbl="alignAcc1" presStyleIdx="1" presStyleCnt="4">
        <dgm:presLayoutVars>
          <dgm:bulletEnabled val="1"/>
        </dgm:presLayoutVars>
      </dgm:prSet>
      <dgm:spPr bwMode="auto"/>
    </dgm:pt>
    <dgm:pt modelId="{465E2995-AF43-4344-A72C-F168A6DB10A2}" type="pres">
      <dgm:prSet presAssocID="{F73BDF59-5622-4874-8EAA-AB2184ADEF3F}" presName="sp" presStyleCnt="0"/>
      <dgm:spPr bwMode="auto"/>
    </dgm:pt>
    <dgm:pt modelId="{9D13C9D1-4460-4778-8EE3-471E072AF2FC}" type="pres">
      <dgm:prSet presAssocID="{BC259138-302B-4F4C-82F9-468189ABDC6F}" presName="composite" presStyleCnt="0"/>
      <dgm:spPr bwMode="auto"/>
    </dgm:pt>
    <dgm:pt modelId="{3EFE28F1-8EF7-4F6B-AD23-CDE7E8FFC203}" type="pres">
      <dgm:prSet presAssocID="{BC259138-302B-4F4C-82F9-468189ABDC6F}" presName="parentText" presStyleLbl="alignNode1" presStyleIdx="2" presStyleCnt="4">
        <dgm:presLayoutVars>
          <dgm:chMax val="1"/>
          <dgm:bulletEnabled val="1"/>
        </dgm:presLayoutVars>
      </dgm:prSet>
      <dgm:spPr bwMode="auto"/>
    </dgm:pt>
    <dgm:pt modelId="{F88D87FB-F703-47A7-BE91-D9387F0DDBDE}" type="pres">
      <dgm:prSet presAssocID="{BC259138-302B-4F4C-82F9-468189ABDC6F}" presName="descendantText" presStyleLbl="alignAcc1" presStyleIdx="2" presStyleCnt="4">
        <dgm:presLayoutVars>
          <dgm:bulletEnabled val="1"/>
        </dgm:presLayoutVars>
      </dgm:prSet>
      <dgm:spPr bwMode="auto"/>
    </dgm:pt>
    <dgm:pt modelId="{572FC588-0019-4110-B800-5016CE1EA9F0}" type="pres">
      <dgm:prSet presAssocID="{1F164793-EA71-4495-BE7D-88387C0B3C8C}" presName="sp" presStyleCnt="0"/>
      <dgm:spPr bwMode="auto"/>
    </dgm:pt>
    <dgm:pt modelId="{5AC90766-E826-46E4-8F55-B0A15C7CB367}" type="pres">
      <dgm:prSet presAssocID="{FA224296-A366-4757-B7C1-660ADEC85402}" presName="composite" presStyleCnt="0"/>
      <dgm:spPr bwMode="auto"/>
    </dgm:pt>
    <dgm:pt modelId="{9DAF50DF-E4F9-4D68-9EAD-63E2720C5E25}" type="pres">
      <dgm:prSet presAssocID="{FA224296-A366-4757-B7C1-660ADEC85402}" presName="parentText" presStyleLbl="alignNode1" presStyleIdx="3" presStyleCnt="4">
        <dgm:presLayoutVars>
          <dgm:chMax val="1"/>
          <dgm:bulletEnabled val="1"/>
        </dgm:presLayoutVars>
      </dgm:prSet>
      <dgm:spPr bwMode="auto"/>
    </dgm:pt>
    <dgm:pt modelId="{647BF86A-6974-4DB9-9585-1CE55A250A37}" type="pres">
      <dgm:prSet presAssocID="{FA224296-A366-4757-B7C1-660ADEC85402}" presName="descendantText" presStyleLbl="alignAcc1" presStyleIdx="3" presStyleCnt="4">
        <dgm:presLayoutVars>
          <dgm:bulletEnabled val="1"/>
        </dgm:presLayoutVars>
      </dgm:prSet>
      <dgm:spPr bwMode="auto"/>
    </dgm:pt>
  </dgm:ptLst>
  <dgm:cxnLst>
    <dgm:cxn modelId="{0B4EAE0C-E64D-40FA-A5B4-2F7E15D265A2}" type="presOf" srcId="{9C165D76-BE80-45F8-974A-D63C7951DCEF}" destId="{9214915C-257F-4A98-A718-630462FF8CAB}" srcOrd="0" destOrd="0" presId="urn:microsoft.com/office/officeart/2005/8/layout/chevron2#1"/>
    <dgm:cxn modelId="{CF51E018-6643-4280-AABD-E799481539F6}" type="presOf" srcId="{0170024D-D796-4982-A2BB-D3A007AC28B2}" destId="{240D7F99-EA91-461D-8BE5-F58F34373EF1}" srcOrd="0" destOrd="1" presId="urn:microsoft.com/office/officeart/2005/8/layout/chevron2#1"/>
    <dgm:cxn modelId="{B97E5C1A-7368-4DA7-9535-5575B0BDFE36}" srcId="{9C165D76-BE80-45F8-974A-D63C7951DCEF}" destId="{32D55825-5E8B-4D08-8FA2-D28DB3DE31A6}" srcOrd="0" destOrd="0" parTransId="{5D1C5B0F-1CF9-432E-9BA7-B9466CE83478}" sibTransId="{71F8350D-D76D-4F24-8EBE-3D93C23CE78C}"/>
    <dgm:cxn modelId="{D54FF321-072D-40AD-B894-4147E53ABE14}" srcId="{5E3CF065-1226-49D0-AB3C-888F4EE46B4F}" destId="{16A6C814-FFD9-4376-A6CF-A808F2AF958B}" srcOrd="1" destOrd="0" parTransId="{2A42686E-8BB2-48A9-AC43-FB50DC7446CB}" sibTransId="{F73BDF59-5622-4874-8EAA-AB2184ADEF3F}"/>
    <dgm:cxn modelId="{3004532D-DD58-4FE0-98D7-17B1919D84A4}" srcId="{5E3CF065-1226-49D0-AB3C-888F4EE46B4F}" destId="{9C165D76-BE80-45F8-974A-D63C7951DCEF}" srcOrd="0" destOrd="0" parTransId="{411D00B3-0D9F-4B0D-A4B3-DA259A3CC5D2}" sibTransId="{D40BBA19-F1BD-407D-B3DE-58F3275AE0D7}"/>
    <dgm:cxn modelId="{4AD47234-07F1-496A-A2FD-4D48A1852FA9}" type="presOf" srcId="{32D55825-5E8B-4D08-8FA2-D28DB3DE31A6}" destId="{240D7F99-EA91-461D-8BE5-F58F34373EF1}" srcOrd="0" destOrd="0" presId="urn:microsoft.com/office/officeart/2005/8/layout/chevron2#1"/>
    <dgm:cxn modelId="{886C7340-3EF3-4BF3-9FA5-EC8E6C6F3D2F}" type="presOf" srcId="{D2AF9BA1-B884-4FE2-AC33-BF5210A2F743}" destId="{F88D87FB-F703-47A7-BE91-D9387F0DDBDE}" srcOrd="0" destOrd="0" presId="urn:microsoft.com/office/officeart/2005/8/layout/chevron2#1"/>
    <dgm:cxn modelId="{076F3C66-5C01-4A6C-87D1-FCFD19F085B8}" srcId="{5E3CF065-1226-49D0-AB3C-888F4EE46B4F}" destId="{BC259138-302B-4F4C-82F9-468189ABDC6F}" srcOrd="2" destOrd="0" parTransId="{BDCAC22B-D464-44ED-937F-410773ED50C7}" sibTransId="{1F164793-EA71-4495-BE7D-88387C0B3C8C}"/>
    <dgm:cxn modelId="{01A7297A-31B7-44D3-B4A3-EEDEF3AEDF02}" type="presOf" srcId="{1EDD5EAC-342A-4C81-9695-BAC68DBF0A08}" destId="{647BF86A-6974-4DB9-9585-1CE55A250A37}" srcOrd="0" destOrd="0" presId="urn:microsoft.com/office/officeart/2005/8/layout/chevron2#1"/>
    <dgm:cxn modelId="{58528A7C-C003-44D1-B7B1-076FED4123E5}" srcId="{BC259138-302B-4F4C-82F9-468189ABDC6F}" destId="{D2AF9BA1-B884-4FE2-AC33-BF5210A2F743}" srcOrd="0" destOrd="0" parTransId="{E2D07958-9C4B-4AEF-8BE7-F6DAA76060AC}" sibTransId="{7FC4B2BD-B3E3-4231-8DCA-4A5288DC7387}"/>
    <dgm:cxn modelId="{9F302E88-E766-40F1-AC81-40D61DACAEA9}" type="presOf" srcId="{BC259138-302B-4F4C-82F9-468189ABDC6F}" destId="{3EFE28F1-8EF7-4F6B-AD23-CDE7E8FFC203}" srcOrd="0" destOrd="0" presId="urn:microsoft.com/office/officeart/2005/8/layout/chevron2#1"/>
    <dgm:cxn modelId="{5198A48A-E4BE-4B7C-A771-C41EC97388C9}" srcId="{16A6C814-FFD9-4376-A6CF-A808F2AF958B}" destId="{B889BDB3-38E6-4675-8A29-36E0B578CD0C}" srcOrd="0" destOrd="0" parTransId="{56BBEEB9-6F80-406E-9C55-EE7AE2049B1B}" sibTransId="{AA812EB6-CBC6-4CEA-AFCD-C95DBCC7FF78}"/>
    <dgm:cxn modelId="{7DC58CA2-AE82-4492-8603-0954D9B845AE}" type="presOf" srcId="{5E3CF065-1226-49D0-AB3C-888F4EE46B4F}" destId="{825C1FC1-8D68-466D-AE7F-A6964F6F5568}" srcOrd="0" destOrd="0" presId="urn:microsoft.com/office/officeart/2005/8/layout/chevron2#1"/>
    <dgm:cxn modelId="{BB025CA9-5E12-4175-967F-80752CB451FC}" type="presOf" srcId="{16A6C814-FFD9-4376-A6CF-A808F2AF958B}" destId="{3BB9239D-1D43-4996-AE4E-E3D0E0D44496}" srcOrd="0" destOrd="0" presId="urn:microsoft.com/office/officeart/2005/8/layout/chevron2#1"/>
    <dgm:cxn modelId="{67CBB6AA-FBFE-4D5C-9014-3103F8681CF5}" srcId="{FA224296-A366-4757-B7C1-660ADEC85402}" destId="{1EDD5EAC-342A-4C81-9695-BAC68DBF0A08}" srcOrd="0" destOrd="0" parTransId="{FBB9D479-B205-47D0-BCE7-11BFFD411489}" sibTransId="{FE209886-9F30-4D38-BE37-990267BACAF0}"/>
    <dgm:cxn modelId="{63C40BC0-B0B5-420B-80C5-BCBBDFDECFB6}" type="presOf" srcId="{B889BDB3-38E6-4675-8A29-36E0B578CD0C}" destId="{DAEB5BA7-BA41-43F7-A546-5E63FF9FABFC}" srcOrd="0" destOrd="0" presId="urn:microsoft.com/office/officeart/2005/8/layout/chevron2#1"/>
    <dgm:cxn modelId="{0756BCDF-EA76-4D53-986B-1B4D73BAA5DD}" type="presOf" srcId="{FA224296-A366-4757-B7C1-660ADEC85402}" destId="{9DAF50DF-E4F9-4D68-9EAD-63E2720C5E25}" srcOrd="0" destOrd="0" presId="urn:microsoft.com/office/officeart/2005/8/layout/chevron2#1"/>
    <dgm:cxn modelId="{3F12D1EB-9808-4B85-9D65-40A953F02FD5}" srcId="{5E3CF065-1226-49D0-AB3C-888F4EE46B4F}" destId="{FA224296-A366-4757-B7C1-660ADEC85402}" srcOrd="3" destOrd="0" parTransId="{80E73DF7-0389-41A6-ADF4-2EFDC6A652E0}" sibTransId="{7A8ACF7D-9709-487C-8C7C-4499629D950F}"/>
    <dgm:cxn modelId="{DD2FEEEF-59C4-4AD2-BEA7-5CDCD83EE083}" srcId="{9C165D76-BE80-45F8-974A-D63C7951DCEF}" destId="{0170024D-D796-4982-A2BB-D3A007AC28B2}" srcOrd="1" destOrd="0" parTransId="{3F2A5144-182F-45F7-B1D9-3D81222340DD}" sibTransId="{996F2447-A11B-45C1-A9C8-4DB2ED84ADCF}"/>
    <dgm:cxn modelId="{835FC9C3-5CE7-4C5A-81BA-84E9014B9F09}" type="presParOf" srcId="{825C1FC1-8D68-466D-AE7F-A6964F6F5568}" destId="{F5012D0B-5A02-467A-9D33-27D83B5EFD25}" srcOrd="0" destOrd="0" presId="urn:microsoft.com/office/officeart/2005/8/layout/chevron2#1"/>
    <dgm:cxn modelId="{6622F43C-8B17-4E28-9576-AB937357537B}" type="presParOf" srcId="{F5012D0B-5A02-467A-9D33-27D83B5EFD25}" destId="{9214915C-257F-4A98-A718-630462FF8CAB}" srcOrd="0" destOrd="0" presId="urn:microsoft.com/office/officeart/2005/8/layout/chevron2#1"/>
    <dgm:cxn modelId="{FF5B3193-3CA4-426E-BA9A-CA34EDEBA1F5}" type="presParOf" srcId="{F5012D0B-5A02-467A-9D33-27D83B5EFD25}" destId="{240D7F99-EA91-461D-8BE5-F58F34373EF1}" srcOrd="1" destOrd="0" presId="urn:microsoft.com/office/officeart/2005/8/layout/chevron2#1"/>
    <dgm:cxn modelId="{FF3130B4-700A-4066-BD19-DA51F8F30EDF}" type="presParOf" srcId="{825C1FC1-8D68-466D-AE7F-A6964F6F5568}" destId="{025ABBEB-B5CB-4D19-A48F-ADEB7146D6F8}" srcOrd="1" destOrd="0" presId="urn:microsoft.com/office/officeart/2005/8/layout/chevron2#1"/>
    <dgm:cxn modelId="{C9DE6C62-AFD1-462D-8511-271D294F8E36}" type="presParOf" srcId="{825C1FC1-8D68-466D-AE7F-A6964F6F5568}" destId="{6EBCCA91-BDF9-48BE-95C3-8A3283CD5864}" srcOrd="2" destOrd="0" presId="urn:microsoft.com/office/officeart/2005/8/layout/chevron2#1"/>
    <dgm:cxn modelId="{25642ABD-B39A-48D2-99B4-7DC46EB9BC88}" type="presParOf" srcId="{6EBCCA91-BDF9-48BE-95C3-8A3283CD5864}" destId="{3BB9239D-1D43-4996-AE4E-E3D0E0D44496}" srcOrd="0" destOrd="0" presId="urn:microsoft.com/office/officeart/2005/8/layout/chevron2#1"/>
    <dgm:cxn modelId="{E119B738-D9C7-4FD2-8074-305040FF2E36}" type="presParOf" srcId="{6EBCCA91-BDF9-48BE-95C3-8A3283CD5864}" destId="{DAEB5BA7-BA41-43F7-A546-5E63FF9FABFC}" srcOrd="1" destOrd="0" presId="urn:microsoft.com/office/officeart/2005/8/layout/chevron2#1"/>
    <dgm:cxn modelId="{F6D6D12A-4327-4E7A-89FD-4417FDCB5EE9}" type="presParOf" srcId="{825C1FC1-8D68-466D-AE7F-A6964F6F5568}" destId="{465E2995-AF43-4344-A72C-F168A6DB10A2}" srcOrd="3" destOrd="0" presId="urn:microsoft.com/office/officeart/2005/8/layout/chevron2#1"/>
    <dgm:cxn modelId="{2863B0A1-D2A6-4BB7-A710-3A63AA82EC0A}" type="presParOf" srcId="{825C1FC1-8D68-466D-AE7F-A6964F6F5568}" destId="{9D13C9D1-4460-4778-8EE3-471E072AF2FC}" srcOrd="4" destOrd="0" presId="urn:microsoft.com/office/officeart/2005/8/layout/chevron2#1"/>
    <dgm:cxn modelId="{CB4B1797-CAC4-45F2-802C-C0BAFF8F5ABB}" type="presParOf" srcId="{9D13C9D1-4460-4778-8EE3-471E072AF2FC}" destId="{3EFE28F1-8EF7-4F6B-AD23-CDE7E8FFC203}" srcOrd="0" destOrd="0" presId="urn:microsoft.com/office/officeart/2005/8/layout/chevron2#1"/>
    <dgm:cxn modelId="{2E45871B-9BC7-449B-B1A3-1A04DBBD684B}" type="presParOf" srcId="{9D13C9D1-4460-4778-8EE3-471E072AF2FC}" destId="{F88D87FB-F703-47A7-BE91-D9387F0DDBDE}" srcOrd="1" destOrd="0" presId="urn:microsoft.com/office/officeart/2005/8/layout/chevron2#1"/>
    <dgm:cxn modelId="{FA778A94-9753-4F6E-93B7-1959D8833F1B}" type="presParOf" srcId="{825C1FC1-8D68-466D-AE7F-A6964F6F5568}" destId="{572FC588-0019-4110-B800-5016CE1EA9F0}" srcOrd="5" destOrd="0" presId="urn:microsoft.com/office/officeart/2005/8/layout/chevron2#1"/>
    <dgm:cxn modelId="{F9F89893-B6E9-4868-9B12-58185095E890}" type="presParOf" srcId="{825C1FC1-8D68-466D-AE7F-A6964F6F5568}" destId="{5AC90766-E826-46E4-8F55-B0A15C7CB367}" srcOrd="6" destOrd="0" presId="urn:microsoft.com/office/officeart/2005/8/layout/chevron2#1"/>
    <dgm:cxn modelId="{B68A115D-2BE4-4471-9729-93EDFB1FE828}" type="presParOf" srcId="{5AC90766-E826-46E4-8F55-B0A15C7CB367}" destId="{9DAF50DF-E4F9-4D68-9EAD-63E2720C5E25}" srcOrd="0" destOrd="0" presId="urn:microsoft.com/office/officeart/2005/8/layout/chevron2#1"/>
    <dgm:cxn modelId="{3FCC496B-C489-45A6-9C5F-2CC0BC2331BE}" type="presParOf" srcId="{5AC90766-E826-46E4-8F55-B0A15C7CB367}" destId="{647BF86A-6974-4DB9-9585-1CE55A250A37}" srcOrd="1" destOrd="0" presId="urn:microsoft.com/office/officeart/2005/8/layout/chevron2#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DF7A91C-3B27-4529-94E2-3E5DC2076499}" type="doc">
      <dgm:prSet loTypeId="urn:microsoft.com/office/officeart/2005/8/layout/chevron2#2" loCatId="list" qsTypeId="urn:microsoft.com/office/officeart/2005/8/quickstyle/simple1" qsCatId="simple" csTypeId="urn:microsoft.com/office/officeart/2005/8/colors/accent1_2" csCatId="accent1" phldr="1"/>
      <dgm:spPr bwMode="auto"/>
      <dgm:t>
        <a:bodyPr/>
        <a:lstStyle/>
        <a:p>
          <a:pPr>
            <a:defRPr/>
          </a:pPr>
          <a:endParaRPr lang="en-US"/>
        </a:p>
      </dgm:t>
    </dgm:pt>
    <dgm:pt modelId="{613149E6-C533-454A-903B-0E8D3D209462}">
      <dgm:prSet phldrT="[Text]"/>
      <dgm:spPr bwMode="auto"/>
      <dgm:t>
        <a:bodyPr/>
        <a:lstStyle/>
        <a:p>
          <a:pPr>
            <a:defRPr/>
          </a:pPr>
          <a:r>
            <a:rPr lang="en-US"/>
            <a:t>Step 1</a:t>
          </a:r>
          <a:endParaRPr/>
        </a:p>
      </dgm:t>
    </dgm:pt>
    <dgm:pt modelId="{9B163228-0E93-420F-958B-252280CD2824}" type="parTrans" cxnId="{CCB32F70-F4DD-4A93-83D1-BA567E57AB2F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BC2C9004-3AA9-4872-941E-2835C94569A7}" type="sibTrans" cxnId="{CCB32F70-F4DD-4A93-83D1-BA567E57AB2F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E4306BAB-E55D-4A91-A255-0CD1B125E026}">
      <dgm:prSet phldrT="[Text]"/>
      <dgm:spPr bwMode="auto"/>
      <dgm:t>
        <a:bodyPr/>
        <a:lstStyle/>
        <a:p>
          <a:pPr>
            <a:defRPr/>
          </a:pPr>
          <a:r>
            <a:rPr lang="en-US"/>
            <a:t>Select the data cloumns ice creams and Soda</a:t>
          </a:r>
          <a:endParaRPr/>
        </a:p>
      </dgm:t>
    </dgm:pt>
    <dgm:pt modelId="{8F09AB3F-AA08-480E-90D8-A78A57811985}" type="parTrans" cxnId="{48DDE20D-92A5-4AE4-AC12-05BA65C884C2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1F1A965E-A90D-4A33-A9FA-8A457B77C712}" type="sibTrans" cxnId="{48DDE20D-92A5-4AE4-AC12-05BA65C884C2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7A3F14D0-641C-4BB4-87FE-8DD2F2A752CF}">
      <dgm:prSet phldrT="[Text]"/>
      <dgm:spPr bwMode="auto"/>
      <dgm:t>
        <a:bodyPr/>
        <a:lstStyle/>
        <a:p>
          <a:pPr>
            <a:defRPr/>
          </a:pPr>
          <a:r>
            <a:rPr lang="en-US"/>
            <a:t>Step 2</a:t>
          </a:r>
          <a:endParaRPr/>
        </a:p>
      </dgm:t>
    </dgm:pt>
    <dgm:pt modelId="{6FFBB0A1-1845-4DC8-A91E-0034799530EB}" type="parTrans" cxnId="{DA9951A3-0D1B-48F0-A222-2B42B899712F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35F55F19-0E7A-4DEB-8352-6E18EE09AD17}" type="sibTrans" cxnId="{DA9951A3-0D1B-48F0-A222-2B42B899712F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6E2988B7-9683-46DD-A52E-D1F52F3095C2}">
      <dgm:prSet phldrT="[Text]"/>
      <dgm:spPr bwMode="auto"/>
      <dgm:t>
        <a:bodyPr/>
        <a:lstStyle/>
        <a:p>
          <a:pPr>
            <a:defRPr/>
          </a:pPr>
          <a:r>
            <a:rPr lang="en-US"/>
            <a:t>Select the Vertical axis values and delete</a:t>
          </a:r>
          <a:endParaRPr/>
        </a:p>
      </dgm:t>
    </dgm:pt>
    <dgm:pt modelId="{E3A00C79-63CD-43F7-80B5-EE1C1AEE0833}" type="parTrans" cxnId="{1A4284A8-4D18-4303-BCDF-85F96737B06A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575ACDF0-5F68-4F53-B386-5EA3C6F0C911}" type="sibTrans" cxnId="{1A4284A8-4D18-4303-BCDF-85F96737B06A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5527137C-F64D-4230-99D2-5B87A01E6A21}">
      <dgm:prSet phldrT="[Text]"/>
      <dgm:spPr bwMode="auto"/>
      <dgm:t>
        <a:bodyPr/>
        <a:lstStyle/>
        <a:p>
          <a:pPr>
            <a:defRPr/>
          </a:pPr>
          <a:r>
            <a:rPr lang="en-US"/>
            <a:t>Step 3</a:t>
          </a:r>
          <a:endParaRPr/>
        </a:p>
      </dgm:t>
    </dgm:pt>
    <dgm:pt modelId="{6624D7D8-19BF-4542-9906-8F228B3FB1F8}" type="parTrans" cxnId="{00EC2484-6233-4476-8873-8466A721197A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161E5E57-A349-4F42-970A-38FBD473B42D}" type="sibTrans" cxnId="{00EC2484-6233-4476-8873-8466A721197A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34EF92E3-17FB-41E7-AD80-EAF1A3C4374E}">
      <dgm:prSet phldrT="[Text]"/>
      <dgm:spPr bwMode="auto"/>
      <dgm:t>
        <a:bodyPr/>
        <a:lstStyle/>
        <a:p>
          <a:pPr>
            <a:defRPr/>
          </a:pPr>
          <a:r>
            <a:rPr lang="en-US"/>
            <a:t>Rename the Axis titles : Vertical axis - Soda &amp; Horizontal Axis - Ice Cream</a:t>
          </a:r>
          <a:endParaRPr/>
        </a:p>
      </dgm:t>
    </dgm:pt>
    <dgm:pt modelId="{1345CFFA-A2B2-4758-AAE8-4E048F905207}" type="parTrans" cxnId="{D237AF57-1DA2-4C30-995E-3B1CF0C2443E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E6804A51-1C12-4B50-AAEC-EAB891630350}" type="sibTrans" cxnId="{D237AF57-1DA2-4C30-995E-3B1CF0C2443E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98978C1E-ADE0-409D-8671-5DFD7701132D}">
      <dgm:prSet phldrT="[Text]"/>
      <dgm:spPr bwMode="auto"/>
      <dgm:t>
        <a:bodyPr/>
        <a:lstStyle/>
        <a:p>
          <a:pPr>
            <a:defRPr/>
          </a:pPr>
          <a:r>
            <a:rPr lang="en-US"/>
            <a:t>Click insert charts (X,Y Scatter chart)</a:t>
          </a:r>
          <a:endParaRPr/>
        </a:p>
      </dgm:t>
    </dgm:pt>
    <dgm:pt modelId="{4C3DEB85-C3A9-4FBC-848F-CB210B26C5A9}" type="parTrans" cxnId="{A8BF7E1D-B331-4A6B-961F-91DF586C352A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37890A63-7064-4C3C-96A3-BA91567CC859}" type="sibTrans" cxnId="{A8BF7E1D-B331-4A6B-961F-91DF586C352A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C9E7BE6A-5F13-4E02-932C-C516EEA5B65C}">
      <dgm:prSet phldrT="[Text]"/>
      <dgm:spPr bwMode="auto"/>
      <dgm:t>
        <a:bodyPr/>
        <a:lstStyle/>
        <a:p>
          <a:pPr>
            <a:defRPr/>
          </a:pPr>
          <a:r>
            <a:rPr lang="en-US"/>
            <a:t>Select the Chart Click on the green plus sign Chart elements Select Axis Titles</a:t>
          </a:r>
          <a:endParaRPr/>
        </a:p>
      </dgm:t>
    </dgm:pt>
    <dgm:pt modelId="{C73D131B-5CC8-4080-B339-CD0F1A8D559C}" type="parTrans" cxnId="{5E55FEFE-F911-4E92-851D-E4F6AD713E01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BB39539A-225A-4C2A-8D66-07C422B29A34}" type="sibTrans" cxnId="{5E55FEFE-F911-4E92-851D-E4F6AD713E01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E9F50B65-0351-4C8B-A5E4-226BACD51CC7}">
      <dgm:prSet phldrT="[Text]"/>
      <dgm:spPr bwMode="auto"/>
      <dgm:t>
        <a:bodyPr/>
        <a:lstStyle/>
        <a:p>
          <a:pPr>
            <a:defRPr/>
          </a:pPr>
          <a:r>
            <a:rPr lang="en-US"/>
            <a:t>Step 4</a:t>
          </a:r>
          <a:endParaRPr/>
        </a:p>
      </dgm:t>
    </dgm:pt>
    <dgm:pt modelId="{F5466B11-315E-474F-8642-61BE0E18CA3A}" type="parTrans" cxnId="{F73D4096-A585-4C47-BA88-48ADAF2C432B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5B71CAD5-2AFF-4034-BF9C-5B5B6821F1F0}" type="sibTrans" cxnId="{F73D4096-A585-4C47-BA88-48ADAF2C432B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D467C097-6522-4511-B04A-A9F201ABC4A2}">
      <dgm:prSet/>
      <dgm:spPr bwMode="auto"/>
      <dgm:t>
        <a:bodyPr/>
        <a:lstStyle/>
        <a:p>
          <a:pPr>
            <a:defRPr/>
          </a:pPr>
          <a:r>
            <a:rPr lang="en-US"/>
            <a:t>Click on Chart elements&gt; label options&gt; Select value from cells &gt; Select City name from the data &gt; Unselect y value</a:t>
          </a:r>
          <a:endParaRPr/>
        </a:p>
      </dgm:t>
    </dgm:pt>
    <dgm:pt modelId="{451BE616-7352-4EED-A73C-4C80D441EAB4}" type="parTrans" cxnId="{6D71C7BA-ABE5-4793-B5B7-6A54C8CAB3A2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C39968BD-FAE8-4E80-BA56-DD1762D67CE3}" type="sibTrans" cxnId="{6D71C7BA-ABE5-4793-B5B7-6A54C8CAB3A2}">
      <dgm:prSet/>
      <dgm:spPr bwMode="auto"/>
      <dgm:t>
        <a:bodyPr/>
        <a:lstStyle/>
        <a:p>
          <a:pPr>
            <a:defRPr/>
          </a:pPr>
          <a:endParaRPr lang="en-US"/>
        </a:p>
      </dgm:t>
    </dgm:pt>
    <dgm:pt modelId="{1D9CF6E6-A28D-4092-8F8C-8A9A1594311A}" type="pres">
      <dgm:prSet presAssocID="{EDF7A91C-3B27-4529-94E2-3E5DC2076499}" presName="linearFlow" presStyleCnt="0">
        <dgm:presLayoutVars>
          <dgm:dir/>
          <dgm:animLvl val="lvl"/>
          <dgm:resizeHandles val="exact"/>
        </dgm:presLayoutVars>
      </dgm:prSet>
      <dgm:spPr bwMode="auto"/>
    </dgm:pt>
    <dgm:pt modelId="{2EADD6EF-8D1A-43AC-B33B-2FE4FFF635F3}" type="pres">
      <dgm:prSet presAssocID="{613149E6-C533-454A-903B-0E8D3D209462}" presName="composite" presStyleCnt="0"/>
      <dgm:spPr bwMode="auto"/>
    </dgm:pt>
    <dgm:pt modelId="{E743770F-4621-4366-9D8B-EF5189C0A3D5}" type="pres">
      <dgm:prSet presAssocID="{613149E6-C533-454A-903B-0E8D3D209462}" presName="parentText" presStyleLbl="alignNode1" presStyleIdx="0" presStyleCnt="4">
        <dgm:presLayoutVars>
          <dgm:chMax val="1"/>
          <dgm:bulletEnabled val="1"/>
        </dgm:presLayoutVars>
      </dgm:prSet>
      <dgm:spPr bwMode="auto"/>
    </dgm:pt>
    <dgm:pt modelId="{75C34B0B-44FB-4A17-91D1-1D052E630C0B}" type="pres">
      <dgm:prSet presAssocID="{613149E6-C533-454A-903B-0E8D3D209462}" presName="descendantText" presStyleLbl="alignAcc1" presStyleIdx="0" presStyleCnt="4" custLinFactY="-150670" custLinFactNeighborX="55101" custLinFactNeighborY="-200000">
        <dgm:presLayoutVars>
          <dgm:bulletEnabled val="1"/>
        </dgm:presLayoutVars>
      </dgm:prSet>
      <dgm:spPr bwMode="auto"/>
    </dgm:pt>
    <dgm:pt modelId="{AE6161A9-29F4-4A5A-9A2C-68A8ADF81A94}" type="pres">
      <dgm:prSet presAssocID="{BC2C9004-3AA9-4872-941E-2835C94569A7}" presName="sp" presStyleCnt="0"/>
      <dgm:spPr bwMode="auto"/>
    </dgm:pt>
    <dgm:pt modelId="{673A5523-FF4C-4666-9384-209FCF38693B}" type="pres">
      <dgm:prSet presAssocID="{7A3F14D0-641C-4BB4-87FE-8DD2F2A752CF}" presName="composite" presStyleCnt="0"/>
      <dgm:spPr bwMode="auto"/>
    </dgm:pt>
    <dgm:pt modelId="{11A176D5-5F98-474D-B9E2-AFCC138B7E99}" type="pres">
      <dgm:prSet presAssocID="{7A3F14D0-641C-4BB4-87FE-8DD2F2A752CF}" presName="parentText" presStyleLbl="alignNode1" presStyleIdx="1" presStyleCnt="4">
        <dgm:presLayoutVars>
          <dgm:chMax val="1"/>
          <dgm:bulletEnabled val="1"/>
        </dgm:presLayoutVars>
      </dgm:prSet>
      <dgm:spPr bwMode="auto"/>
    </dgm:pt>
    <dgm:pt modelId="{807BD5F5-55FB-4BB7-B523-2CA13AC66B68}" type="pres">
      <dgm:prSet presAssocID="{7A3F14D0-641C-4BB4-87FE-8DD2F2A752CF}" presName="descendantText" presStyleLbl="alignAcc1" presStyleIdx="1" presStyleCnt="4">
        <dgm:presLayoutVars>
          <dgm:bulletEnabled val="1"/>
        </dgm:presLayoutVars>
      </dgm:prSet>
      <dgm:spPr bwMode="auto"/>
    </dgm:pt>
    <dgm:pt modelId="{2A73908A-9825-4A57-9811-34AF0D493222}" type="pres">
      <dgm:prSet presAssocID="{35F55F19-0E7A-4DEB-8352-6E18EE09AD17}" presName="sp" presStyleCnt="0"/>
      <dgm:spPr bwMode="auto"/>
    </dgm:pt>
    <dgm:pt modelId="{50831F5C-26FC-4EA8-851B-F12AF4DFAA35}" type="pres">
      <dgm:prSet presAssocID="{5527137C-F64D-4230-99D2-5B87A01E6A21}" presName="composite" presStyleCnt="0"/>
      <dgm:spPr bwMode="auto"/>
    </dgm:pt>
    <dgm:pt modelId="{C307569A-01D2-48BC-B96A-D3E1B1437EED}" type="pres">
      <dgm:prSet presAssocID="{5527137C-F64D-4230-99D2-5B87A01E6A21}" presName="parentText" presStyleLbl="alignNode1" presStyleIdx="2" presStyleCnt="4">
        <dgm:presLayoutVars>
          <dgm:chMax val="1"/>
          <dgm:bulletEnabled val="1"/>
        </dgm:presLayoutVars>
      </dgm:prSet>
      <dgm:spPr bwMode="auto"/>
    </dgm:pt>
    <dgm:pt modelId="{B288CF59-CA61-4BA9-926E-F330DFEBABCF}" type="pres">
      <dgm:prSet presAssocID="{5527137C-F64D-4230-99D2-5B87A01E6A21}" presName="descendantText" presStyleLbl="alignAcc1" presStyleIdx="2" presStyleCnt="4">
        <dgm:presLayoutVars>
          <dgm:bulletEnabled val="1"/>
        </dgm:presLayoutVars>
      </dgm:prSet>
      <dgm:spPr bwMode="auto"/>
    </dgm:pt>
    <dgm:pt modelId="{E2DB2F24-FD8A-4009-BD07-0D4A5E7E79CE}" type="pres">
      <dgm:prSet presAssocID="{161E5E57-A349-4F42-970A-38FBD473B42D}" presName="sp" presStyleCnt="0"/>
      <dgm:spPr bwMode="auto"/>
    </dgm:pt>
    <dgm:pt modelId="{8B48EBFA-0A69-4288-8B58-4C7E27A2BD75}" type="pres">
      <dgm:prSet presAssocID="{E9F50B65-0351-4C8B-A5E4-226BACD51CC7}" presName="composite" presStyleCnt="0"/>
      <dgm:spPr bwMode="auto"/>
    </dgm:pt>
    <dgm:pt modelId="{D2E7A8B8-4032-41AE-BD4E-F6A6A9FC5BB9}" type="pres">
      <dgm:prSet presAssocID="{E9F50B65-0351-4C8B-A5E4-226BACD51CC7}" presName="parentText" presStyleLbl="alignNode1" presStyleIdx="3" presStyleCnt="4">
        <dgm:presLayoutVars>
          <dgm:chMax val="1"/>
          <dgm:bulletEnabled val="1"/>
        </dgm:presLayoutVars>
      </dgm:prSet>
      <dgm:spPr bwMode="auto"/>
    </dgm:pt>
    <dgm:pt modelId="{1168EF3A-C880-43C2-9D19-155C97E746C7}" type="pres">
      <dgm:prSet presAssocID="{E9F50B65-0351-4C8B-A5E4-226BACD51CC7}" presName="descendantText" presStyleLbl="alignAcc1" presStyleIdx="3" presStyleCnt="4">
        <dgm:presLayoutVars>
          <dgm:bulletEnabled val="1"/>
        </dgm:presLayoutVars>
      </dgm:prSet>
      <dgm:spPr bwMode="auto"/>
    </dgm:pt>
  </dgm:ptLst>
  <dgm:cxnLst>
    <dgm:cxn modelId="{07DDC009-E2A2-44B6-B40A-182991FFA3EE}" type="presOf" srcId="{7A3F14D0-641C-4BB4-87FE-8DD2F2A752CF}" destId="{11A176D5-5F98-474D-B9E2-AFCC138B7E99}" srcOrd="0" destOrd="0" presId="urn:microsoft.com/office/officeart/2005/8/layout/chevron2#2"/>
    <dgm:cxn modelId="{48DDE20D-92A5-4AE4-AC12-05BA65C884C2}" srcId="{613149E6-C533-454A-903B-0E8D3D209462}" destId="{E4306BAB-E55D-4A91-A255-0CD1B125E026}" srcOrd="0" destOrd="0" parTransId="{8F09AB3F-AA08-480E-90D8-A78A57811985}" sibTransId="{1F1A965E-A90D-4A33-A9FA-8A457B77C712}"/>
    <dgm:cxn modelId="{9A7DA41C-02D3-4672-A378-3B0FB81A78E1}" type="presOf" srcId="{98978C1E-ADE0-409D-8671-5DFD7701132D}" destId="{75C34B0B-44FB-4A17-91D1-1D052E630C0B}" srcOrd="0" destOrd="1" presId="urn:microsoft.com/office/officeart/2005/8/layout/chevron2#2"/>
    <dgm:cxn modelId="{A8BF7E1D-B331-4A6B-961F-91DF586C352A}" srcId="{613149E6-C533-454A-903B-0E8D3D209462}" destId="{98978C1E-ADE0-409D-8671-5DFD7701132D}" srcOrd="1" destOrd="0" parTransId="{4C3DEB85-C3A9-4FBC-848F-CB210B26C5A9}" sibTransId="{37890A63-7064-4C3C-96A3-BA91567CC859}"/>
    <dgm:cxn modelId="{F6D05D20-F56F-4423-B6E5-DA1BAF476181}" type="presOf" srcId="{EDF7A91C-3B27-4529-94E2-3E5DC2076499}" destId="{1D9CF6E6-A28D-4092-8F8C-8A9A1594311A}" srcOrd="0" destOrd="0" presId="urn:microsoft.com/office/officeart/2005/8/layout/chevron2#2"/>
    <dgm:cxn modelId="{D237AF57-1DA2-4C30-995E-3B1CF0C2443E}" srcId="{5527137C-F64D-4230-99D2-5B87A01E6A21}" destId="{34EF92E3-17FB-41E7-AD80-EAF1A3C4374E}" srcOrd="0" destOrd="0" parTransId="{1345CFFA-A2B2-4758-AAE8-4E048F905207}" sibTransId="{E6804A51-1C12-4B50-AAEC-EAB891630350}"/>
    <dgm:cxn modelId="{CCB32F70-F4DD-4A93-83D1-BA567E57AB2F}" srcId="{EDF7A91C-3B27-4529-94E2-3E5DC2076499}" destId="{613149E6-C533-454A-903B-0E8D3D209462}" srcOrd="0" destOrd="0" parTransId="{9B163228-0E93-420F-958B-252280CD2824}" sibTransId="{BC2C9004-3AA9-4872-941E-2835C94569A7}"/>
    <dgm:cxn modelId="{00EC2484-6233-4476-8873-8466A721197A}" srcId="{EDF7A91C-3B27-4529-94E2-3E5DC2076499}" destId="{5527137C-F64D-4230-99D2-5B87A01E6A21}" srcOrd="2" destOrd="0" parTransId="{6624D7D8-19BF-4542-9906-8F228B3FB1F8}" sibTransId="{161E5E57-A349-4F42-970A-38FBD473B42D}"/>
    <dgm:cxn modelId="{F5033484-2DD9-4F1D-B641-4084A838D27E}" type="presOf" srcId="{613149E6-C533-454A-903B-0E8D3D209462}" destId="{E743770F-4621-4366-9D8B-EF5189C0A3D5}" srcOrd="0" destOrd="0" presId="urn:microsoft.com/office/officeart/2005/8/layout/chevron2#2"/>
    <dgm:cxn modelId="{BC2EDD88-EAC0-4BA2-88B9-A1FDB8BAFDBC}" type="presOf" srcId="{C9E7BE6A-5F13-4E02-932C-C516EEA5B65C}" destId="{807BD5F5-55FB-4BB7-B523-2CA13AC66B68}" srcOrd="0" destOrd="1" presId="urn:microsoft.com/office/officeart/2005/8/layout/chevron2#2"/>
    <dgm:cxn modelId="{F73D4096-A585-4C47-BA88-48ADAF2C432B}" srcId="{EDF7A91C-3B27-4529-94E2-3E5DC2076499}" destId="{E9F50B65-0351-4C8B-A5E4-226BACD51CC7}" srcOrd="3" destOrd="0" parTransId="{F5466B11-315E-474F-8642-61BE0E18CA3A}" sibTransId="{5B71CAD5-2AFF-4034-BF9C-5B5B6821F1F0}"/>
    <dgm:cxn modelId="{DA9951A3-0D1B-48F0-A222-2B42B899712F}" srcId="{EDF7A91C-3B27-4529-94E2-3E5DC2076499}" destId="{7A3F14D0-641C-4BB4-87FE-8DD2F2A752CF}" srcOrd="1" destOrd="0" parTransId="{6FFBB0A1-1845-4DC8-A91E-0034799530EB}" sibTransId="{35F55F19-0E7A-4DEB-8352-6E18EE09AD17}"/>
    <dgm:cxn modelId="{1A4284A8-4D18-4303-BCDF-85F96737B06A}" srcId="{7A3F14D0-641C-4BB4-87FE-8DD2F2A752CF}" destId="{6E2988B7-9683-46DD-A52E-D1F52F3095C2}" srcOrd="0" destOrd="0" parTransId="{E3A00C79-63CD-43F7-80B5-EE1C1AEE0833}" sibTransId="{575ACDF0-5F68-4F53-B386-5EA3C6F0C911}"/>
    <dgm:cxn modelId="{E16A5CAB-653F-4194-A549-33A1A646F9E3}" type="presOf" srcId="{6E2988B7-9683-46DD-A52E-D1F52F3095C2}" destId="{807BD5F5-55FB-4BB7-B523-2CA13AC66B68}" srcOrd="0" destOrd="0" presId="urn:microsoft.com/office/officeart/2005/8/layout/chevron2#2"/>
    <dgm:cxn modelId="{F7229CAB-E29A-41AC-B314-39A1C68EF5A0}" type="presOf" srcId="{D467C097-6522-4511-B04A-A9F201ABC4A2}" destId="{1168EF3A-C880-43C2-9D19-155C97E746C7}" srcOrd="0" destOrd="0" presId="urn:microsoft.com/office/officeart/2005/8/layout/chevron2#2"/>
    <dgm:cxn modelId="{6D71C7BA-ABE5-4793-B5B7-6A54C8CAB3A2}" srcId="{E9F50B65-0351-4C8B-A5E4-226BACD51CC7}" destId="{D467C097-6522-4511-B04A-A9F201ABC4A2}" srcOrd="0" destOrd="0" parTransId="{451BE616-7352-4EED-A73C-4C80D441EAB4}" sibTransId="{C39968BD-FAE8-4E80-BA56-DD1762D67CE3}"/>
    <dgm:cxn modelId="{DCC0C4E9-A953-47DC-8076-6C5871938895}" type="presOf" srcId="{5527137C-F64D-4230-99D2-5B87A01E6A21}" destId="{C307569A-01D2-48BC-B96A-D3E1B1437EED}" srcOrd="0" destOrd="0" presId="urn:microsoft.com/office/officeart/2005/8/layout/chevron2#2"/>
    <dgm:cxn modelId="{70A1A7F3-EF89-41EA-B09F-657961C6EF0F}" type="presOf" srcId="{E9F50B65-0351-4C8B-A5E4-226BACD51CC7}" destId="{D2E7A8B8-4032-41AE-BD4E-F6A6A9FC5BB9}" srcOrd="0" destOrd="0" presId="urn:microsoft.com/office/officeart/2005/8/layout/chevron2#2"/>
    <dgm:cxn modelId="{3F20B7FA-F9AA-4017-9CC7-A7FD0DE0D693}" type="presOf" srcId="{34EF92E3-17FB-41E7-AD80-EAF1A3C4374E}" destId="{B288CF59-CA61-4BA9-926E-F330DFEBABCF}" srcOrd="0" destOrd="0" presId="urn:microsoft.com/office/officeart/2005/8/layout/chevron2#2"/>
    <dgm:cxn modelId="{5E55FEFE-F911-4E92-851D-E4F6AD713E01}" srcId="{7A3F14D0-641C-4BB4-87FE-8DD2F2A752CF}" destId="{C9E7BE6A-5F13-4E02-932C-C516EEA5B65C}" srcOrd="1" destOrd="0" parTransId="{C73D131B-5CC8-4080-B339-CD0F1A8D559C}" sibTransId="{BB39539A-225A-4C2A-8D66-07C422B29A34}"/>
    <dgm:cxn modelId="{1014A8FF-D138-4C98-8A06-A41931EF32DB}" type="presOf" srcId="{E4306BAB-E55D-4A91-A255-0CD1B125E026}" destId="{75C34B0B-44FB-4A17-91D1-1D052E630C0B}" srcOrd="0" destOrd="0" presId="urn:microsoft.com/office/officeart/2005/8/layout/chevron2#2"/>
    <dgm:cxn modelId="{6C6EC266-35B9-4363-B46B-51E60D715D22}" type="presParOf" srcId="{1D9CF6E6-A28D-4092-8F8C-8A9A1594311A}" destId="{2EADD6EF-8D1A-43AC-B33B-2FE4FFF635F3}" srcOrd="0" destOrd="0" presId="urn:microsoft.com/office/officeart/2005/8/layout/chevron2#2"/>
    <dgm:cxn modelId="{A79FA7F4-6DA3-4419-B671-ED71A8C0BCC9}" type="presParOf" srcId="{2EADD6EF-8D1A-43AC-B33B-2FE4FFF635F3}" destId="{E743770F-4621-4366-9D8B-EF5189C0A3D5}" srcOrd="0" destOrd="0" presId="urn:microsoft.com/office/officeart/2005/8/layout/chevron2#2"/>
    <dgm:cxn modelId="{9A9A5336-6857-45F3-8D7A-2A47967380C1}" type="presParOf" srcId="{2EADD6EF-8D1A-43AC-B33B-2FE4FFF635F3}" destId="{75C34B0B-44FB-4A17-91D1-1D052E630C0B}" srcOrd="1" destOrd="0" presId="urn:microsoft.com/office/officeart/2005/8/layout/chevron2#2"/>
    <dgm:cxn modelId="{13C5073E-A115-41DA-82AA-ED6BD93FD839}" type="presParOf" srcId="{1D9CF6E6-A28D-4092-8F8C-8A9A1594311A}" destId="{AE6161A9-29F4-4A5A-9A2C-68A8ADF81A94}" srcOrd="1" destOrd="0" presId="urn:microsoft.com/office/officeart/2005/8/layout/chevron2#2"/>
    <dgm:cxn modelId="{2F7B0B00-90C1-413E-96D6-3D54884F5212}" type="presParOf" srcId="{1D9CF6E6-A28D-4092-8F8C-8A9A1594311A}" destId="{673A5523-FF4C-4666-9384-209FCF38693B}" srcOrd="2" destOrd="0" presId="urn:microsoft.com/office/officeart/2005/8/layout/chevron2#2"/>
    <dgm:cxn modelId="{CED0FBCA-681B-418E-9F8D-25A0AACEFACD}" type="presParOf" srcId="{673A5523-FF4C-4666-9384-209FCF38693B}" destId="{11A176D5-5F98-474D-B9E2-AFCC138B7E99}" srcOrd="0" destOrd="0" presId="urn:microsoft.com/office/officeart/2005/8/layout/chevron2#2"/>
    <dgm:cxn modelId="{04619675-91D2-4B24-9BB6-F9D707C5B01A}" type="presParOf" srcId="{673A5523-FF4C-4666-9384-209FCF38693B}" destId="{807BD5F5-55FB-4BB7-B523-2CA13AC66B68}" srcOrd="1" destOrd="0" presId="urn:microsoft.com/office/officeart/2005/8/layout/chevron2#2"/>
    <dgm:cxn modelId="{B12C1EC0-4A35-4E77-8D8C-6D2F975B3721}" type="presParOf" srcId="{1D9CF6E6-A28D-4092-8F8C-8A9A1594311A}" destId="{2A73908A-9825-4A57-9811-34AF0D493222}" srcOrd="3" destOrd="0" presId="urn:microsoft.com/office/officeart/2005/8/layout/chevron2#2"/>
    <dgm:cxn modelId="{4324AD02-414C-47C1-ACF3-8DEC31427A94}" type="presParOf" srcId="{1D9CF6E6-A28D-4092-8F8C-8A9A1594311A}" destId="{50831F5C-26FC-4EA8-851B-F12AF4DFAA35}" srcOrd="4" destOrd="0" presId="urn:microsoft.com/office/officeart/2005/8/layout/chevron2#2"/>
    <dgm:cxn modelId="{EC52063E-0507-4A81-98F2-CB27DF1EB456}" type="presParOf" srcId="{50831F5C-26FC-4EA8-851B-F12AF4DFAA35}" destId="{C307569A-01D2-48BC-B96A-D3E1B1437EED}" srcOrd="0" destOrd="0" presId="urn:microsoft.com/office/officeart/2005/8/layout/chevron2#2"/>
    <dgm:cxn modelId="{7595BC42-59C8-4036-9852-CF59B215D55B}" type="presParOf" srcId="{50831F5C-26FC-4EA8-851B-F12AF4DFAA35}" destId="{B288CF59-CA61-4BA9-926E-F330DFEBABCF}" srcOrd="1" destOrd="0" presId="urn:microsoft.com/office/officeart/2005/8/layout/chevron2#2"/>
    <dgm:cxn modelId="{70ED32C7-E80A-481F-BBC5-5F67AA12DA65}" type="presParOf" srcId="{1D9CF6E6-A28D-4092-8F8C-8A9A1594311A}" destId="{E2DB2F24-FD8A-4009-BD07-0D4A5E7E79CE}" srcOrd="5" destOrd="0" presId="urn:microsoft.com/office/officeart/2005/8/layout/chevron2#2"/>
    <dgm:cxn modelId="{B991F240-B506-4F06-8625-329AACC4D6D6}" type="presParOf" srcId="{1D9CF6E6-A28D-4092-8F8C-8A9A1594311A}" destId="{8B48EBFA-0A69-4288-8B58-4C7E27A2BD75}" srcOrd="6" destOrd="0" presId="urn:microsoft.com/office/officeart/2005/8/layout/chevron2#2"/>
    <dgm:cxn modelId="{D1CB2EBE-73CF-47F5-9958-65217B7C9072}" type="presParOf" srcId="{8B48EBFA-0A69-4288-8B58-4C7E27A2BD75}" destId="{D2E7A8B8-4032-41AE-BD4E-F6A6A9FC5BB9}" srcOrd="0" destOrd="0" presId="urn:microsoft.com/office/officeart/2005/8/layout/chevron2#2"/>
    <dgm:cxn modelId="{B4E528E2-92BA-404C-A263-C059FB14B515}" type="presParOf" srcId="{8B48EBFA-0A69-4288-8B58-4C7E27A2BD75}" destId="{1168EF3A-C880-43C2-9D19-155C97E746C7}" srcOrd="1" destOrd="0" presId="urn:microsoft.com/office/officeart/2005/8/layout/chevron2#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14915C-257F-4A98-A718-630462FF8CAB}">
      <dsp:nvSpPr>
        <dsp:cNvPr id="0" name=""/>
        <dsp:cNvSpPr/>
      </dsp:nvSpPr>
      <dsp:spPr bwMode="auto">
        <a:xfrm rot="5400000">
          <a:off x="-120349" y="122298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1</a:t>
          </a:r>
          <a:endParaRPr sz="1500" kern="1200"/>
        </a:p>
      </dsp:txBody>
      <dsp:txXfrm rot="-5400000">
        <a:off x="1" y="282764"/>
        <a:ext cx="561632" cy="240700"/>
      </dsp:txXfrm>
    </dsp:sp>
    <dsp:sp modelId="{240D7F99-EA91-461D-8BE5-F58F34373EF1}">
      <dsp:nvSpPr>
        <dsp:cNvPr id="0" name=""/>
        <dsp:cNvSpPr/>
      </dsp:nvSpPr>
      <dsp:spPr bwMode="auto">
        <a:xfrm rot="5400000">
          <a:off x="2528308" y="-1964726"/>
          <a:ext cx="521516" cy="44548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200" kern="1200"/>
            <a:t>Select data</a:t>
          </a:r>
          <a:endParaRPr sz="12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200" kern="1200"/>
            <a:t>Insert Charts&gt; 2d Column or Bar Chart</a:t>
          </a:r>
          <a:endParaRPr sz="1200" kern="1200"/>
        </a:p>
      </dsp:txBody>
      <dsp:txXfrm rot="-5400000">
        <a:off x="561633" y="27407"/>
        <a:ext cx="4429409" cy="470600"/>
      </dsp:txXfrm>
    </dsp:sp>
    <dsp:sp modelId="{3BB9239D-1D43-4996-AE4E-E3D0E0D44496}">
      <dsp:nvSpPr>
        <dsp:cNvPr id="0" name=""/>
        <dsp:cNvSpPr/>
      </dsp:nvSpPr>
      <dsp:spPr bwMode="auto">
        <a:xfrm rot="5400000">
          <a:off x="-120349" y="767955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2</a:t>
          </a:r>
          <a:endParaRPr sz="1500" kern="1200"/>
        </a:p>
      </dsp:txBody>
      <dsp:txXfrm rot="-5400000">
        <a:off x="1" y="928421"/>
        <a:ext cx="561632" cy="240700"/>
      </dsp:txXfrm>
    </dsp:sp>
    <dsp:sp modelId="{DAEB5BA7-BA41-43F7-A546-5E63FF9FABFC}">
      <dsp:nvSpPr>
        <dsp:cNvPr id="0" name=""/>
        <dsp:cNvSpPr/>
      </dsp:nvSpPr>
      <dsp:spPr bwMode="auto">
        <a:xfrm rot="5400000">
          <a:off x="2528308" y="-1319070"/>
          <a:ext cx="521516" cy="44548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200" kern="1200"/>
            <a:t>Select Blue Bar&gt; right click&gt; format data series&gt;Select Secondary Axis&gt; Set Series overlap to 0% and gap width to 261%</a:t>
          </a:r>
          <a:endParaRPr sz="1200" kern="1200"/>
        </a:p>
      </dsp:txBody>
      <dsp:txXfrm rot="-5400000">
        <a:off x="561633" y="673063"/>
        <a:ext cx="4429409" cy="470600"/>
      </dsp:txXfrm>
    </dsp:sp>
    <dsp:sp modelId="{3EFE28F1-8EF7-4F6B-AD23-CDE7E8FFC203}">
      <dsp:nvSpPr>
        <dsp:cNvPr id="0" name=""/>
        <dsp:cNvSpPr/>
      </dsp:nvSpPr>
      <dsp:spPr bwMode="auto">
        <a:xfrm rot="5400000">
          <a:off x="-120349" y="1413611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3</a:t>
          </a:r>
          <a:endParaRPr sz="1500" kern="1200"/>
        </a:p>
      </dsp:txBody>
      <dsp:txXfrm rot="-5400000">
        <a:off x="1" y="1574077"/>
        <a:ext cx="561632" cy="240700"/>
      </dsp:txXfrm>
    </dsp:sp>
    <dsp:sp modelId="{F88D87FB-F703-47A7-BE91-D9387F0DDBDE}">
      <dsp:nvSpPr>
        <dsp:cNvPr id="0" name=""/>
        <dsp:cNvSpPr/>
      </dsp:nvSpPr>
      <dsp:spPr bwMode="auto">
        <a:xfrm rot="5400000">
          <a:off x="2528308" y="-673413"/>
          <a:ext cx="521516" cy="44548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200" kern="1200"/>
            <a:t>Select Red Bar&gt; right click&gt; format data series&gt; Select Primary Axis&gt;set series overlap to 0% and gap width to 95%</a:t>
          </a:r>
          <a:endParaRPr sz="1200" kern="1200"/>
        </a:p>
      </dsp:txBody>
      <dsp:txXfrm rot="-5400000">
        <a:off x="561633" y="1318720"/>
        <a:ext cx="4429409" cy="470600"/>
      </dsp:txXfrm>
    </dsp:sp>
    <dsp:sp modelId="{9DAF50DF-E4F9-4D68-9EAD-63E2720C5E25}">
      <dsp:nvSpPr>
        <dsp:cNvPr id="0" name=""/>
        <dsp:cNvSpPr/>
      </dsp:nvSpPr>
      <dsp:spPr bwMode="auto">
        <a:xfrm rot="5400000">
          <a:off x="-120349" y="2059268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4</a:t>
          </a:r>
          <a:endParaRPr sz="1500" kern="1200"/>
        </a:p>
      </dsp:txBody>
      <dsp:txXfrm rot="-5400000">
        <a:off x="1" y="2219734"/>
        <a:ext cx="561632" cy="240700"/>
      </dsp:txXfrm>
    </dsp:sp>
    <dsp:sp modelId="{647BF86A-6974-4DB9-9585-1CE55A250A37}">
      <dsp:nvSpPr>
        <dsp:cNvPr id="0" name=""/>
        <dsp:cNvSpPr/>
      </dsp:nvSpPr>
      <dsp:spPr bwMode="auto">
        <a:xfrm rot="5400000">
          <a:off x="2528308" y="-27757"/>
          <a:ext cx="521516" cy="4454867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7620" rIns="762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200" kern="1200"/>
            <a:t>right click on y axis number&gt;select format axis&gt;Axis Options&gt; select Tick Mark &gt; Major type &gt; inside</a:t>
          </a:r>
          <a:endParaRPr sz="1200" kern="1200"/>
        </a:p>
      </dsp:txBody>
      <dsp:txXfrm rot="-5400000">
        <a:off x="561633" y="1964376"/>
        <a:ext cx="4429409" cy="47060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743770F-4621-4366-9D8B-EF5189C0A3D5}">
      <dsp:nvSpPr>
        <dsp:cNvPr id="0" name=""/>
        <dsp:cNvSpPr/>
      </dsp:nvSpPr>
      <dsp:spPr bwMode="auto">
        <a:xfrm rot="5400000">
          <a:off x="-120349" y="122298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1</a:t>
          </a:r>
          <a:endParaRPr sz="1500" kern="1200"/>
        </a:p>
      </dsp:txBody>
      <dsp:txXfrm rot="-5400000">
        <a:off x="1" y="282764"/>
        <a:ext cx="561632" cy="240700"/>
      </dsp:txXfrm>
    </dsp:sp>
    <dsp:sp modelId="{75C34B0B-44FB-4A17-91D1-1D052E630C0B}">
      <dsp:nvSpPr>
        <dsp:cNvPr id="0" name=""/>
        <dsp:cNvSpPr/>
      </dsp:nvSpPr>
      <dsp:spPr bwMode="auto">
        <a:xfrm rot="5400000">
          <a:off x="2528308" y="-1966675"/>
          <a:ext cx="521516" cy="445486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6350" rIns="6350" bIns="63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000" kern="1200"/>
            <a:t>Select the data cloumns ice creams and Soda</a:t>
          </a:r>
          <a:endParaRPr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000" kern="1200"/>
            <a:t>Click insert charts (X,Y Scatter chart)</a:t>
          </a:r>
          <a:endParaRPr sz="1000" kern="1200"/>
        </a:p>
      </dsp:txBody>
      <dsp:txXfrm rot="-5400000">
        <a:off x="561632" y="25459"/>
        <a:ext cx="4429410" cy="470600"/>
      </dsp:txXfrm>
    </dsp:sp>
    <dsp:sp modelId="{11A176D5-5F98-474D-B9E2-AFCC138B7E99}">
      <dsp:nvSpPr>
        <dsp:cNvPr id="0" name=""/>
        <dsp:cNvSpPr/>
      </dsp:nvSpPr>
      <dsp:spPr bwMode="auto">
        <a:xfrm rot="5400000">
          <a:off x="-120349" y="767955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2</a:t>
          </a:r>
          <a:endParaRPr sz="1500" kern="1200"/>
        </a:p>
      </dsp:txBody>
      <dsp:txXfrm rot="-5400000">
        <a:off x="1" y="928421"/>
        <a:ext cx="561632" cy="240700"/>
      </dsp:txXfrm>
    </dsp:sp>
    <dsp:sp modelId="{807BD5F5-55FB-4BB7-B523-2CA13AC66B68}">
      <dsp:nvSpPr>
        <dsp:cNvPr id="0" name=""/>
        <dsp:cNvSpPr/>
      </dsp:nvSpPr>
      <dsp:spPr bwMode="auto">
        <a:xfrm rot="5400000">
          <a:off x="2528308" y="-1319070"/>
          <a:ext cx="521516" cy="445486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6350" rIns="6350" bIns="63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000" kern="1200"/>
            <a:t>Select the Vertical axis values and delete</a:t>
          </a:r>
          <a:endParaRPr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000" kern="1200"/>
            <a:t>Select the Chart Click on the green plus sign Chart elements Select Axis Titles</a:t>
          </a:r>
          <a:endParaRPr sz="1000" kern="1200"/>
        </a:p>
      </dsp:txBody>
      <dsp:txXfrm rot="-5400000">
        <a:off x="561632" y="673064"/>
        <a:ext cx="4429410" cy="470600"/>
      </dsp:txXfrm>
    </dsp:sp>
    <dsp:sp modelId="{C307569A-01D2-48BC-B96A-D3E1B1437EED}">
      <dsp:nvSpPr>
        <dsp:cNvPr id="0" name=""/>
        <dsp:cNvSpPr/>
      </dsp:nvSpPr>
      <dsp:spPr bwMode="auto">
        <a:xfrm rot="5400000">
          <a:off x="-120349" y="1413612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3</a:t>
          </a:r>
          <a:endParaRPr sz="1500" kern="1200"/>
        </a:p>
      </dsp:txBody>
      <dsp:txXfrm rot="-5400000">
        <a:off x="1" y="1574078"/>
        <a:ext cx="561632" cy="240700"/>
      </dsp:txXfrm>
    </dsp:sp>
    <dsp:sp modelId="{B288CF59-CA61-4BA9-926E-F330DFEBABCF}">
      <dsp:nvSpPr>
        <dsp:cNvPr id="0" name=""/>
        <dsp:cNvSpPr/>
      </dsp:nvSpPr>
      <dsp:spPr bwMode="auto">
        <a:xfrm rot="5400000">
          <a:off x="2528308" y="-673413"/>
          <a:ext cx="521516" cy="445486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6350" rIns="6350" bIns="63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000" kern="1200"/>
            <a:t>Rename the Axis titles : Vertical axis - Soda &amp; Horizontal Axis - Ice Cream</a:t>
          </a:r>
          <a:endParaRPr sz="1000" kern="1200"/>
        </a:p>
      </dsp:txBody>
      <dsp:txXfrm rot="-5400000">
        <a:off x="561632" y="1318721"/>
        <a:ext cx="4429410" cy="470600"/>
      </dsp:txXfrm>
    </dsp:sp>
    <dsp:sp modelId="{D2E7A8B8-4032-41AE-BD4E-F6A6A9FC5BB9}">
      <dsp:nvSpPr>
        <dsp:cNvPr id="0" name=""/>
        <dsp:cNvSpPr/>
      </dsp:nvSpPr>
      <dsp:spPr bwMode="auto">
        <a:xfrm rot="5400000">
          <a:off x="-120349" y="2059269"/>
          <a:ext cx="802332" cy="561632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/>
          </a:pPr>
          <a:r>
            <a:rPr lang="en-US" sz="1500" kern="1200"/>
            <a:t>Step 4</a:t>
          </a:r>
          <a:endParaRPr sz="1500" kern="1200"/>
        </a:p>
      </dsp:txBody>
      <dsp:txXfrm rot="-5400000">
        <a:off x="1" y="2219735"/>
        <a:ext cx="561632" cy="240700"/>
      </dsp:txXfrm>
    </dsp:sp>
    <dsp:sp modelId="{1168EF3A-C880-43C2-9D19-155C97E746C7}">
      <dsp:nvSpPr>
        <dsp:cNvPr id="0" name=""/>
        <dsp:cNvSpPr/>
      </dsp:nvSpPr>
      <dsp:spPr bwMode="auto">
        <a:xfrm rot="5400000">
          <a:off x="2528308" y="-27756"/>
          <a:ext cx="521516" cy="4454868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6350" rIns="6350" bIns="63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  <a:defRPr/>
          </a:pPr>
          <a:r>
            <a:rPr lang="en-US" sz="1000" kern="1200"/>
            <a:t>Click on Chart elements&gt; label options&gt; Select value from cells &gt; Select City name from the data &gt; Unselect y value</a:t>
          </a:r>
          <a:endParaRPr sz="1000" kern="1200"/>
        </a:p>
      </dsp:txBody>
      <dsp:txXfrm rot="-5400000">
        <a:off x="561632" y="1964378"/>
        <a:ext cx="4429410" cy="470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#1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varLst>
      <dgm:dir/>
      <dgm:animLvl val="lvl"/>
      <dgm:resizeHandles val="exact"/>
    </dgm:varLst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ruleLst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layoutNode name="parentText" styleLbl="alignNode1"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  <dgm:varLst>
            <dgm:chMax val="1"/>
            <dgm:bulletEnabled val="1"/>
          </dgm:varLst>
        </dgm:layoutNode>
        <dgm:layoutNode name="descendantText" styleLbl="alignAcc1">
          <dgm:presOf axis="des" ptType="node"/>
          <dgm:ruleLst>
            <dgm:rule type="primFontSz" val="5" fact="NaN" max="NaN"/>
          </dgm:ruleLst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2#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varLst>
      <dgm:dir/>
      <dgm:animLvl val="lvl"/>
      <dgm:resizeHandles val="exact"/>
    </dgm:varLst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ruleLst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layoutNode name="parentText" styleLbl="alignNode1"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  <dgm:varLst>
            <dgm:chMax val="1"/>
            <dgm:bulletEnabled val="1"/>
          </dgm:varLst>
        </dgm:layoutNode>
        <dgm:layoutNode name="descendantText" styleLbl="alignAcc1">
          <dgm:presOf axis="des" ptType="node"/>
          <dgm:ruleLst>
            <dgm:rule type="primFontSz" val="5" fact="NaN" max="NaN"/>
          </dgm:ruleLst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5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0</xdr:row>
      <xdr:rowOff>1</xdr:rowOff>
    </xdr:from>
    <xdr:to>
      <xdr:col>13</xdr:col>
      <xdr:colOff>533400</xdr:colOff>
      <xdr:row>3</xdr:row>
      <xdr:rowOff>152401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 bwMode="auto">
        <a:xfrm>
          <a:off x="6438899" y="1"/>
          <a:ext cx="2019300" cy="723900"/>
        </a:xfrm>
        <a:prstGeom prst="round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r>
            <a:rPr lang="en-US" sz="1100"/>
            <a:t>Short cut  Keys to create Chart</a:t>
          </a:r>
          <a:endParaRPr/>
        </a:p>
        <a:p>
          <a:pPr algn="l">
            <a:defRPr/>
          </a:pPr>
          <a:r>
            <a:rPr lang="en-US" sz="1100"/>
            <a:t>click in the data and press</a:t>
          </a:r>
        </a:p>
        <a:p>
          <a:pPr algn="l">
            <a:defRPr/>
          </a:pPr>
          <a:r>
            <a:rPr lang="en-US" sz="1100"/>
            <a:t>Alt+F1 or  Fn+Alt+F1</a:t>
          </a:r>
          <a:endParaRPr/>
        </a:p>
      </xdr:txBody>
    </xdr:sp>
    <xdr:clientData/>
  </xdr:twoCellAnchor>
  <xdr:twoCellAnchor>
    <xdr:from>
      <xdr:col>6</xdr:col>
      <xdr:colOff>228599</xdr:colOff>
      <xdr:row>9</xdr:row>
      <xdr:rowOff>95249</xdr:rowOff>
    </xdr:from>
    <xdr:to>
      <xdr:col>13</xdr:col>
      <xdr:colOff>514349</xdr:colOff>
      <xdr:row>24</xdr:row>
      <xdr:rowOff>176212</xdr:rowOff>
    </xdr:to>
    <xdr:graphicFrame macro="">
      <xdr:nvGraphicFramePr>
        <xdr:cNvPr id="1593410041" name="Chart 1593410040">
          <a:extLst>
            <a:ext uri="{FF2B5EF4-FFF2-40B4-BE49-F238E27FC236}">
              <a16:creationId xmlns:a16="http://schemas.microsoft.com/office/drawing/2014/main" id="{00000000-0008-0000-0200-0000F981F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17</xdr:col>
      <xdr:colOff>190500</xdr:colOff>
      <xdr:row>3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8534400" y="0"/>
          <a:ext cx="2019300" cy="723900"/>
        </a:xfrm>
        <a:prstGeom prst="round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r>
            <a:rPr lang="en-US" sz="1100"/>
            <a:t>Short cut  Keys to create Chart</a:t>
          </a:r>
          <a:endParaRPr/>
        </a:p>
        <a:p>
          <a:pPr algn="l">
            <a:defRPr/>
          </a:pPr>
          <a:r>
            <a:rPr lang="en-US" sz="1100"/>
            <a:t>click in the data and press</a:t>
          </a:r>
        </a:p>
        <a:p>
          <a:pPr algn="l">
            <a:defRPr/>
          </a:pPr>
          <a:r>
            <a:rPr lang="en-US" sz="1100"/>
            <a:t>Alt+F1 or  Fn+Alt+F1</a:t>
          </a:r>
          <a:endParaRPr/>
        </a:p>
      </xdr:txBody>
    </xdr:sp>
    <xdr:clientData/>
  </xdr:twoCellAnchor>
  <xdr:twoCellAnchor>
    <xdr:from>
      <xdr:col>9</xdr:col>
      <xdr:colOff>142875</xdr:colOff>
      <xdr:row>7</xdr:row>
      <xdr:rowOff>150812</xdr:rowOff>
    </xdr:from>
    <xdr:to>
      <xdr:col>15</xdr:col>
      <xdr:colOff>269874</xdr:colOff>
      <xdr:row>20</xdr:row>
      <xdr:rowOff>150812</xdr:rowOff>
    </xdr:to>
    <xdr:graphicFrame macro="">
      <xdr:nvGraphicFramePr>
        <xdr:cNvPr id="158803354" name="Chart 158803353">
          <a:extLst>
            <a:ext uri="{FF2B5EF4-FFF2-40B4-BE49-F238E27FC236}">
              <a16:creationId xmlns:a16="http://schemas.microsoft.com/office/drawing/2014/main" id="{00000000-0008-0000-0300-00009A257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31749</xdr:colOff>
      <xdr:row>7</xdr:row>
      <xdr:rowOff>150812</xdr:rowOff>
    </xdr:from>
    <xdr:to>
      <xdr:col>11</xdr:col>
      <xdr:colOff>158749</xdr:colOff>
      <xdr:row>20</xdr:row>
      <xdr:rowOff>150812</xdr:rowOff>
    </xdr:to>
    <xdr:graphicFrame macro="">
      <xdr:nvGraphicFramePr>
        <xdr:cNvPr id="1804655586" name="Chart 1804655585">
          <a:extLst>
            <a:ext uri="{FF2B5EF4-FFF2-40B4-BE49-F238E27FC236}">
              <a16:creationId xmlns:a16="http://schemas.microsoft.com/office/drawing/2014/main" id="{00000000-0008-0000-0400-0000E2DB9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7</xdr:row>
      <xdr:rowOff>150812</xdr:rowOff>
    </xdr:from>
    <xdr:to>
      <xdr:col>11</xdr:col>
      <xdr:colOff>269874</xdr:colOff>
      <xdr:row>20</xdr:row>
      <xdr:rowOff>150812</xdr:rowOff>
    </xdr:to>
    <xdr:graphicFrame macro="">
      <xdr:nvGraphicFramePr>
        <xdr:cNvPr id="1029795552" name="Chart 1029795551">
          <a:extLst>
            <a:ext uri="{FF2B5EF4-FFF2-40B4-BE49-F238E27FC236}">
              <a16:creationId xmlns:a16="http://schemas.microsoft.com/office/drawing/2014/main" id="{00000000-0008-0000-0500-0000E06E6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138112</xdr:colOff>
      <xdr:row>0</xdr:row>
      <xdr:rowOff>166687</xdr:rowOff>
    </xdr:from>
    <xdr:to>
      <xdr:col>18</xdr:col>
      <xdr:colOff>442912</xdr:colOff>
      <xdr:row>15</xdr:row>
      <xdr:rowOff>52387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577850</xdr:colOff>
      <xdr:row>12</xdr:row>
      <xdr:rowOff>95250</xdr:rowOff>
    </xdr:from>
    <xdr:to>
      <xdr:col>12</xdr:col>
      <xdr:colOff>152400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89385-6E73-03AC-73D8-611F384E5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261936</xdr:colOff>
      <xdr:row>0</xdr:row>
      <xdr:rowOff>185736</xdr:rowOff>
    </xdr:from>
    <xdr:to>
      <xdr:col>7</xdr:col>
      <xdr:colOff>566737</xdr:colOff>
      <xdr:row>15</xdr:row>
      <xdr:rowOff>71437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8</xdr:col>
      <xdr:colOff>190500</xdr:colOff>
      <xdr:row>9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 bwMode="auto">
        <a:xfrm>
          <a:off x="3048000" y="0"/>
          <a:ext cx="3238500" cy="1838325"/>
        </a:xfrm>
        <a:prstGeom prst="round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r>
            <a:rPr lang="en-IN" sz="1100"/>
            <a:t>Step 1: Select range from A1 to B14 &gt; Click Insert&gt; water fall chart</a:t>
          </a:r>
          <a:endParaRPr/>
        </a:p>
        <a:p>
          <a:pPr algn="l">
            <a:defRPr/>
          </a:pPr>
          <a:endParaRPr lang="en-IN" sz="1100"/>
        </a:p>
        <a:p>
          <a:pPr algn="l">
            <a:defRPr/>
          </a:pPr>
          <a:r>
            <a:rPr lang="en-IN" sz="1100"/>
            <a:t>Step 2: click 2 times on opening  bar&gt; right click&gt; select Format data point&gt; Select set as total&gt; click closing bar&gt; select set as total</a:t>
          </a:r>
          <a:endParaRPr/>
        </a:p>
        <a:p>
          <a:pPr algn="l">
            <a:defRPr/>
          </a:pPr>
          <a:endParaRPr lang="en-IN" sz="1100"/>
        </a:p>
        <a:p>
          <a:pPr algn="l">
            <a:defRPr/>
          </a:pPr>
          <a:r>
            <a:rPr lang="en-IN" sz="1100"/>
            <a:t>You will find that the opening and closing bars become grey in colour.</a:t>
          </a:r>
        </a:p>
      </xdr:txBody>
    </xdr:sp>
    <xdr:clientData/>
  </xdr:twoCellAnchor>
  <xdr:twoCellAnchor>
    <xdr:from>
      <xdr:col>6</xdr:col>
      <xdr:colOff>38484</xdr:colOff>
      <xdr:row>12</xdr:row>
      <xdr:rowOff>64141</xdr:rowOff>
    </xdr:from>
    <xdr:to>
      <xdr:col>18</xdr:col>
      <xdr:colOff>12828</xdr:colOff>
      <xdr:row>34</xdr:row>
      <xdr:rowOff>38484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B91C2B-76EC-30FC-0755-1B20DDB781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4848" y="2527171"/>
              <a:ext cx="8287071" cy="4489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workbookViewId="0">
      <selection activeCell="C16" sqref="C16"/>
    </sheetView>
  </sheetViews>
  <sheetFormatPr baseColWidth="10" defaultColWidth="8.83203125" defaultRowHeight="15" x14ac:dyDescent="0.2"/>
  <cols>
    <col min="1" max="1" width="15.33203125" customWidth="1"/>
    <col min="2" max="2" width="12.6640625" customWidth="1"/>
    <col min="3" max="3" width="9.83203125" customWidth="1"/>
    <col min="4" max="4" width="14" bestFit="1" customWidth="1"/>
    <col min="5" max="5" width="12.83203125" bestFit="1" customWidth="1"/>
    <col min="6" max="6" width="9.1640625" customWidth="1"/>
    <col min="7" max="8" width="10.83203125" customWidth="1"/>
    <col min="9" max="9" width="11" customWidth="1"/>
    <col min="11" max="11" width="11.6640625" customWidth="1"/>
    <col min="12" max="12" width="10.83203125" customWidth="1"/>
    <col min="13" max="13" width="11.83203125" customWidth="1"/>
  </cols>
  <sheetData>
    <row r="1" spans="1:14" x14ac:dyDescent="0.2">
      <c r="A1" s="1" t="s">
        <v>0</v>
      </c>
      <c r="D1" s="1" t="s">
        <v>1</v>
      </c>
      <c r="G1" s="1" t="s">
        <v>2</v>
      </c>
      <c r="K1" s="1" t="s">
        <v>3</v>
      </c>
    </row>
    <row r="2" spans="1:14" x14ac:dyDescent="0.2">
      <c r="A2" s="1" t="s">
        <v>4</v>
      </c>
      <c r="D2" s="1" t="s">
        <v>5</v>
      </c>
      <c r="G2" s="1" t="s">
        <v>6</v>
      </c>
      <c r="K2" s="1" t="s">
        <v>4</v>
      </c>
    </row>
    <row r="3" spans="1:14" ht="5.25" customHeight="1" x14ac:dyDescent="0.2"/>
    <row r="4" spans="1:14" x14ac:dyDescent="0.2">
      <c r="A4" s="2" t="s">
        <v>7</v>
      </c>
      <c r="B4" s="2" t="s">
        <v>8</v>
      </c>
      <c r="D4" s="2" t="s">
        <v>9</v>
      </c>
      <c r="E4" s="3">
        <v>21</v>
      </c>
      <c r="G4" s="2" t="s">
        <v>10</v>
      </c>
      <c r="H4" s="2" t="s">
        <v>11</v>
      </c>
      <c r="I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spans="1:14" x14ac:dyDescent="0.2">
      <c r="A5" s="4" t="s">
        <v>17</v>
      </c>
      <c r="B5" s="4">
        <v>24000</v>
      </c>
      <c r="G5" s="4" t="s">
        <v>8</v>
      </c>
      <c r="H5" s="5">
        <v>185</v>
      </c>
      <c r="I5" s="5">
        <v>300</v>
      </c>
      <c r="K5" s="6">
        <f ca="1">TODAY()</f>
        <v>45727</v>
      </c>
      <c r="L5" s="4" t="s">
        <v>18</v>
      </c>
      <c r="M5" s="4" t="s">
        <v>19</v>
      </c>
      <c r="N5" s="4">
        <v>949</v>
      </c>
    </row>
    <row r="6" spans="1:14" x14ac:dyDescent="0.2">
      <c r="A6" s="4" t="s">
        <v>20</v>
      </c>
      <c r="B6" s="4">
        <v>16000</v>
      </c>
      <c r="D6" s="2" t="s">
        <v>21</v>
      </c>
      <c r="E6" s="2" t="s">
        <v>22</v>
      </c>
      <c r="G6" s="4" t="s">
        <v>23</v>
      </c>
      <c r="H6" s="5">
        <v>210</v>
      </c>
      <c r="I6" s="5">
        <v>400</v>
      </c>
      <c r="K6" s="6">
        <f t="shared" ref="K6:K11" ca="1" si="0">K5-1</f>
        <v>45726</v>
      </c>
      <c r="L6" s="4" t="s">
        <v>24</v>
      </c>
      <c r="M6" s="4" t="s">
        <v>25</v>
      </c>
      <c r="N6" s="4">
        <v>302</v>
      </c>
    </row>
    <row r="7" spans="1:14" x14ac:dyDescent="0.2">
      <c r="A7" s="4" t="s">
        <v>26</v>
      </c>
      <c r="B7" s="4">
        <v>17000</v>
      </c>
      <c r="D7" s="4" t="s">
        <v>27</v>
      </c>
      <c r="E7" s="4">
        <v>23</v>
      </c>
      <c r="G7" s="4" t="s">
        <v>28</v>
      </c>
      <c r="H7" s="5">
        <v>250</v>
      </c>
      <c r="I7" s="5">
        <v>495</v>
      </c>
      <c r="K7" s="6">
        <f t="shared" ca="1" si="0"/>
        <v>45725</v>
      </c>
      <c r="L7" s="4" t="s">
        <v>24</v>
      </c>
      <c r="M7" s="4" t="s">
        <v>29</v>
      </c>
      <c r="N7" s="4">
        <v>823</v>
      </c>
    </row>
    <row r="8" spans="1:14" x14ac:dyDescent="0.2">
      <c r="A8" s="4" t="s">
        <v>30</v>
      </c>
      <c r="B8" s="4">
        <v>18000</v>
      </c>
      <c r="D8" s="4" t="s">
        <v>31</v>
      </c>
      <c r="E8" s="4">
        <v>26</v>
      </c>
      <c r="G8" s="4" t="s">
        <v>32</v>
      </c>
      <c r="H8" s="5">
        <v>309</v>
      </c>
      <c r="I8" s="5">
        <v>350</v>
      </c>
      <c r="K8" s="6">
        <f t="shared" ca="1" si="0"/>
        <v>45724</v>
      </c>
      <c r="L8" s="4" t="s">
        <v>24</v>
      </c>
      <c r="M8" s="4" t="s">
        <v>33</v>
      </c>
      <c r="N8" s="4">
        <v>568</v>
      </c>
    </row>
    <row r="9" spans="1:14" x14ac:dyDescent="0.2">
      <c r="A9" s="4" t="s">
        <v>34</v>
      </c>
      <c r="B9" s="4">
        <v>20000</v>
      </c>
      <c r="D9" s="4" t="s">
        <v>35</v>
      </c>
      <c r="E9" s="4">
        <v>21</v>
      </c>
      <c r="G9" s="4" t="s">
        <v>36</v>
      </c>
      <c r="H9" s="5">
        <v>500</v>
      </c>
      <c r="I9" s="5">
        <v>480</v>
      </c>
      <c r="K9" s="6">
        <f t="shared" ca="1" si="0"/>
        <v>45723</v>
      </c>
      <c r="L9" s="4" t="s">
        <v>18</v>
      </c>
      <c r="M9" s="4" t="s">
        <v>37</v>
      </c>
      <c r="N9" s="4">
        <v>999</v>
      </c>
    </row>
    <row r="10" spans="1:14" x14ac:dyDescent="0.2">
      <c r="A10" s="4" t="s">
        <v>38</v>
      </c>
      <c r="B10" s="4">
        <v>22000</v>
      </c>
      <c r="D10" s="4" t="s">
        <v>39</v>
      </c>
      <c r="E10" s="4">
        <v>27</v>
      </c>
      <c r="G10" s="4" t="s">
        <v>40</v>
      </c>
      <c r="H10" s="5">
        <v>190</v>
      </c>
      <c r="I10" s="5">
        <v>200</v>
      </c>
      <c r="K10" s="6">
        <f t="shared" ca="1" si="0"/>
        <v>45722</v>
      </c>
      <c r="L10" s="4" t="s">
        <v>24</v>
      </c>
      <c r="M10" s="4" t="s">
        <v>41</v>
      </c>
      <c r="N10" s="4">
        <v>463</v>
      </c>
    </row>
    <row r="11" spans="1:14" x14ac:dyDescent="0.2">
      <c r="A11" s="4" t="s">
        <v>42</v>
      </c>
      <c r="B11" s="4">
        <v>23000</v>
      </c>
      <c r="D11" s="4" t="s">
        <v>43</v>
      </c>
      <c r="E11" s="4">
        <v>25</v>
      </c>
      <c r="G11" s="4" t="s">
        <v>44</v>
      </c>
      <c r="H11" s="5">
        <v>180</v>
      </c>
      <c r="I11" s="5">
        <v>200</v>
      </c>
      <c r="K11" s="6">
        <f t="shared" ca="1" si="0"/>
        <v>45721</v>
      </c>
      <c r="L11" s="4" t="s">
        <v>24</v>
      </c>
      <c r="M11" s="4" t="s">
        <v>45</v>
      </c>
      <c r="N11" s="4">
        <v>123</v>
      </c>
    </row>
    <row r="12" spans="1:14" x14ac:dyDescent="0.2">
      <c r="D12" s="7"/>
    </row>
    <row r="13" spans="1:14" x14ac:dyDescent="0.2">
      <c r="A13" s="1" t="s">
        <v>46</v>
      </c>
      <c r="D13" s="1" t="s">
        <v>47</v>
      </c>
      <c r="G13" s="1" t="s">
        <v>48</v>
      </c>
      <c r="K13" s="1" t="s">
        <v>49</v>
      </c>
    </row>
    <row r="14" spans="1:14" x14ac:dyDescent="0.2">
      <c r="A14" s="1" t="s">
        <v>5</v>
      </c>
      <c r="D14" s="1" t="s">
        <v>4</v>
      </c>
      <c r="G14" s="1" t="s">
        <v>6</v>
      </c>
      <c r="K14" s="1" t="s">
        <v>5</v>
      </c>
    </row>
    <row r="15" spans="1:14" ht="5.25" customHeight="1" x14ac:dyDescent="0.2"/>
    <row r="16" spans="1:14" x14ac:dyDescent="0.2">
      <c r="A16" s="2" t="s">
        <v>7</v>
      </c>
      <c r="B16" s="2" t="s">
        <v>8</v>
      </c>
      <c r="D16" s="2" t="s">
        <v>9</v>
      </c>
      <c r="E16" s="3">
        <v>23</v>
      </c>
      <c r="G16" s="2" t="s">
        <v>21</v>
      </c>
      <c r="H16" s="2" t="s">
        <v>11</v>
      </c>
      <c r="I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</row>
    <row r="17" spans="1:14" x14ac:dyDescent="0.2">
      <c r="A17" s="4" t="s">
        <v>17</v>
      </c>
      <c r="B17" s="4">
        <v>24000</v>
      </c>
      <c r="G17" s="4" t="s">
        <v>8</v>
      </c>
      <c r="H17" s="5">
        <v>185</v>
      </c>
      <c r="I17" s="5">
        <v>200</v>
      </c>
      <c r="K17" s="6">
        <f ca="1">TODAY()</f>
        <v>45727</v>
      </c>
      <c r="L17" s="4" t="s">
        <v>18</v>
      </c>
      <c r="M17" s="4" t="s">
        <v>19</v>
      </c>
      <c r="N17" s="4">
        <v>949</v>
      </c>
    </row>
    <row r="18" spans="1:14" x14ac:dyDescent="0.2">
      <c r="A18" s="4" t="s">
        <v>20</v>
      </c>
      <c r="B18" s="4">
        <v>16000</v>
      </c>
      <c r="D18" s="2" t="s">
        <v>21</v>
      </c>
      <c r="E18" s="2" t="s">
        <v>22</v>
      </c>
      <c r="G18" s="4" t="s">
        <v>23</v>
      </c>
      <c r="H18" s="5">
        <v>210</v>
      </c>
      <c r="I18" s="5">
        <v>200</v>
      </c>
      <c r="K18" s="6">
        <f t="shared" ref="K18:K23" ca="1" si="1">K17-1</f>
        <v>45726</v>
      </c>
      <c r="L18" s="4" t="s">
        <v>24</v>
      </c>
      <c r="M18" s="4" t="s">
        <v>25</v>
      </c>
      <c r="N18" s="4">
        <v>302</v>
      </c>
    </row>
    <row r="19" spans="1:14" x14ac:dyDescent="0.2">
      <c r="A19" s="4" t="s">
        <v>26</v>
      </c>
      <c r="B19" s="4">
        <v>17000</v>
      </c>
      <c r="D19" s="4" t="s">
        <v>27</v>
      </c>
      <c r="E19" s="4">
        <v>23</v>
      </c>
      <c r="G19" s="4" t="s">
        <v>28</v>
      </c>
      <c r="H19" s="5">
        <v>250</v>
      </c>
      <c r="I19" s="5">
        <v>250</v>
      </c>
      <c r="K19" s="6">
        <f t="shared" ca="1" si="1"/>
        <v>45725</v>
      </c>
      <c r="L19" s="4" t="s">
        <v>24</v>
      </c>
      <c r="M19" s="4" t="s">
        <v>29</v>
      </c>
      <c r="N19" s="4">
        <v>823</v>
      </c>
    </row>
    <row r="20" spans="1:14" x14ac:dyDescent="0.2">
      <c r="A20" s="4" t="s">
        <v>30</v>
      </c>
      <c r="B20" s="4">
        <v>18000</v>
      </c>
      <c r="D20" s="4" t="s">
        <v>31</v>
      </c>
      <c r="E20" s="4">
        <v>26</v>
      </c>
      <c r="G20" s="4" t="s">
        <v>32</v>
      </c>
      <c r="H20" s="5">
        <v>309</v>
      </c>
      <c r="I20" s="5">
        <v>350</v>
      </c>
      <c r="K20" s="6">
        <f t="shared" ca="1" si="1"/>
        <v>45724</v>
      </c>
      <c r="L20" s="4" t="s">
        <v>24</v>
      </c>
      <c r="M20" s="4" t="s">
        <v>33</v>
      </c>
      <c r="N20" s="4">
        <v>568</v>
      </c>
    </row>
    <row r="21" spans="1:14" x14ac:dyDescent="0.2">
      <c r="A21" s="4" t="s">
        <v>34</v>
      </c>
      <c r="B21" s="4">
        <v>20000</v>
      </c>
      <c r="D21" s="4" t="s">
        <v>35</v>
      </c>
      <c r="E21" s="4">
        <v>21</v>
      </c>
      <c r="G21" s="4" t="s">
        <v>36</v>
      </c>
      <c r="H21" s="5">
        <v>500</v>
      </c>
      <c r="I21" s="5">
        <v>480</v>
      </c>
      <c r="K21" s="6">
        <f t="shared" ca="1" si="1"/>
        <v>45723</v>
      </c>
      <c r="L21" s="4" t="s">
        <v>18</v>
      </c>
      <c r="M21" s="4" t="s">
        <v>37</v>
      </c>
      <c r="N21" s="4">
        <v>999</v>
      </c>
    </row>
    <row r="22" spans="1:14" x14ac:dyDescent="0.2">
      <c r="A22" s="4" t="s">
        <v>38</v>
      </c>
      <c r="B22" s="4">
        <v>22000</v>
      </c>
      <c r="D22" s="4" t="s">
        <v>39</v>
      </c>
      <c r="E22" s="4">
        <v>27</v>
      </c>
      <c r="G22" s="4" t="s">
        <v>40</v>
      </c>
      <c r="H22" s="5">
        <v>190</v>
      </c>
      <c r="I22" s="5">
        <v>200</v>
      </c>
      <c r="K22" s="6">
        <f t="shared" ca="1" si="1"/>
        <v>45722</v>
      </c>
      <c r="L22" s="4" t="s">
        <v>24</v>
      </c>
      <c r="M22" s="4" t="s">
        <v>41</v>
      </c>
      <c r="N22" s="4">
        <v>463</v>
      </c>
    </row>
    <row r="23" spans="1:14" x14ac:dyDescent="0.2">
      <c r="A23" s="4" t="s">
        <v>42</v>
      </c>
      <c r="B23" s="4">
        <v>23000</v>
      </c>
      <c r="D23" s="4" t="s">
        <v>43</v>
      </c>
      <c r="E23" s="4">
        <v>25</v>
      </c>
      <c r="G23" s="4" t="s">
        <v>44</v>
      </c>
      <c r="H23" s="5">
        <v>180</v>
      </c>
      <c r="I23" s="5">
        <v>200</v>
      </c>
      <c r="K23" s="6">
        <f t="shared" ca="1" si="1"/>
        <v>45721</v>
      </c>
      <c r="L23" s="4" t="s">
        <v>24</v>
      </c>
      <c r="M23" s="4" t="s">
        <v>45</v>
      </c>
      <c r="N23" s="4">
        <v>123</v>
      </c>
    </row>
    <row r="24" spans="1:14" x14ac:dyDescent="0.2">
      <c r="D24" s="7"/>
    </row>
    <row r="26" spans="1:14" x14ac:dyDescent="0.2">
      <c r="A26" s="1"/>
    </row>
    <row r="27" spans="1:14" x14ac:dyDescent="0.2">
      <c r="A27" s="1"/>
    </row>
  </sheetData>
  <conditionalFormatting sqref="A17:A23">
    <cfRule type="containsText" dxfId="14" priority="6" operator="containsText" text="Sunday">
      <formula>NOT(ISERROR(SEARCH("Sunday",A17)))</formula>
    </cfRule>
  </conditionalFormatting>
  <conditionalFormatting sqref="B5:B11">
    <cfRule type="cellIs" dxfId="13" priority="18" operator="lessThan">
      <formula>18000</formula>
    </cfRule>
    <cfRule type="expression" dxfId="12" priority="19">
      <formula>$B$5&lt;18000</formula>
    </cfRule>
  </conditionalFormatting>
  <conditionalFormatting sqref="E7:E11">
    <cfRule type="cellIs" dxfId="11" priority="20" operator="equal">
      <formula>21</formula>
    </cfRule>
  </conditionalFormatting>
  <conditionalFormatting sqref="E19:E23">
    <cfRule type="cellIs" dxfId="10" priority="8" operator="lessThan">
      <formula>$E$16</formula>
    </cfRule>
  </conditionalFormatting>
  <conditionalFormatting sqref="H5:H11">
    <cfRule type="cellIs" dxfId="9" priority="17" operator="greaterThan">
      <formula>I5</formula>
    </cfRule>
  </conditionalFormatting>
  <conditionalFormatting sqref="H17:H23">
    <cfRule type="cellIs" dxfId="8" priority="10" operator="equal">
      <formula>I17</formula>
    </cfRule>
    <cfRule type="cellIs" dxfId="7" priority="11" operator="equal">
      <formula>I17</formula>
    </cfRule>
  </conditionalFormatting>
  <conditionalFormatting sqref="N5:N11">
    <cfRule type="expression" dxfId="6" priority="3">
      <formula>L5="Expense"</formula>
    </cfRule>
    <cfRule type="expression" dxfId="5" priority="4">
      <formula>$L$5="Expense"</formula>
    </cfRule>
    <cfRule type="containsText" dxfId="4" priority="5" operator="containsText" text="Expense">
      <formula>NOT(ISERROR(SEARCH("Expense",N5)))</formula>
    </cfRule>
  </conditionalFormatting>
  <conditionalFormatting sqref="N17:N23">
    <cfRule type="expression" dxfId="2" priority="1">
      <formula>L17="Income"</formula>
    </cfRule>
  </conditionalFormatting>
  <pageMargins left="0.7" right="0.7" top="0.75" bottom="0.75" header="0.3" footer="0.3"/>
  <pageSetup paperSize="9" orientation="portrait" horizontalDpi="90" verticalDpi="9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04A000D-00AE-4C1C-AAF6-00A600FB007A}">
            <xm:f>NOT(ISERROR(SEARCH("$L$6",N5)))</xm:f>
            <xm:f>$L$6</xm:f>
            <x14:dxf>
              <fill>
                <patternFill patternType="solid">
                  <fgColor rgb="FFE36464"/>
                  <bgColor rgb="FFE36464"/>
                </patternFill>
              </fill>
            </x14:dxf>
          </x14:cfRule>
          <xm:sqref>N5:N11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showGridLines="0" workbookViewId="0">
      <selection activeCell="F36" sqref="F36"/>
    </sheetView>
  </sheetViews>
  <sheetFormatPr baseColWidth="10" defaultColWidth="9.1640625" defaultRowHeight="14" x14ac:dyDescent="0.2"/>
  <cols>
    <col min="1" max="1" width="13.33203125" style="8" bestFit="1" customWidth="1"/>
    <col min="2" max="12" width="8.83203125" style="8" customWidth="1"/>
    <col min="13" max="16384" width="9.1640625" style="8"/>
  </cols>
  <sheetData>
    <row r="1" spans="1:12" ht="15" x14ac:dyDescent="0.2">
      <c r="A1" s="1" t="s">
        <v>50</v>
      </c>
      <c r="C1" s="1" t="s">
        <v>51</v>
      </c>
    </row>
    <row r="2" spans="1:12" ht="15" x14ac:dyDescent="0.2">
      <c r="A2" s="1" t="s">
        <v>4</v>
      </c>
      <c r="C2" s="1" t="s">
        <v>5</v>
      </c>
    </row>
    <row r="3" spans="1:12" ht="15" x14ac:dyDescent="0.2">
      <c r="A3" s="1"/>
    </row>
    <row r="4" spans="1:12" ht="15" customHeight="1" x14ac:dyDescent="0.2">
      <c r="A4" s="9" t="s">
        <v>52</v>
      </c>
      <c r="B4" s="10" t="s">
        <v>53</v>
      </c>
      <c r="C4" s="10" t="s">
        <v>54</v>
      </c>
      <c r="D4" s="10" t="s">
        <v>55</v>
      </c>
      <c r="E4" s="10" t="s">
        <v>56</v>
      </c>
      <c r="F4" s="10" t="s">
        <v>57</v>
      </c>
      <c r="G4" s="10" t="s">
        <v>58</v>
      </c>
      <c r="H4" s="10" t="s">
        <v>59</v>
      </c>
      <c r="I4" s="10" t="s">
        <v>60</v>
      </c>
      <c r="J4" s="10" t="s">
        <v>61</v>
      </c>
      <c r="K4" s="10" t="s">
        <v>62</v>
      </c>
      <c r="L4" s="11" t="s">
        <v>63</v>
      </c>
    </row>
    <row r="5" spans="1:12" s="12" customFormat="1" ht="15" customHeight="1" x14ac:dyDescent="0.2">
      <c r="A5" s="13" t="s">
        <v>64</v>
      </c>
      <c r="B5" s="14">
        <v>633.37978868829725</v>
      </c>
      <c r="C5" s="14">
        <v>212.03173812117359</v>
      </c>
      <c r="D5" s="14">
        <v>248.73863800224072</v>
      </c>
      <c r="E5" s="14">
        <v>892.91882293355854</v>
      </c>
      <c r="F5" s="14">
        <v>113.95291327701207</v>
      </c>
      <c r="G5" s="14">
        <v>980.24191728708047</v>
      </c>
      <c r="H5" s="14">
        <v>719.31793987998401</v>
      </c>
      <c r="I5" s="14">
        <v>527.28883533652083</v>
      </c>
      <c r="J5" s="14">
        <v>721.54765117265106</v>
      </c>
      <c r="K5" s="14">
        <v>680.44656258787927</v>
      </c>
      <c r="L5" s="15">
        <v>80.111179509675168</v>
      </c>
    </row>
    <row r="6" spans="1:12" s="12" customFormat="1" ht="15" customHeight="1" x14ac:dyDescent="0.2">
      <c r="A6" s="13" t="s">
        <v>65</v>
      </c>
      <c r="B6" s="14">
        <v>120.1528052351093</v>
      </c>
      <c r="C6" s="14">
        <v>698.2338414406388</v>
      </c>
      <c r="D6" s="14">
        <v>906.36429912498693</v>
      </c>
      <c r="E6" s="14">
        <v>465.93395524862149</v>
      </c>
      <c r="F6" s="14">
        <v>595.11855923423764</v>
      </c>
      <c r="G6" s="14">
        <v>426.62687277077629</v>
      </c>
      <c r="H6" s="14">
        <v>837.11026798329863</v>
      </c>
      <c r="I6" s="14">
        <v>233.08746526054881</v>
      </c>
      <c r="J6" s="14">
        <v>344.67885245603844</v>
      </c>
      <c r="K6" s="14">
        <v>371.26706255579302</v>
      </c>
      <c r="L6" s="15">
        <v>792.56282422018478</v>
      </c>
    </row>
    <row r="7" spans="1:12" s="12" customFormat="1" ht="15" customHeight="1" x14ac:dyDescent="0.2">
      <c r="A7" s="13" t="s">
        <v>66</v>
      </c>
      <c r="B7" s="14">
        <v>14.922776082961775</v>
      </c>
      <c r="C7" s="14">
        <v>12.134097979493497</v>
      </c>
      <c r="D7" s="14">
        <v>833.94791644147585</v>
      </c>
      <c r="E7" s="14">
        <v>197.54653871340832</v>
      </c>
      <c r="F7" s="14">
        <v>4.648439774734392</v>
      </c>
      <c r="G7" s="14">
        <v>648.77723666982251</v>
      </c>
      <c r="H7" s="14">
        <v>843.53113443158861</v>
      </c>
      <c r="I7" s="14">
        <v>313.04823429460839</v>
      </c>
      <c r="J7" s="14">
        <v>645.49920453301729</v>
      </c>
      <c r="K7" s="14">
        <v>526.14578294254511</v>
      </c>
      <c r="L7" s="15">
        <v>47.426292651509883</v>
      </c>
    </row>
    <row r="8" spans="1:12" s="12" customFormat="1" ht="15" customHeight="1" x14ac:dyDescent="0.2">
      <c r="A8" s="13" t="s">
        <v>67</v>
      </c>
      <c r="B8" s="14">
        <v>309.84467399889849</v>
      </c>
      <c r="C8" s="14">
        <v>742.81800357224802</v>
      </c>
      <c r="D8" s="14">
        <v>833.94791644147585</v>
      </c>
      <c r="E8" s="14">
        <v>564.59567774107722</v>
      </c>
      <c r="F8" s="14">
        <v>226.95712866465013</v>
      </c>
      <c r="G8" s="14">
        <v>834.25939613072433</v>
      </c>
      <c r="H8" s="14">
        <v>352.72118612932246</v>
      </c>
      <c r="I8" s="14">
        <v>246.40306615344377</v>
      </c>
      <c r="J8" s="14">
        <v>442.50269720199719</v>
      </c>
      <c r="K8" s="14">
        <v>71.979705928004293</v>
      </c>
      <c r="L8" s="15">
        <v>409.35726531086704</v>
      </c>
    </row>
    <row r="9" spans="1:12" s="12" customFormat="1" ht="15" customHeight="1" x14ac:dyDescent="0.2">
      <c r="A9" s="13" t="s">
        <v>68</v>
      </c>
      <c r="B9" s="14">
        <v>275.20925062289513</v>
      </c>
      <c r="C9" s="14">
        <v>481.81080492352368</v>
      </c>
      <c r="D9" s="14">
        <v>414.49767732833823</v>
      </c>
      <c r="E9" s="14">
        <v>61.75471682007516</v>
      </c>
      <c r="F9" s="14">
        <v>982.15996577054307</v>
      </c>
      <c r="G9" s="14">
        <v>158.45076863460307</v>
      </c>
      <c r="H9" s="14">
        <v>832.87015226613721</v>
      </c>
      <c r="I9" s="14">
        <v>939.97496226554597</v>
      </c>
      <c r="J9" s="14">
        <v>832.60791920566942</v>
      </c>
      <c r="K9" s="14">
        <v>974.7860786816891</v>
      </c>
      <c r="L9" s="15">
        <v>945.28842707200147</v>
      </c>
    </row>
    <row r="10" spans="1:12" s="12" customFormat="1" ht="15" customHeight="1" x14ac:dyDescent="0.2">
      <c r="A10" s="13" t="s">
        <v>69</v>
      </c>
      <c r="B10" s="14">
        <v>603.44687189059437</v>
      </c>
      <c r="C10" s="14">
        <v>643.81049843491314</v>
      </c>
      <c r="D10" s="14">
        <v>7.8757427580020689</v>
      </c>
      <c r="E10" s="14">
        <v>705.14235615204336</v>
      </c>
      <c r="F10" s="14">
        <v>477.80765423031534</v>
      </c>
      <c r="G10" s="14">
        <v>134.56939898471364</v>
      </c>
      <c r="H10" s="14">
        <v>335.26776496812636</v>
      </c>
      <c r="I10" s="14">
        <v>944.78924932765369</v>
      </c>
      <c r="J10" s="14">
        <v>669.18311474846064</v>
      </c>
      <c r="K10" s="14">
        <v>57.083252530408579</v>
      </c>
      <c r="L10" s="15">
        <v>153.77983882455126</v>
      </c>
    </row>
    <row r="11" spans="1:12" s="12" customFormat="1" ht="15" customHeight="1" x14ac:dyDescent="0.2">
      <c r="A11" s="13" t="s">
        <v>70</v>
      </c>
      <c r="B11" s="14">
        <v>180.59223215820541</v>
      </c>
      <c r="C11" s="14">
        <v>778.96946959818104</v>
      </c>
      <c r="D11" s="14">
        <v>220.13696832783046</v>
      </c>
      <c r="E11" s="14">
        <v>60.615042228197467</v>
      </c>
      <c r="F11" s="14">
        <v>972.24306912879308</v>
      </c>
      <c r="G11" s="14">
        <v>13.255243426760543</v>
      </c>
      <c r="H11" s="14">
        <v>409.53651117470827</v>
      </c>
      <c r="I11" s="14">
        <v>359.76179327898404</v>
      </c>
      <c r="J11" s="14">
        <v>9.7992117721337202</v>
      </c>
      <c r="K11" s="14">
        <v>21.494658886071161</v>
      </c>
      <c r="L11" s="15">
        <v>250.85793073455287</v>
      </c>
    </row>
    <row r="12" spans="1:12" s="12" customFormat="1" ht="15" customHeight="1" x14ac:dyDescent="0.2">
      <c r="A12" s="13" t="s">
        <v>71</v>
      </c>
      <c r="B12" s="14">
        <v>627.00454858375167</v>
      </c>
      <c r="C12" s="14">
        <v>876.06022997171397</v>
      </c>
      <c r="D12" s="14">
        <v>751.54667498215269</v>
      </c>
      <c r="E12" s="14">
        <v>456.53190492622167</v>
      </c>
      <c r="F12" s="14">
        <v>710.31241129226783</v>
      </c>
      <c r="G12" s="14">
        <v>206.98736709211741</v>
      </c>
      <c r="H12" s="14">
        <v>96.4316287482756</v>
      </c>
      <c r="I12" s="14">
        <f>766*98%</f>
        <v>750.68</v>
      </c>
      <c r="J12" s="14">
        <v>434.00033882905564</v>
      </c>
      <c r="K12" s="14">
        <v>548.92080285269526</v>
      </c>
      <c r="L12" s="15">
        <v>452.41862294630317</v>
      </c>
    </row>
    <row r="13" spans="1:12" s="12" customFormat="1" ht="15" customHeight="1" x14ac:dyDescent="0.2">
      <c r="A13" s="13" t="s">
        <v>72</v>
      </c>
      <c r="B13" s="14">
        <v>644.52963347285072</v>
      </c>
      <c r="C13" s="14" t="e">
        <f>2/0</f>
        <v>#DIV/0!</v>
      </c>
      <c r="D13" s="14">
        <v>446.5847471158342</v>
      </c>
      <c r="E13" s="14">
        <v>735.12742691885774</v>
      </c>
      <c r="F13" s="14">
        <v>986.10494096147988</v>
      </c>
      <c r="G13" s="14">
        <v>519.99662761681509</v>
      </c>
      <c r="H13" s="14">
        <v>480.87333480513462</v>
      </c>
      <c r="I13" s="14">
        <v>112.80090180530267</v>
      </c>
      <c r="J13" s="14">
        <v>706.07380650690925</v>
      </c>
      <c r="K13" s="14">
        <v>394.26511657619056</v>
      </c>
      <c r="L13" s="15">
        <v>522.14948003274037</v>
      </c>
    </row>
    <row r="14" spans="1:12" s="12" customFormat="1" ht="15" customHeight="1" x14ac:dyDescent="0.2">
      <c r="A14" s="13" t="s">
        <v>73</v>
      </c>
      <c r="B14" s="14">
        <v>506.76349978063075</v>
      </c>
      <c r="C14" s="14">
        <v>647.16778129144359</v>
      </c>
      <c r="D14" s="14">
        <v>171.64768158655198</v>
      </c>
      <c r="E14" s="14"/>
      <c r="F14" s="14">
        <v>944.14816308303</v>
      </c>
      <c r="G14" s="14">
        <v>131.98120334371043</v>
      </c>
      <c r="H14" s="14">
        <v>756.77820546516375</v>
      </c>
      <c r="I14" s="14">
        <v>389.34797591212987</v>
      </c>
      <c r="J14" s="14">
        <v>178.8365812879793</v>
      </c>
      <c r="K14" s="14">
        <v>887.9445125422651</v>
      </c>
      <c r="L14" s="15">
        <v>445.05255599393314</v>
      </c>
    </row>
    <row r="15" spans="1:12" s="12" customFormat="1" ht="15" customHeight="1" x14ac:dyDescent="0.2">
      <c r="A15" s="13" t="s">
        <v>74</v>
      </c>
      <c r="B15" s="14">
        <v>489.25426696030172</v>
      </c>
      <c r="C15" s="14">
        <v>905.52447576682744</v>
      </c>
      <c r="D15" s="14">
        <v>940.88160882267323</v>
      </c>
      <c r="E15" s="14">
        <v>740.95650420176628</v>
      </c>
      <c r="F15" s="14">
        <v>834.0691427824662</v>
      </c>
      <c r="G15" s="14">
        <v>580.49913576440645</v>
      </c>
      <c r="H15" s="14">
        <v>337.90990420012434</v>
      </c>
      <c r="I15" s="14">
        <v>499.8495186311045</v>
      </c>
      <c r="J15" s="14">
        <v>872.38196991707116</v>
      </c>
      <c r="K15" s="14">
        <v>229.43984215168422</v>
      </c>
      <c r="L15" s="15">
        <v>263.93946812101655</v>
      </c>
    </row>
    <row r="16" spans="1:12" s="12" customFormat="1" ht="15" customHeight="1" x14ac:dyDescent="0.2">
      <c r="A16" s="13" t="s">
        <v>75</v>
      </c>
      <c r="B16" s="14">
        <v>134.26409589164123</v>
      </c>
      <c r="C16" s="14">
        <v>244.33397548847947</v>
      </c>
      <c r="D16" s="14">
        <v>699.41732850676703</v>
      </c>
      <c r="E16" s="14">
        <v>779.93810453443155</v>
      </c>
      <c r="F16" s="14">
        <v>734.11629540272293</v>
      </c>
      <c r="G16" s="14" t="e">
        <f>-asd</f>
        <v>#NAME?</v>
      </c>
      <c r="H16" s="14">
        <v>200.41156596819931</v>
      </c>
      <c r="I16" s="14">
        <v>140.45114482760025</v>
      </c>
      <c r="J16" s="14">
        <v>305.53910149360439</v>
      </c>
      <c r="K16" s="14" t="e">
        <f>2/0</f>
        <v>#DIV/0!</v>
      </c>
      <c r="L16" s="15">
        <v>58.868399733725376</v>
      </c>
    </row>
    <row r="17" spans="1:12" s="12" customFormat="1" ht="15" customHeight="1" x14ac:dyDescent="0.2">
      <c r="A17" s="13" t="s">
        <v>76</v>
      </c>
      <c r="B17" s="14">
        <v>469.48765065528073</v>
      </c>
      <c r="C17" s="14">
        <v>531.68974746610866</v>
      </c>
      <c r="D17" s="14">
        <v>411.7791666005968</v>
      </c>
      <c r="E17" s="14">
        <v>816.91318196381872</v>
      </c>
      <c r="F17" s="14">
        <v>924.65986049942114</v>
      </c>
      <c r="G17" s="14">
        <v>888.68868525228288</v>
      </c>
      <c r="H17" s="14">
        <v>665.0965823992201</v>
      </c>
      <c r="I17" s="14">
        <v>954.34944670634798</v>
      </c>
      <c r="J17" s="14">
        <v>251.76421037304664</v>
      </c>
      <c r="K17" s="14">
        <v>614.14609724192371</v>
      </c>
      <c r="L17" s="15">
        <v>645.57229162784506</v>
      </c>
    </row>
    <row r="18" spans="1:12" s="12" customFormat="1" ht="15" customHeight="1" x14ac:dyDescent="0.2">
      <c r="A18" s="13" t="s">
        <v>77</v>
      </c>
      <c r="B18" s="14">
        <v>795.55073610712941</v>
      </c>
      <c r="C18" s="14">
        <v>859.78331466476129</v>
      </c>
      <c r="D18" s="14">
        <v>2.1808711978077433</v>
      </c>
      <c r="E18" s="14">
        <v>584.27466152052853</v>
      </c>
      <c r="F18" s="14">
        <v>48.455812173462398</v>
      </c>
      <c r="G18" s="14">
        <v>738.49876975630832</v>
      </c>
      <c r="H18" s="14">
        <v>414.269781825076</v>
      </c>
      <c r="I18" s="14">
        <v>2.6206037104019586</v>
      </c>
      <c r="J18" s="14">
        <v>655.26212673828229</v>
      </c>
      <c r="K18" s="14">
        <v>184.17810998114703</v>
      </c>
      <c r="L18" s="15">
        <v>849.13123736285741</v>
      </c>
    </row>
    <row r="19" spans="1:12" s="12" customFormat="1" ht="15" customHeight="1" x14ac:dyDescent="0.2">
      <c r="A19" s="13" t="s">
        <v>78</v>
      </c>
      <c r="B19" s="14">
        <v>460.51141994209121</v>
      </c>
      <c r="C19" s="14">
        <v>240.24826251965359</v>
      </c>
      <c r="D19" s="14">
        <v>161.50968844524138</v>
      </c>
      <c r="E19" s="14">
        <v>728.93286625077258</v>
      </c>
      <c r="F19" s="14">
        <v>997.80321346991423</v>
      </c>
      <c r="G19" s="14">
        <v>591.27413618424373</v>
      </c>
      <c r="H19" s="14">
        <v>43.886852138374621</v>
      </c>
      <c r="I19" s="14">
        <v>987.2443086746963</v>
      </c>
      <c r="J19" s="14">
        <v>699.57636745702985</v>
      </c>
      <c r="K19" s="14">
        <v>407.52350548955098</v>
      </c>
      <c r="L19" s="15">
        <v>729.27233576021445</v>
      </c>
    </row>
    <row r="20" spans="1:12" s="12" customFormat="1" ht="15" customHeight="1" x14ac:dyDescent="0.2">
      <c r="A20" s="13" t="s">
        <v>79</v>
      </c>
      <c r="B20" s="14">
        <v>653.18064405635926</v>
      </c>
      <c r="C20" s="14">
        <v>258.52114678136127</v>
      </c>
      <c r="D20" s="14">
        <v>823.36090390358254</v>
      </c>
      <c r="E20" s="14">
        <v>669.71418888537255</v>
      </c>
      <c r="F20" s="14">
        <v>81.581086887739133</v>
      </c>
      <c r="G20" s="14">
        <v>601.07963759482038</v>
      </c>
      <c r="H20" s="14">
        <v>694.32196890689806</v>
      </c>
      <c r="I20" s="14">
        <v>805.62401115138368</v>
      </c>
      <c r="J20" s="14">
        <v>744.35386335457565</v>
      </c>
      <c r="K20" s="14">
        <v>839.32305183860763</v>
      </c>
      <c r="L20" s="15">
        <v>947.98481345218113</v>
      </c>
    </row>
    <row r="21" spans="1:12" s="12" customFormat="1" ht="15" customHeight="1" x14ac:dyDescent="0.2">
      <c r="A21" s="13" t="s">
        <v>80</v>
      </c>
      <c r="B21" s="14">
        <v>10.691529545007405</v>
      </c>
      <c r="C21" s="14">
        <v>472.43509361126002</v>
      </c>
      <c r="D21" s="14">
        <v>288.40547361341896</v>
      </c>
      <c r="E21" s="14">
        <v>929.3462603603557</v>
      </c>
      <c r="F21" s="14">
        <v>305.85761618839592</v>
      </c>
      <c r="G21" s="14">
        <v>577.55441922391617</v>
      </c>
      <c r="H21" s="14">
        <v>601.66482046841452</v>
      </c>
      <c r="I21" s="14">
        <v>69.627404805646663</v>
      </c>
      <c r="J21" s="14">
        <v>427.18113373561198</v>
      </c>
      <c r="K21" s="14">
        <v>925.78438154953255</v>
      </c>
      <c r="L21" s="15">
        <v>900.76007401517268</v>
      </c>
    </row>
    <row r="22" spans="1:12" s="12" customFormat="1" ht="15" customHeight="1" x14ac:dyDescent="0.2">
      <c r="A22" s="13" t="s">
        <v>81</v>
      </c>
      <c r="B22" s="14">
        <v>616.61676121502842</v>
      </c>
      <c r="C22" s="14">
        <v>266.31482087769621</v>
      </c>
      <c r="D22" s="14">
        <v>742.27776754158901</v>
      </c>
      <c r="E22" s="14">
        <v>297.77930514655293</v>
      </c>
      <c r="F22" s="14">
        <v>704.02682829932542</v>
      </c>
      <c r="G22" s="14">
        <v>266.56567387161067</v>
      </c>
      <c r="H22" s="14">
        <v>205.38117045387239</v>
      </c>
      <c r="I22" s="14">
        <v>241.24049895072997</v>
      </c>
      <c r="J22" s="14" t="e">
        <f>-asd</f>
        <v>#NAME?</v>
      </c>
      <c r="K22" s="14">
        <v>684.37672264893126</v>
      </c>
      <c r="L22" s="15">
        <v>59.924301727689809</v>
      </c>
    </row>
    <row r="23" spans="1:12" s="12" customFormat="1" ht="15" customHeight="1" x14ac:dyDescent="0.2">
      <c r="A23" s="13" t="s">
        <v>82</v>
      </c>
      <c r="B23" s="14">
        <v>403.33912332453804</v>
      </c>
      <c r="C23" s="14">
        <v>633.08235163288123</v>
      </c>
      <c r="D23" s="14">
        <v>55.533719907746359</v>
      </c>
      <c r="E23" s="14">
        <v>154.28596719150445</v>
      </c>
      <c r="F23" s="14">
        <v>640.21571773981998</v>
      </c>
      <c r="G23" s="14">
        <v>627.690909615245</v>
      </c>
      <c r="H23" s="14">
        <v>147.85547399261435</v>
      </c>
      <c r="I23" s="14">
        <v>637.18340121016001</v>
      </c>
      <c r="J23" s="14">
        <v>28.46237779606442</v>
      </c>
      <c r="K23" s="14">
        <v>230.00527043033037</v>
      </c>
      <c r="L23" s="15">
        <v>223.08493781661087</v>
      </c>
    </row>
    <row r="24" spans="1:12" s="12" customFormat="1" ht="15" customHeight="1" x14ac:dyDescent="0.2">
      <c r="A24" s="13" t="s">
        <v>83</v>
      </c>
      <c r="B24" s="14">
        <v>144.34441878074546</v>
      </c>
      <c r="C24" s="14">
        <v>216.90317612759546</v>
      </c>
      <c r="D24" s="14">
        <v>15.416569345099163</v>
      </c>
      <c r="E24" s="14">
        <v>392.21339729075578</v>
      </c>
      <c r="F24" s="14">
        <v>824.89427493031303</v>
      </c>
      <c r="G24" s="14">
        <v>627.690909615245</v>
      </c>
      <c r="H24" s="14">
        <v>475.24116850216046</v>
      </c>
      <c r="I24" s="14">
        <v>296.51069522553189</v>
      </c>
      <c r="J24" s="14">
        <v>165.41440587894286</v>
      </c>
      <c r="K24" s="14">
        <v>424.52178054408131</v>
      </c>
      <c r="L24" s="15">
        <v>210.66932264890536</v>
      </c>
    </row>
    <row r="25" spans="1:12" s="12" customFormat="1" ht="15" customHeight="1" x14ac:dyDescent="0.2">
      <c r="A25" s="13" t="s">
        <v>84</v>
      </c>
      <c r="B25" s="14">
        <v>695.93638639335791</v>
      </c>
      <c r="C25" s="14">
        <v>437.08781624944248</v>
      </c>
      <c r="D25" s="14">
        <v>605.99230074030027</v>
      </c>
      <c r="E25" s="14">
        <v>77.888031397855599</v>
      </c>
      <c r="F25" s="14">
        <v>441.88480077501248</v>
      </c>
      <c r="G25" s="14">
        <v>813.43076428448398</v>
      </c>
      <c r="H25" s="14">
        <v>130.94335751960551</v>
      </c>
      <c r="I25" s="14">
        <v>736.25638005901988</v>
      </c>
      <c r="J25" s="14">
        <v>735.27126507974594</v>
      </c>
      <c r="K25" s="14">
        <v>253.10465237923063</v>
      </c>
      <c r="L25" s="15">
        <v>937.78999533356307</v>
      </c>
    </row>
    <row r="26" spans="1:12" s="12" customFormat="1" ht="15" customHeight="1" x14ac:dyDescent="0.2">
      <c r="A26" s="13" t="s">
        <v>85</v>
      </c>
      <c r="B26" s="14">
        <v>329.09182711163277</v>
      </c>
      <c r="C26" s="14">
        <v>261.79831836207023</v>
      </c>
      <c r="D26" s="14">
        <v>436.54941297937012</v>
      </c>
      <c r="E26" s="14">
        <v>783.77759208227542</v>
      </c>
      <c r="F26" s="14">
        <v>565.4886732811608</v>
      </c>
      <c r="G26" s="14">
        <v>87.997150543903217</v>
      </c>
      <c r="H26" s="14">
        <v>843.37860185492627</v>
      </c>
      <c r="I26" s="14">
        <v>972.86231807631566</v>
      </c>
      <c r="J26" s="14">
        <v>145.90733751507878</v>
      </c>
      <c r="K26" s="14">
        <v>577.91595401772918</v>
      </c>
      <c r="L26" s="15">
        <v>137.0156752576228</v>
      </c>
    </row>
    <row r="27" spans="1:12" s="12" customFormat="1" ht="15" customHeight="1" x14ac:dyDescent="0.2">
      <c r="A27" s="13" t="s">
        <v>86</v>
      </c>
      <c r="B27" s="14">
        <v>293.06676600253655</v>
      </c>
      <c r="C27" s="14">
        <v>266.4892595519143</v>
      </c>
      <c r="D27" s="14">
        <v>336.71736196102177</v>
      </c>
      <c r="E27" s="14">
        <v>711.07539114810118</v>
      </c>
      <c r="F27" s="14">
        <v>472.72453805829338</v>
      </c>
      <c r="G27" s="14">
        <v>614.73897603334945</v>
      </c>
      <c r="H27" s="14"/>
      <c r="I27" s="14">
        <v>603.05211149793342</v>
      </c>
      <c r="J27" s="14">
        <v>935.09193653599618</v>
      </c>
      <c r="K27" s="14">
        <v>685.09800277543854</v>
      </c>
      <c r="L27" s="15">
        <v>507.98016156018468</v>
      </c>
    </row>
    <row r="28" spans="1:12" s="12" customFormat="1" ht="15" customHeight="1" x14ac:dyDescent="0.2">
      <c r="A28" s="16" t="s">
        <v>87</v>
      </c>
      <c r="B28" s="17">
        <v>21.984814173989122</v>
      </c>
      <c r="C28" s="17">
        <v>553.34691456222538</v>
      </c>
      <c r="D28" s="17">
        <v>978.58361343015179</v>
      </c>
      <c r="E28" s="17">
        <v>285.94417609425489</v>
      </c>
      <c r="F28" s="17">
        <v>791.96227113512509</v>
      </c>
      <c r="G28" s="17">
        <v>173.88775013351011</v>
      </c>
      <c r="H28" s="17">
        <v>570.76458365077929</v>
      </c>
      <c r="I28" s="17">
        <v>261.63131526289504</v>
      </c>
      <c r="J28" s="17">
        <v>485.91021355069142</v>
      </c>
      <c r="K28" s="17">
        <v>832.42505207748434</v>
      </c>
      <c r="L28" s="18">
        <v>964.85304223005835</v>
      </c>
    </row>
  </sheetData>
  <conditionalFormatting sqref="A4:L28">
    <cfRule type="containsBlanks" dxfId="1" priority="1">
      <formula>LEN(TRIM(A4))=0</formula>
    </cfRule>
    <cfRule type="containsErrors" dxfId="0" priority="2">
      <formula>ISERROR(A4)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6:D13"/>
  <sheetViews>
    <sheetView workbookViewId="0">
      <selection activeCell="F19" sqref="F19"/>
    </sheetView>
  </sheetViews>
  <sheetFormatPr baseColWidth="10" defaultColWidth="8.83203125" defaultRowHeight="15" x14ac:dyDescent="0.2"/>
  <sheetData>
    <row r="6" spans="2:4" x14ac:dyDescent="0.2">
      <c r="C6" t="s">
        <v>11</v>
      </c>
      <c r="D6" t="s">
        <v>9</v>
      </c>
    </row>
    <row r="7" spans="2:4" x14ac:dyDescent="0.2">
      <c r="B7" t="s">
        <v>88</v>
      </c>
      <c r="C7">
        <v>1331</v>
      </c>
      <c r="D7">
        <v>1417</v>
      </c>
    </row>
    <row r="8" spans="2:4" x14ac:dyDescent="0.2">
      <c r="B8" t="s">
        <v>89</v>
      </c>
      <c r="C8">
        <v>1606</v>
      </c>
      <c r="D8">
        <v>1457</v>
      </c>
    </row>
    <row r="9" spans="2:4" x14ac:dyDescent="0.2">
      <c r="B9" t="s">
        <v>90</v>
      </c>
      <c r="C9">
        <v>1624</v>
      </c>
      <c r="D9">
        <v>1488</v>
      </c>
    </row>
    <row r="10" spans="2:4" x14ac:dyDescent="0.2">
      <c r="B10" t="s">
        <v>91</v>
      </c>
      <c r="C10">
        <v>1225</v>
      </c>
      <c r="D10">
        <v>992</v>
      </c>
    </row>
    <row r="11" spans="2:4" x14ac:dyDescent="0.2">
      <c r="B11" t="s">
        <v>92</v>
      </c>
      <c r="C11">
        <v>1202</v>
      </c>
      <c r="D11">
        <v>1339</v>
      </c>
    </row>
    <row r="12" spans="2:4" x14ac:dyDescent="0.2">
      <c r="B12" t="s">
        <v>93</v>
      </c>
      <c r="C12">
        <v>1618</v>
      </c>
      <c r="D12">
        <v>1334</v>
      </c>
    </row>
    <row r="13" spans="2:4" x14ac:dyDescent="0.2">
      <c r="B13" t="s">
        <v>94</v>
      </c>
      <c r="C13">
        <v>909</v>
      </c>
      <c r="D13">
        <v>930</v>
      </c>
    </row>
  </sheetData>
  <printOptions headings="1" gridLines="1"/>
  <pageMargins left="0.7" right="0.7" top="0.75" bottom="0.75" header="0.3" footer="0.3"/>
  <pageSetup paperSize="9" orientation="portrait" horizontalDpi="200" verticalDpi="2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F7:H14"/>
  <sheetViews>
    <sheetView topLeftCell="E1" workbookViewId="0">
      <selection activeCell="P6" sqref="P6"/>
    </sheetView>
  </sheetViews>
  <sheetFormatPr baseColWidth="10" defaultColWidth="8.83203125" defaultRowHeight="15" x14ac:dyDescent="0.2"/>
  <sheetData>
    <row r="7" spans="6:8" x14ac:dyDescent="0.2">
      <c r="G7" t="s">
        <v>11</v>
      </c>
      <c r="H7" t="s">
        <v>9</v>
      </c>
    </row>
    <row r="8" spans="6:8" x14ac:dyDescent="0.2">
      <c r="F8" t="s">
        <v>88</v>
      </c>
      <c r="G8">
        <v>1331</v>
      </c>
      <c r="H8">
        <v>1417</v>
      </c>
    </row>
    <row r="9" spans="6:8" x14ac:dyDescent="0.2">
      <c r="F9" t="s">
        <v>89</v>
      </c>
      <c r="G9">
        <v>1606</v>
      </c>
      <c r="H9">
        <v>1457</v>
      </c>
    </row>
    <row r="10" spans="6:8" x14ac:dyDescent="0.2">
      <c r="F10" t="s">
        <v>90</v>
      </c>
      <c r="G10">
        <v>1624</v>
      </c>
      <c r="H10">
        <v>1488</v>
      </c>
    </row>
    <row r="11" spans="6:8" x14ac:dyDescent="0.2">
      <c r="F11" t="s">
        <v>91</v>
      </c>
      <c r="G11">
        <v>1225</v>
      </c>
      <c r="H11">
        <v>992</v>
      </c>
    </row>
    <row r="12" spans="6:8" x14ac:dyDescent="0.2">
      <c r="F12" t="s">
        <v>92</v>
      </c>
      <c r="G12">
        <v>1202</v>
      </c>
      <c r="H12">
        <v>1339</v>
      </c>
    </row>
    <row r="13" spans="6:8" x14ac:dyDescent="0.2">
      <c r="F13" t="s">
        <v>93</v>
      </c>
      <c r="G13">
        <v>1618</v>
      </c>
      <c r="H13">
        <v>1334</v>
      </c>
    </row>
    <row r="14" spans="6:8" x14ac:dyDescent="0.2">
      <c r="F14" t="s">
        <v>94</v>
      </c>
      <c r="G14">
        <v>909</v>
      </c>
      <c r="H14">
        <v>930</v>
      </c>
    </row>
  </sheetData>
  <printOptions headings="1" gridLines="1"/>
  <pageMargins left="0.7" right="0.7" top="0.75" bottom="0.75" header="0.3" footer="0.3"/>
  <pageSetup paperSize="9" orientation="portrait" horizontalDpi="200" verticalDpi="2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O14"/>
  <sheetViews>
    <sheetView workbookViewId="0">
      <selection activeCell="G11" sqref="G11"/>
    </sheetView>
  </sheetViews>
  <sheetFormatPr baseColWidth="10" defaultColWidth="8.83203125" defaultRowHeight="15" x14ac:dyDescent="0.2"/>
  <cols>
    <col min="2" max="2" width="10.83203125" bestFit="1" customWidth="1"/>
  </cols>
  <sheetData>
    <row r="5" spans="2:15" x14ac:dyDescent="0.2">
      <c r="B5" t="s">
        <v>95</v>
      </c>
      <c r="C5" s="19" t="s">
        <v>96</v>
      </c>
      <c r="D5" s="19"/>
      <c r="N5" s="19"/>
      <c r="O5" s="19"/>
    </row>
    <row r="6" spans="2:15" x14ac:dyDescent="0.2">
      <c r="B6" t="s">
        <v>88</v>
      </c>
      <c r="C6">
        <v>55</v>
      </c>
    </row>
    <row r="7" spans="2:15" x14ac:dyDescent="0.2">
      <c r="B7" t="s">
        <v>89</v>
      </c>
      <c r="C7">
        <v>65</v>
      </c>
    </row>
    <row r="8" spans="2:15" x14ac:dyDescent="0.2">
      <c r="B8" t="s">
        <v>90</v>
      </c>
      <c r="C8">
        <v>88</v>
      </c>
    </row>
    <row r="9" spans="2:15" x14ac:dyDescent="0.2">
      <c r="B9" t="s">
        <v>91</v>
      </c>
      <c r="C9">
        <v>89</v>
      </c>
    </row>
    <row r="10" spans="2:15" x14ac:dyDescent="0.2">
      <c r="B10" t="s">
        <v>92</v>
      </c>
      <c r="C10">
        <v>65</v>
      </c>
    </row>
    <row r="11" spans="2:15" x14ac:dyDescent="0.2">
      <c r="B11" t="s">
        <v>93</v>
      </c>
      <c r="C11">
        <v>78</v>
      </c>
    </row>
    <row r="12" spans="2:15" x14ac:dyDescent="0.2">
      <c r="B12" t="s">
        <v>94</v>
      </c>
      <c r="C12">
        <v>87</v>
      </c>
    </row>
    <row r="13" spans="2:15" x14ac:dyDescent="0.2">
      <c r="B13" t="s">
        <v>97</v>
      </c>
      <c r="C13">
        <v>57</v>
      </c>
    </row>
    <row r="14" spans="2:15" x14ac:dyDescent="0.2">
      <c r="B14" t="s">
        <v>98</v>
      </c>
      <c r="C14">
        <v>62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1"/>
  <sheetViews>
    <sheetView workbookViewId="0">
      <selection activeCell="E3" sqref="E3"/>
    </sheetView>
  </sheetViews>
  <sheetFormatPr baseColWidth="10" defaultColWidth="8.83203125" defaultRowHeight="15" x14ac:dyDescent="0.2"/>
  <sheetData>
    <row r="3" spans="2:5" x14ac:dyDescent="0.2">
      <c r="E3" s="19" t="s">
        <v>99</v>
      </c>
    </row>
    <row r="5" spans="2:5" x14ac:dyDescent="0.2">
      <c r="B5" s="19" t="s">
        <v>100</v>
      </c>
      <c r="C5" s="19" t="s">
        <v>16</v>
      </c>
    </row>
    <row r="6" spans="2:5" x14ac:dyDescent="0.2">
      <c r="B6" t="s">
        <v>101</v>
      </c>
      <c r="C6">
        <v>108461</v>
      </c>
    </row>
    <row r="7" spans="2:5" x14ac:dyDescent="0.2">
      <c r="B7" t="s">
        <v>102</v>
      </c>
      <c r="C7">
        <v>97111</v>
      </c>
    </row>
    <row r="8" spans="2:5" x14ac:dyDescent="0.2">
      <c r="B8" t="s">
        <v>103</v>
      </c>
      <c r="C8">
        <v>78161</v>
      </c>
    </row>
    <row r="9" spans="2:5" x14ac:dyDescent="0.2">
      <c r="B9" t="s">
        <v>104</v>
      </c>
      <c r="C9">
        <v>148131</v>
      </c>
    </row>
    <row r="10" spans="2:5" x14ac:dyDescent="0.2">
      <c r="B10" t="s">
        <v>105</v>
      </c>
      <c r="C10">
        <v>108129</v>
      </c>
    </row>
    <row r="11" spans="2:5" x14ac:dyDescent="0.2">
      <c r="B11" t="s">
        <v>106</v>
      </c>
      <c r="C11">
        <v>61332</v>
      </c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F22" sqref="F22"/>
    </sheetView>
  </sheetViews>
  <sheetFormatPr baseColWidth="10" defaultColWidth="8.83203125" defaultRowHeight="15" x14ac:dyDescent="0.2"/>
  <sheetData>
    <row r="2" spans="2:19" x14ac:dyDescent="0.2">
      <c r="B2" s="20"/>
      <c r="C2" s="20" t="s">
        <v>107</v>
      </c>
      <c r="D2" s="20" t="s">
        <v>108</v>
      </c>
      <c r="E2" s="20" t="s">
        <v>109</v>
      </c>
      <c r="F2" s="20" t="s">
        <v>110</v>
      </c>
      <c r="G2" s="20" t="s">
        <v>92</v>
      </c>
      <c r="H2" s="20" t="s">
        <v>111</v>
      </c>
      <c r="I2" s="20" t="s">
        <v>112</v>
      </c>
      <c r="L2" s="20"/>
      <c r="M2" s="20"/>
      <c r="N2" s="20"/>
      <c r="O2" s="20"/>
      <c r="P2" s="20"/>
      <c r="Q2" s="20"/>
      <c r="R2" s="20"/>
      <c r="S2" s="20"/>
    </row>
    <row r="3" spans="2:19" x14ac:dyDescent="0.2">
      <c r="B3" s="20" t="s">
        <v>113</v>
      </c>
      <c r="C3" s="20">
        <v>282</v>
      </c>
      <c r="D3" s="20">
        <v>320</v>
      </c>
      <c r="E3" s="20">
        <v>301</v>
      </c>
      <c r="F3" s="20">
        <v>284</v>
      </c>
      <c r="G3" s="20">
        <v>290</v>
      </c>
      <c r="H3" s="20">
        <v>281</v>
      </c>
      <c r="I3" s="20">
        <v>320</v>
      </c>
      <c r="L3" s="20"/>
      <c r="M3" s="20"/>
      <c r="N3" s="20"/>
      <c r="O3" s="20"/>
      <c r="P3" s="20"/>
      <c r="Q3" s="20"/>
      <c r="R3" s="20"/>
      <c r="S3" s="20"/>
    </row>
    <row r="4" spans="2:19" x14ac:dyDescent="0.2">
      <c r="B4" s="20" t="s">
        <v>9</v>
      </c>
      <c r="C4" s="20">
        <v>290</v>
      </c>
      <c r="D4" s="20">
        <v>320</v>
      </c>
      <c r="E4" s="20">
        <v>300</v>
      </c>
      <c r="F4" s="20">
        <v>270</v>
      </c>
      <c r="G4" s="20">
        <v>312</v>
      </c>
      <c r="H4" s="20">
        <v>300</v>
      </c>
      <c r="I4" s="20">
        <v>270</v>
      </c>
      <c r="L4" s="20"/>
      <c r="M4" s="20"/>
      <c r="N4" s="20"/>
      <c r="O4" s="20"/>
      <c r="P4" s="20"/>
      <c r="Q4" s="20"/>
      <c r="R4" s="20"/>
      <c r="S4" s="20"/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J2:L7"/>
  <sheetViews>
    <sheetView workbookViewId="0">
      <selection activeCell="O5" sqref="O5"/>
    </sheetView>
  </sheetViews>
  <sheetFormatPr baseColWidth="10" defaultColWidth="8.83203125" defaultRowHeight="15" x14ac:dyDescent="0.2"/>
  <cols>
    <col min="11" max="11" width="9.6640625" bestFit="1" customWidth="1"/>
  </cols>
  <sheetData>
    <row r="2" spans="10:12" x14ac:dyDescent="0.2">
      <c r="K2" t="s">
        <v>114</v>
      </c>
      <c r="L2" t="s">
        <v>115</v>
      </c>
    </row>
    <row r="3" spans="10:12" x14ac:dyDescent="0.2">
      <c r="J3" t="s">
        <v>116</v>
      </c>
      <c r="K3">
        <v>40</v>
      </c>
      <c r="L3">
        <v>50</v>
      </c>
    </row>
    <row r="4" spans="10:12" x14ac:dyDescent="0.2">
      <c r="J4" t="s">
        <v>117</v>
      </c>
      <c r="K4">
        <v>60</v>
      </c>
      <c r="L4">
        <v>50</v>
      </c>
    </row>
    <row r="5" spans="10:12" x14ac:dyDescent="0.2">
      <c r="J5" t="s">
        <v>118</v>
      </c>
      <c r="K5">
        <v>70</v>
      </c>
      <c r="L5">
        <v>80</v>
      </c>
    </row>
    <row r="6" spans="10:12" x14ac:dyDescent="0.2">
      <c r="J6" t="s">
        <v>119</v>
      </c>
      <c r="K6">
        <v>35</v>
      </c>
      <c r="L6">
        <v>65</v>
      </c>
    </row>
    <row r="7" spans="10:12" x14ac:dyDescent="0.2">
      <c r="J7" t="s">
        <v>120</v>
      </c>
      <c r="K7">
        <v>76</v>
      </c>
      <c r="L7">
        <v>87</v>
      </c>
    </row>
  </sheetData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zoomScale="99" zoomScaleNormal="100" workbookViewId="0">
      <selection activeCell="T28" sqref="T28"/>
    </sheetView>
  </sheetViews>
  <sheetFormatPr baseColWidth="10" defaultColWidth="9.1640625" defaultRowHeight="16" x14ac:dyDescent="0.2"/>
  <cols>
    <col min="1" max="16384" width="9.1640625" style="21"/>
  </cols>
  <sheetData>
    <row r="1" spans="1:3" x14ac:dyDescent="0.2">
      <c r="A1" s="22" t="s">
        <v>121</v>
      </c>
      <c r="B1" s="22">
        <v>110000</v>
      </c>
      <c r="C1" s="22"/>
    </row>
    <row r="2" spans="1:3" x14ac:dyDescent="0.2">
      <c r="A2" s="22" t="s">
        <v>107</v>
      </c>
      <c r="B2" s="22">
        <v>-15000</v>
      </c>
      <c r="C2" s="22"/>
    </row>
    <row r="3" spans="1:3" x14ac:dyDescent="0.2">
      <c r="A3" s="22" t="s">
        <v>108</v>
      </c>
      <c r="B3" s="22">
        <v>25000</v>
      </c>
      <c r="C3" s="22"/>
    </row>
    <row r="4" spans="1:3" x14ac:dyDescent="0.2">
      <c r="A4" s="22" t="s">
        <v>109</v>
      </c>
      <c r="B4" s="22">
        <v>-100000</v>
      </c>
      <c r="C4" s="22"/>
    </row>
    <row r="5" spans="1:3" x14ac:dyDescent="0.2">
      <c r="A5" s="22" t="s">
        <v>110</v>
      </c>
      <c r="B5" s="22">
        <v>-50000</v>
      </c>
      <c r="C5" s="22"/>
    </row>
    <row r="6" spans="1:3" x14ac:dyDescent="0.2">
      <c r="A6" s="22" t="s">
        <v>92</v>
      </c>
      <c r="B6" s="22">
        <v>25000</v>
      </c>
      <c r="C6" s="22"/>
    </row>
    <row r="7" spans="1:3" x14ac:dyDescent="0.2">
      <c r="A7" s="22" t="s">
        <v>111</v>
      </c>
      <c r="B7" s="22">
        <v>38000</v>
      </c>
      <c r="C7" s="22"/>
    </row>
    <row r="8" spans="1:3" x14ac:dyDescent="0.2">
      <c r="A8" s="22" t="s">
        <v>112</v>
      </c>
      <c r="B8" s="22">
        <v>25000</v>
      </c>
      <c r="C8" s="22"/>
    </row>
    <row r="9" spans="1:3" x14ac:dyDescent="0.2">
      <c r="A9" s="22" t="s">
        <v>122</v>
      </c>
      <c r="B9" s="22">
        <v>-15000</v>
      </c>
      <c r="C9" s="22"/>
    </row>
    <row r="10" spans="1:3" x14ac:dyDescent="0.2">
      <c r="A10" s="22" t="s">
        <v>123</v>
      </c>
      <c r="B10" s="22">
        <v>25000</v>
      </c>
      <c r="C10" s="22"/>
    </row>
    <row r="11" spans="1:3" x14ac:dyDescent="0.2">
      <c r="A11" s="22" t="s">
        <v>124</v>
      </c>
      <c r="B11" s="22">
        <v>50000</v>
      </c>
      <c r="C11" s="22"/>
    </row>
    <row r="12" spans="1:3" x14ac:dyDescent="0.2">
      <c r="A12" s="22" t="s">
        <v>125</v>
      </c>
      <c r="B12" s="22">
        <v>75000</v>
      </c>
      <c r="C12" s="22"/>
    </row>
    <row r="13" spans="1:3" x14ac:dyDescent="0.2">
      <c r="A13" s="22" t="s">
        <v>126</v>
      </c>
      <c r="B13" s="22">
        <v>-25000</v>
      </c>
      <c r="C13" s="22"/>
    </row>
    <row r="14" spans="1:3" x14ac:dyDescent="0.2">
      <c r="A14" s="22" t="s">
        <v>127</v>
      </c>
      <c r="B14" s="22">
        <f>B1+SUM(B2:B13)</f>
        <v>168000</v>
      </c>
      <c r="C14" s="22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E15"/>
  <sheetViews>
    <sheetView tabSelected="1" topLeftCell="A13" workbookViewId="0">
      <selection activeCell="E15" sqref="B6:E15"/>
    </sheetView>
  </sheetViews>
  <sheetFormatPr baseColWidth="10" defaultColWidth="8.83203125" defaultRowHeight="15" x14ac:dyDescent="0.2"/>
  <cols>
    <col min="3" max="4" width="10.33203125" bestFit="1" customWidth="1"/>
  </cols>
  <sheetData>
    <row r="5" spans="2:5" x14ac:dyDescent="0.2">
      <c r="B5" s="19" t="s">
        <v>128</v>
      </c>
      <c r="C5" s="19" t="s">
        <v>129</v>
      </c>
      <c r="D5" s="19" t="s">
        <v>130</v>
      </c>
      <c r="E5" s="19" t="s">
        <v>131</v>
      </c>
    </row>
    <row r="6" spans="2:5" x14ac:dyDescent="0.2">
      <c r="B6" t="s">
        <v>132</v>
      </c>
      <c r="C6" s="23">
        <v>44848</v>
      </c>
      <c r="D6" s="23">
        <v>44932</v>
      </c>
      <c r="E6">
        <f t="shared" ref="E6:E15" si="0">D6-C6</f>
        <v>84</v>
      </c>
    </row>
    <row r="7" spans="2:5" x14ac:dyDescent="0.2">
      <c r="B7" t="s">
        <v>133</v>
      </c>
      <c r="C7" s="23">
        <v>44862</v>
      </c>
      <c r="D7" s="23">
        <v>44987</v>
      </c>
      <c r="E7">
        <f t="shared" si="0"/>
        <v>125</v>
      </c>
    </row>
    <row r="8" spans="2:5" x14ac:dyDescent="0.2">
      <c r="B8" t="s">
        <v>134</v>
      </c>
      <c r="C8" s="23">
        <v>44876</v>
      </c>
      <c r="D8" s="23">
        <v>44964</v>
      </c>
      <c r="E8">
        <f t="shared" si="0"/>
        <v>88</v>
      </c>
    </row>
    <row r="9" spans="2:5" x14ac:dyDescent="0.2">
      <c r="B9" t="s">
        <v>135</v>
      </c>
      <c r="C9" s="23">
        <v>44890</v>
      </c>
      <c r="D9" s="23">
        <v>44965</v>
      </c>
      <c r="E9">
        <f t="shared" si="0"/>
        <v>75</v>
      </c>
    </row>
    <row r="10" spans="2:5" x14ac:dyDescent="0.2">
      <c r="B10" t="s">
        <v>136</v>
      </c>
      <c r="C10" s="23">
        <v>44904</v>
      </c>
      <c r="D10" s="23">
        <v>44935</v>
      </c>
      <c r="E10">
        <f t="shared" si="0"/>
        <v>31</v>
      </c>
    </row>
    <row r="11" spans="2:5" x14ac:dyDescent="0.2">
      <c r="B11" t="s">
        <v>137</v>
      </c>
      <c r="C11" s="23">
        <v>44918</v>
      </c>
      <c r="D11" s="23">
        <v>45009</v>
      </c>
      <c r="E11">
        <f t="shared" si="0"/>
        <v>91</v>
      </c>
    </row>
    <row r="12" spans="2:5" x14ac:dyDescent="0.2">
      <c r="B12" t="s">
        <v>138</v>
      </c>
      <c r="C12" s="23">
        <v>44932</v>
      </c>
      <c r="D12" s="23">
        <v>44993</v>
      </c>
      <c r="E12">
        <f t="shared" si="0"/>
        <v>61</v>
      </c>
    </row>
    <row r="13" spans="2:5" x14ac:dyDescent="0.2">
      <c r="B13" t="s">
        <v>139</v>
      </c>
      <c r="C13" s="23">
        <v>44946</v>
      </c>
      <c r="D13" s="23">
        <v>45045</v>
      </c>
      <c r="E13">
        <f t="shared" si="0"/>
        <v>99</v>
      </c>
    </row>
    <row r="14" spans="2:5" x14ac:dyDescent="0.2">
      <c r="B14" t="s">
        <v>140</v>
      </c>
      <c r="C14" s="23">
        <v>44960</v>
      </c>
      <c r="D14" s="23">
        <v>45088</v>
      </c>
      <c r="E14">
        <f t="shared" si="0"/>
        <v>128</v>
      </c>
    </row>
    <row r="15" spans="2:5" x14ac:dyDescent="0.2">
      <c r="B15" t="s">
        <v>141</v>
      </c>
      <c r="C15" s="23">
        <v>44974</v>
      </c>
      <c r="D15" s="23">
        <v>45156</v>
      </c>
      <c r="E15">
        <f t="shared" si="0"/>
        <v>182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CF1</vt:lpstr>
      <vt:lpstr>CF2</vt:lpstr>
      <vt:lpstr>Column</vt:lpstr>
      <vt:lpstr>Combination</vt:lpstr>
      <vt:lpstr>Line Chart</vt:lpstr>
      <vt:lpstr>Pie</vt:lpstr>
      <vt:lpstr>Thermometer Chart</vt:lpstr>
      <vt:lpstr>Scatter Chart Labels from Cell</vt:lpstr>
      <vt:lpstr>WaterfallChart</vt:lpstr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Divya  Badireddy</cp:lastModifiedBy>
  <cp:revision>1</cp:revision>
  <dcterms:created xsi:type="dcterms:W3CDTF">2022-07-18T09:11:23Z</dcterms:created>
  <dcterms:modified xsi:type="dcterms:W3CDTF">2025-03-15T02:26:46Z</dcterms:modified>
</cp:coreProperties>
</file>