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730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7" i="1" l="1"/>
  <c r="F14" i="1"/>
  <c r="H14" i="1" s="1"/>
  <c r="F24" i="1"/>
  <c r="F172" i="1"/>
  <c r="H172" i="1" s="1"/>
  <c r="F216" i="1"/>
  <c r="J218" i="1"/>
  <c r="J219" i="1" s="1"/>
  <c r="O21" i="1"/>
  <c r="O29" i="1"/>
  <c r="O22" i="1" l="1"/>
  <c r="O40" i="1" s="1"/>
  <c r="H216" i="1"/>
  <c r="H57" i="1" l="1"/>
  <c r="E93" i="1"/>
  <c r="E88" i="1"/>
  <c r="F110" i="1" s="1"/>
  <c r="E34" i="1"/>
  <c r="H24" i="1"/>
  <c r="F51" i="1" l="1"/>
  <c r="H218" i="1" s="1"/>
  <c r="H110" i="1"/>
  <c r="H51" i="1" l="1"/>
  <c r="H219" i="1" s="1"/>
</calcChain>
</file>

<file path=xl/sharedStrings.xml><?xml version="1.0" encoding="utf-8"?>
<sst xmlns="http://schemas.openxmlformats.org/spreadsheetml/2006/main" count="245" uniqueCount="204">
  <si>
    <t xml:space="preserve">Tasks: </t>
  </si>
  <si>
    <t>Time Management Software</t>
  </si>
  <si>
    <t>Study Art</t>
  </si>
  <si>
    <t>Read</t>
  </si>
  <si>
    <t>Program</t>
  </si>
  <si>
    <t>Call Malcolm</t>
  </si>
  <si>
    <t>Email Emma</t>
  </si>
  <si>
    <t>Min:</t>
  </si>
  <si>
    <t>SubTask:</t>
  </si>
  <si>
    <t>Research</t>
  </si>
  <si>
    <t>Find</t>
  </si>
  <si>
    <t>Download</t>
  </si>
  <si>
    <t>learn</t>
  </si>
  <si>
    <t>evaluate</t>
  </si>
  <si>
    <t>Cycle x2</t>
  </si>
  <si>
    <t>TOTAL</t>
  </si>
  <si>
    <t>Write up email</t>
  </si>
  <si>
    <t>Setup Templates</t>
  </si>
  <si>
    <t>Evaluate EA templates</t>
  </si>
  <si>
    <t>Define new task: Learning</t>
  </si>
  <si>
    <t>Capture Sleep cycle work info</t>
  </si>
  <si>
    <t>Create Single Template</t>
  </si>
  <si>
    <t>Create template folder structure</t>
  </si>
  <si>
    <t>Bring Up</t>
  </si>
  <si>
    <t>Testing</t>
  </si>
  <si>
    <t>Realization</t>
  </si>
  <si>
    <t>Adding Changed DRC rules altium</t>
  </si>
  <si>
    <t>Adding BOM altium</t>
  </si>
  <si>
    <t>Cable Definitions</t>
  </si>
  <si>
    <t>Command List</t>
  </si>
  <si>
    <t>Subber Tasks</t>
  </si>
  <si>
    <t>:Total</t>
  </si>
  <si>
    <t>Bring up change list</t>
  </si>
  <si>
    <t>Rework Tracking</t>
  </si>
  <si>
    <t>Architecture</t>
  </si>
  <si>
    <t>Testing Definitions</t>
  </si>
  <si>
    <t>Subberer Tasks:</t>
  </si>
  <si>
    <t>Data Acquisition</t>
  </si>
  <si>
    <t>Testing Change List</t>
  </si>
  <si>
    <t>Final Release</t>
  </si>
  <si>
    <t>Talk With Malcolm</t>
  </si>
  <si>
    <t>Thinking about Definitions</t>
  </si>
  <si>
    <t>Writing it out</t>
  </si>
  <si>
    <t>Editing</t>
  </si>
  <si>
    <t>Submitting and feeling good about myself</t>
  </si>
  <si>
    <t>Hating myself and reedditing</t>
  </si>
  <si>
    <t>Finalize</t>
  </si>
  <si>
    <t>Figuring out how to output custom rules</t>
  </si>
  <si>
    <t>Export the rules</t>
  </si>
  <si>
    <t xml:space="preserve">Reimport and evaluate </t>
  </si>
  <si>
    <t>Submit</t>
  </si>
  <si>
    <t>Figuring out altium</t>
  </si>
  <si>
    <t>Bomb for each part</t>
  </si>
  <si>
    <t>Outputting bomb</t>
  </si>
  <si>
    <t>Figuring out why outputing doesn't work</t>
  </si>
  <si>
    <t>Output bomb</t>
  </si>
  <si>
    <t>Figure out why one specific thing of it doesn’t work</t>
  </si>
  <si>
    <t>Format for submit</t>
  </si>
  <si>
    <t>Each Part 10 min average. 16 + part</t>
  </si>
  <si>
    <t>Formating sheet</t>
  </si>
  <si>
    <t>Submitting</t>
  </si>
  <si>
    <t>Talk with Malcom</t>
  </si>
  <si>
    <t>Review Examples</t>
  </si>
  <si>
    <t>Create template</t>
  </si>
  <si>
    <t>Edit</t>
  </si>
  <si>
    <t>Coding</t>
  </si>
  <si>
    <t>Validate DDS attiny85</t>
  </si>
  <si>
    <t>Valide subrutines for on/on</t>
  </si>
  <si>
    <t>Valide subrutines for Manual frequency</t>
  </si>
  <si>
    <t>Validate Library arduino communicates with Attiny85</t>
  </si>
  <si>
    <t>Take Sketch Program and load it into attiny85</t>
  </si>
  <si>
    <t>Setup Circuit for testing</t>
  </si>
  <si>
    <t>Set up attiny85 bootloader</t>
  </si>
  <si>
    <t>Load it on</t>
  </si>
  <si>
    <t>Test</t>
  </si>
  <si>
    <t>Figure out why test didn't work</t>
  </si>
  <si>
    <t>A few more cycles of loading and unloading with minor changes</t>
  </si>
  <si>
    <t>Code</t>
  </si>
  <si>
    <t>Use Arduino to test values of off/on for baseline</t>
  </si>
  <si>
    <t>validate test with state indicator light</t>
  </si>
  <si>
    <t>recode</t>
  </si>
  <si>
    <t>validate</t>
  </si>
  <si>
    <t>Use Arduino to test values for baseline</t>
  </si>
  <si>
    <t>Write code to change frequency based on input</t>
  </si>
  <si>
    <t>Validate change with arduino/test</t>
  </si>
  <si>
    <t>Debug and recode</t>
  </si>
  <si>
    <t>Import into attiny</t>
  </si>
  <si>
    <t>validate test</t>
  </si>
  <si>
    <t>Come up with cumminication Guideline</t>
  </si>
  <si>
    <t>Program Arduino to output guidelines</t>
  </si>
  <si>
    <t>Code arduino</t>
  </si>
  <si>
    <t>Run test</t>
  </si>
  <si>
    <t>Verify with another arduino that the output guidelines are outputted</t>
  </si>
  <si>
    <t>Code Arduino</t>
  </si>
  <si>
    <t>Repeat</t>
  </si>
  <si>
    <t>Setup Test</t>
  </si>
  <si>
    <t>Convert Arduino reciever into attiny code</t>
  </si>
  <si>
    <t>set up test to verify that cumminication works</t>
  </si>
  <si>
    <t>Test that communication works</t>
  </si>
  <si>
    <t xml:space="preserve">Bring up </t>
  </si>
  <si>
    <t>Verify again</t>
  </si>
  <si>
    <t>Integration</t>
  </si>
  <si>
    <t>Try to take different parts and put them into same Body</t>
  </si>
  <si>
    <t>Set up tests</t>
  </si>
  <si>
    <t>test again and verrify output</t>
  </si>
  <si>
    <t>Verify test</t>
  </si>
  <si>
    <t>Optimize</t>
  </si>
  <si>
    <t>Figure out huge error</t>
  </si>
  <si>
    <t>final compile</t>
  </si>
  <si>
    <t>Hours</t>
  </si>
  <si>
    <t>Fabrication</t>
  </si>
  <si>
    <t>Assemble</t>
  </si>
  <si>
    <t>Solder components to board</t>
  </si>
  <si>
    <t>Verify line trace connections</t>
  </si>
  <si>
    <t>Fix any Structrual issues</t>
  </si>
  <si>
    <t>Round 1</t>
  </si>
  <si>
    <t>Round 2</t>
  </si>
  <si>
    <t>Round 3</t>
  </si>
  <si>
    <t>Bring up</t>
  </si>
  <si>
    <t>Board 1</t>
  </si>
  <si>
    <t>Setup Sound Test chamber</t>
  </si>
  <si>
    <t>Setup Sound Test Enviroment computer</t>
  </si>
  <si>
    <t>Run Test</t>
  </si>
  <si>
    <t>Figure out errors</t>
  </si>
  <si>
    <t>Analyze data</t>
  </si>
  <si>
    <t>Apply solution</t>
  </si>
  <si>
    <t>Figure out solution to issue</t>
  </si>
  <si>
    <t>Run Tests</t>
  </si>
  <si>
    <t>Figure out bringup</t>
  </si>
  <si>
    <t>Next test stage of product testing</t>
  </si>
  <si>
    <t>Figure out remaining problems</t>
  </si>
  <si>
    <t>apply soluton</t>
  </si>
  <si>
    <t>Setup remaining tests</t>
  </si>
  <si>
    <t>Run tests</t>
  </si>
  <si>
    <t>Data acquisition</t>
  </si>
  <si>
    <t xml:space="preserve">round 3 </t>
  </si>
  <si>
    <t>Anayze data</t>
  </si>
  <si>
    <t>Generate meaningful graphs</t>
  </si>
  <si>
    <t>Figure out what to do: Malcolm</t>
  </si>
  <si>
    <t>:TOTAL</t>
  </si>
  <si>
    <t>:SUM TOTAL</t>
  </si>
  <si>
    <t>Malcolm Note</t>
  </si>
  <si>
    <t>Each Feature spend time to bring up each feature that is located in the feature block diagram</t>
  </si>
  <si>
    <t>I'm going to spend certain amount of time to bring up each feature.</t>
  </si>
  <si>
    <t>Meta Time task List:</t>
  </si>
  <si>
    <t>Making a time task list for time task list</t>
  </si>
  <si>
    <t>Making a time list for other parts of projects</t>
  </si>
  <si>
    <t>Actual Time</t>
  </si>
  <si>
    <t>Review</t>
  </si>
  <si>
    <t>Bring up v2.0</t>
  </si>
  <si>
    <t>Features</t>
  </si>
  <si>
    <t>DIP SWITCH</t>
  </si>
  <si>
    <t>ON/ON STATE BUTTON</t>
  </si>
  <si>
    <t>STATE INDICATOR</t>
  </si>
  <si>
    <t>FREQUENCY ATTENUATOR</t>
  </si>
  <si>
    <t>FREQUENCY MODULATOR</t>
  </si>
  <si>
    <t>MICROCONTROLLER</t>
  </si>
  <si>
    <t xml:space="preserve">DDS </t>
  </si>
  <si>
    <t>Setup</t>
  </si>
  <si>
    <t>Arduino code for known PWM out</t>
  </si>
  <si>
    <t>Arduino code to read PWM in</t>
  </si>
  <si>
    <t>Test arduino code</t>
  </si>
  <si>
    <t>Test each state of switch</t>
  </si>
  <si>
    <t>test arduino code output on each connected point pin 11,10,9,3</t>
  </si>
  <si>
    <t>test that DIP SWITCH switches work</t>
  </si>
  <si>
    <t>DDM read voltage</t>
  </si>
  <si>
    <t>Supply 5v to in and connect gnd to gnd</t>
  </si>
  <si>
    <t>Press switch and test digital line for state change</t>
  </si>
  <si>
    <t>Connect VCC to 5v</t>
  </si>
  <si>
    <t>connect gnd to gnd</t>
  </si>
  <si>
    <t>connect and reconnect power to varrifiy that it blinks</t>
  </si>
  <si>
    <t xml:space="preserve">change the resistance of the POT to view the voltage curv </t>
  </si>
  <si>
    <t>Use Sign wave generator at 5v to drive frequency attenuator/speaker</t>
  </si>
  <si>
    <t>Establish baseline with microphone for output intensity</t>
  </si>
  <si>
    <t>Use microphone to measure intensity vs turning the dial across multitude of frequencies</t>
  </si>
  <si>
    <t>Using programming circuit to program the microcontroller with simple blink sketch</t>
  </si>
  <si>
    <t>Power circuit and see if the code is compiled by looking at the state indicator</t>
  </si>
  <si>
    <t>Program arduino to generate DDS output known by previous project</t>
  </si>
  <si>
    <t>Use previous component arrangement to test arduino output</t>
  </si>
  <si>
    <t>Couple the arduino output into circuit</t>
  </si>
  <si>
    <t>Verify across a range of frequencies by changing arduino programming that the DDS low pass filter works</t>
  </si>
  <si>
    <t>Writing down rework tracking/modifications</t>
  </si>
  <si>
    <t>Board  2</t>
  </si>
  <si>
    <t>Hardware attach</t>
  </si>
  <si>
    <t>write up arduino sketch adc</t>
  </si>
  <si>
    <t>Connect Frequency modulator 5v line /ground with analog connect to arduino</t>
  </si>
  <si>
    <t>:SUM ACTUAL</t>
  </si>
  <si>
    <t>:TOTAL MIN</t>
  </si>
  <si>
    <t>DATE</t>
  </si>
  <si>
    <t>Predicted Hours</t>
  </si>
  <si>
    <t>Hours Cumulative</t>
  </si>
  <si>
    <t>FRIDAY</t>
  </si>
  <si>
    <t>Speaker</t>
  </si>
  <si>
    <t xml:space="preserve">NOTEs* </t>
  </si>
  <si>
    <t>BRING UP only tests to see the part is working in the circuit</t>
  </si>
  <si>
    <t>Current bring up stuff is really testing definitions</t>
  </si>
  <si>
    <t>Bringing up board to have all pieces soldered in correcltly</t>
  </si>
  <si>
    <t>Identify initial issues that haven't been resolved</t>
  </si>
  <si>
    <t>Find solution</t>
  </si>
  <si>
    <t>effect solution</t>
  </si>
  <si>
    <t>Recut board</t>
  </si>
  <si>
    <t>Rework new board</t>
  </si>
  <si>
    <t>Twice</t>
  </si>
  <si>
    <t>Bring up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</si>
</sst>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3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3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6" fillId="2" borderId="0" xfId="3"/>
    <xf numFmtId="0" fontId="7" fillId="3" borderId="0" xfId="4"/>
    <xf numFmtId="0" fontId="4" fillId="0" borderId="1" xfId="1"/>
    <xf numFmtId="0" fontId="4" fillId="0" borderId="1" xfId="1" applyFont="1"/>
    <xf numFmtId="0" fontId="10" fillId="0" borderId="1" xfId="1" applyFont="1"/>
    <xf numFmtId="0" fontId="9" fillId="5" borderId="0" xfId="6"/>
    <xf numFmtId="0" fontId="5" fillId="0" borderId="2" xfId="2"/>
    <xf numFmtId="14" fontId="5" fillId="0" borderId="2" xfId="2" applyNumberFormat="1"/>
    <xf numFmtId="0" fontId="5" fillId="7" borderId="2" xfId="2" applyFill="1"/>
    <xf numFmtId="0" fontId="8" fillId="4" borderId="3" xfId="5"/>
    <xf numFmtId="0" fontId="9" fillId="6" borderId="0" xfId="7"/>
    <xf numFmtId="0" fontId="5" fillId="7" borderId="0" xfId="2" applyFill="1" applyBorder="1"/>
    <xf numFmtId="0" fontId="8" fillId="4" borderId="5" xfId="5" applyBorder="1"/>
    <xf numFmtId="0" fontId="6" fillId="2" borderId="0" xfId="3" applyBorder="1"/>
    <xf numFmtId="0" fontId="9" fillId="5" borderId="0" xfId="6" applyBorder="1"/>
    <xf numFmtId="0" fontId="9" fillId="6" borderId="0" xfId="7" applyBorder="1"/>
    <xf numFmtId="0" fontId="0" fillId="0" borderId="0" xfId="0" applyBorder="1"/>
    <xf numFmtId="0" fontId="0" fillId="0" borderId="7" xfId="0" applyBorder="1"/>
    <xf numFmtId="0" fontId="5" fillId="7" borderId="8" xfId="2" applyFill="1" applyBorder="1"/>
    <xf numFmtId="0" fontId="5" fillId="7" borderId="11" xfId="2" applyFill="1" applyBorder="1"/>
    <xf numFmtId="0" fontId="7" fillId="3" borderId="0" xfId="4" applyBorder="1"/>
    <xf numFmtId="0" fontId="6" fillId="2" borderId="4" xfId="3" applyBorder="1"/>
    <xf numFmtId="0" fontId="5" fillId="7" borderId="4" xfId="2" applyFill="1" applyBorder="1"/>
    <xf numFmtId="0" fontId="7" fillId="3" borderId="4" xfId="4" applyBorder="1"/>
    <xf numFmtId="0" fontId="11" fillId="2" borderId="0" xfId="3" applyFont="1"/>
    <xf numFmtId="0" fontId="12" fillId="3" borderId="0" xfId="4" applyFont="1"/>
    <xf numFmtId="0" fontId="9" fillId="6" borderId="6" xfId="7" applyBorder="1"/>
    <xf numFmtId="0" fontId="9" fillId="6" borderId="9" xfId="7" applyBorder="1"/>
    <xf numFmtId="0" fontId="1" fillId="0" borderId="10" xfId="0" applyFont="1" applyBorder="1"/>
  </cellXfs>
  <cellStyles count="8">
    <cellStyle name="Accent1" xfId="6" builtinId="29"/>
    <cellStyle name="Accent2" xfId="7" builtinId="33"/>
    <cellStyle name="Good" xfId="3" builtinId="26"/>
    <cellStyle name="Heading 1" xfId="1" builtinId="16"/>
    <cellStyle name="Heading 3" xfId="2" builtinId="18"/>
    <cellStyle name="Neutral" xfId="4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4"/>
  <sheetViews>
    <sheetView tabSelected="1" topLeftCell="A106" zoomScale="70" zoomScaleNormal="70" workbookViewId="0">
      <selection activeCell="C121" sqref="C121"/>
    </sheetView>
  </sheetViews>
  <sheetFormatPr defaultRowHeight="15.75" thickBottom="1" x14ac:dyDescent="0.3"/>
  <cols>
    <col min="1" max="1" width="38" style="1" customWidth="1"/>
    <col min="2" max="2" width="48.625" style="2" customWidth="1"/>
    <col min="3" max="3" width="51.375" customWidth="1"/>
    <col min="4" max="4" width="55.375" customWidth="1"/>
    <col min="8" max="8" width="13" customWidth="1"/>
    <col min="9" max="9" width="14.875" customWidth="1"/>
    <col min="10" max="10" width="13.375" style="13" customWidth="1"/>
    <col min="11" max="11" width="71.75" bestFit="1" customWidth="1"/>
    <col min="13" max="13" width="28" customWidth="1"/>
    <col min="14" max="14" width="30.375" bestFit="1" customWidth="1"/>
  </cols>
  <sheetData>
    <row r="3" spans="1:15" s="4" customFormat="1" ht="19.5" thickBot="1" x14ac:dyDescent="0.35">
      <c r="A3" s="3"/>
      <c r="J3" s="13"/>
    </row>
    <row r="5" spans="1:15" ht="14.25" customHeight="1" thickBot="1" x14ac:dyDescent="0.3"/>
    <row r="7" spans="1:15" s="7" customFormat="1" ht="20.25" thickBot="1" x14ac:dyDescent="0.35">
      <c r="A7" s="8" t="s">
        <v>0</v>
      </c>
      <c r="B7" s="9" t="s">
        <v>8</v>
      </c>
      <c r="C7" s="7" t="s">
        <v>30</v>
      </c>
      <c r="D7" s="7" t="s">
        <v>36</v>
      </c>
      <c r="E7" s="7" t="s">
        <v>7</v>
      </c>
      <c r="H7" s="7" t="s">
        <v>109</v>
      </c>
      <c r="J7" s="13" t="s">
        <v>147</v>
      </c>
    </row>
    <row r="8" spans="1:15" thickTop="1" x14ac:dyDescent="0.25">
      <c r="A8" s="29" t="s">
        <v>144</v>
      </c>
      <c r="B8" s="5"/>
      <c r="C8" s="5"/>
      <c r="D8" s="5"/>
      <c r="E8" s="5"/>
      <c r="F8" s="5"/>
      <c r="G8" s="10"/>
      <c r="H8" s="15"/>
      <c r="J8" s="16"/>
    </row>
    <row r="9" spans="1:15" ht="15" x14ac:dyDescent="0.25">
      <c r="A9" s="29"/>
      <c r="B9" s="5" t="s">
        <v>145</v>
      </c>
      <c r="C9" s="5"/>
      <c r="D9" s="5"/>
      <c r="E9" s="26">
        <v>3</v>
      </c>
      <c r="F9" s="18"/>
      <c r="G9" s="19"/>
      <c r="H9" s="20"/>
      <c r="I9" s="21"/>
      <c r="J9" s="27">
        <v>3</v>
      </c>
    </row>
    <row r="10" spans="1:15" ht="15" x14ac:dyDescent="0.25">
      <c r="A10" s="29"/>
      <c r="B10" s="5" t="s">
        <v>146</v>
      </c>
      <c r="C10" s="5"/>
      <c r="D10" s="5"/>
      <c r="E10" s="26">
        <v>90</v>
      </c>
      <c r="F10" s="18"/>
      <c r="G10" s="19"/>
      <c r="H10" s="20"/>
      <c r="I10" s="21"/>
      <c r="J10" s="27">
        <v>90</v>
      </c>
    </row>
    <row r="11" spans="1:15" ht="15" x14ac:dyDescent="0.25">
      <c r="A11" s="29"/>
      <c r="B11" s="5" t="s">
        <v>148</v>
      </c>
      <c r="C11" s="5"/>
      <c r="D11" s="5"/>
      <c r="E11" s="26">
        <v>15</v>
      </c>
      <c r="F11" s="18"/>
      <c r="G11" s="19"/>
      <c r="H11" s="20"/>
      <c r="I11" s="21"/>
      <c r="J11" s="27">
        <v>20</v>
      </c>
    </row>
    <row r="12" spans="1:15" ht="15" x14ac:dyDescent="0.25">
      <c r="A12" s="29"/>
      <c r="B12" s="5" t="s">
        <v>118</v>
      </c>
      <c r="C12" s="5"/>
      <c r="D12" s="5"/>
      <c r="E12" s="26">
        <v>25</v>
      </c>
      <c r="F12" s="18"/>
      <c r="G12" s="19"/>
      <c r="H12" s="20"/>
      <c r="I12" s="21"/>
      <c r="J12" s="27">
        <v>30</v>
      </c>
    </row>
    <row r="13" spans="1:15" ht="15" x14ac:dyDescent="0.25">
      <c r="A13" s="29"/>
      <c r="B13" s="5" t="s">
        <v>149</v>
      </c>
      <c r="C13" s="5"/>
      <c r="D13" s="5"/>
      <c r="E13" s="26">
        <v>90</v>
      </c>
      <c r="F13" s="18"/>
      <c r="G13" s="19"/>
      <c r="H13" s="20"/>
      <c r="I13" s="21"/>
      <c r="J13" s="27"/>
    </row>
    <row r="14" spans="1:15" thickBot="1" x14ac:dyDescent="0.3">
      <c r="A14" s="29"/>
      <c r="B14" s="5"/>
      <c r="C14" s="5"/>
      <c r="D14" s="5"/>
      <c r="E14" s="5"/>
      <c r="F14" s="17">
        <f>SUM(E8:E13)</f>
        <v>223</v>
      </c>
      <c r="G14" s="10" t="s">
        <v>31</v>
      </c>
      <c r="H14" s="17">
        <f>F14/60</f>
        <v>3.7166666666666668</v>
      </c>
    </row>
    <row r="15" spans="1:15" thickBot="1" x14ac:dyDescent="0.3">
      <c r="A15" s="30" t="s">
        <v>34</v>
      </c>
      <c r="B15" s="6"/>
      <c r="C15" s="6"/>
      <c r="D15" s="6"/>
      <c r="E15" s="6"/>
      <c r="F15" s="6"/>
      <c r="G15" s="10"/>
      <c r="H15" s="15"/>
      <c r="M15" t="s">
        <v>1</v>
      </c>
    </row>
    <row r="16" spans="1:15" ht="15" x14ac:dyDescent="0.25">
      <c r="A16" s="30"/>
      <c r="B16" s="6" t="s">
        <v>35</v>
      </c>
      <c r="C16" s="6"/>
      <c r="D16" s="6"/>
      <c r="E16" s="6"/>
      <c r="F16" s="6"/>
      <c r="G16" s="10"/>
      <c r="H16" s="15"/>
      <c r="J16" s="16"/>
      <c r="N16" t="s">
        <v>9</v>
      </c>
      <c r="O16">
        <v>20</v>
      </c>
    </row>
    <row r="17" spans="1:15" ht="15" x14ac:dyDescent="0.25">
      <c r="A17" s="30"/>
      <c r="B17" s="6"/>
      <c r="C17" s="6" t="s">
        <v>40</v>
      </c>
      <c r="D17" s="6"/>
      <c r="E17" s="28">
        <v>15</v>
      </c>
      <c r="F17" s="25"/>
      <c r="G17" s="19"/>
      <c r="H17" s="20"/>
      <c r="I17" s="21"/>
      <c r="J17" s="27"/>
      <c r="N17" t="s">
        <v>10</v>
      </c>
      <c r="O17">
        <v>10</v>
      </c>
    </row>
    <row r="18" spans="1:15" ht="15" x14ac:dyDescent="0.25">
      <c r="A18" s="30"/>
      <c r="B18" s="6"/>
      <c r="C18" s="6" t="s">
        <v>41</v>
      </c>
      <c r="D18" s="6"/>
      <c r="E18" s="28">
        <v>15</v>
      </c>
      <c r="F18" s="25"/>
      <c r="G18" s="19"/>
      <c r="H18" s="20"/>
      <c r="I18" s="21"/>
      <c r="J18" s="27"/>
      <c r="N18" t="s">
        <v>11</v>
      </c>
      <c r="O18">
        <v>20</v>
      </c>
    </row>
    <row r="19" spans="1:15" ht="15" x14ac:dyDescent="0.25">
      <c r="A19" s="30"/>
      <c r="B19" s="6"/>
      <c r="C19" s="6" t="s">
        <v>42</v>
      </c>
      <c r="D19" s="6"/>
      <c r="E19" s="28">
        <v>60</v>
      </c>
      <c r="F19" s="25"/>
      <c r="G19" s="19"/>
      <c r="H19" s="20"/>
      <c r="I19" s="21"/>
      <c r="J19" s="27"/>
      <c r="N19" t="s">
        <v>12</v>
      </c>
      <c r="O19">
        <v>15</v>
      </c>
    </row>
    <row r="20" spans="1:15" ht="15" x14ac:dyDescent="0.25">
      <c r="A20" s="30"/>
      <c r="B20" s="6"/>
      <c r="C20" s="6" t="s">
        <v>43</v>
      </c>
      <c r="D20" s="6"/>
      <c r="E20" s="28">
        <v>10</v>
      </c>
      <c r="F20" s="25"/>
      <c r="G20" s="19"/>
      <c r="H20" s="20"/>
      <c r="I20" s="21"/>
      <c r="J20" s="27"/>
      <c r="N20" t="s">
        <v>13</v>
      </c>
      <c r="O20">
        <v>10</v>
      </c>
    </row>
    <row r="21" spans="1:15" ht="15" x14ac:dyDescent="0.25">
      <c r="A21" s="30"/>
      <c r="B21" s="6"/>
      <c r="C21" s="6" t="s">
        <v>44</v>
      </c>
      <c r="D21" s="6"/>
      <c r="E21" s="28">
        <v>5</v>
      </c>
      <c r="F21" s="25"/>
      <c r="G21" s="19"/>
      <c r="H21" s="20"/>
      <c r="I21" s="21"/>
      <c r="J21" s="27"/>
      <c r="N21" t="s">
        <v>14</v>
      </c>
      <c r="O21">
        <f>SUM(O19:O20)*2</f>
        <v>50</v>
      </c>
    </row>
    <row r="22" spans="1:15" ht="15" x14ac:dyDescent="0.25">
      <c r="A22" s="30"/>
      <c r="B22" s="6"/>
      <c r="C22" s="6" t="s">
        <v>45</v>
      </c>
      <c r="D22" s="6"/>
      <c r="E22" s="28">
        <v>20</v>
      </c>
      <c r="F22" s="25"/>
      <c r="G22" s="19"/>
      <c r="H22" s="20"/>
      <c r="I22" s="21"/>
      <c r="J22" s="27"/>
      <c r="M22" s="1"/>
      <c r="N22" s="1" t="s">
        <v>15</v>
      </c>
      <c r="O22">
        <f>SUM(O16:O21)</f>
        <v>125</v>
      </c>
    </row>
    <row r="23" spans="1:15" ht="15" x14ac:dyDescent="0.25">
      <c r="A23" s="30"/>
      <c r="B23" s="6"/>
      <c r="C23" s="6" t="s">
        <v>46</v>
      </c>
      <c r="D23" s="6"/>
      <c r="E23" s="28">
        <v>5</v>
      </c>
      <c r="F23" s="25"/>
      <c r="G23" s="19"/>
      <c r="H23" s="20"/>
      <c r="I23" s="21"/>
      <c r="J23" s="27"/>
      <c r="M23" s="1" t="s">
        <v>17</v>
      </c>
    </row>
    <row r="24" spans="1:15" thickBot="1" x14ac:dyDescent="0.3">
      <c r="A24" s="30"/>
      <c r="B24" s="6"/>
      <c r="C24" s="6"/>
      <c r="D24" s="6"/>
      <c r="E24" s="6"/>
      <c r="F24" s="17">
        <f>SUM(E17:E23)</f>
        <v>130</v>
      </c>
      <c r="G24" s="10" t="s">
        <v>31</v>
      </c>
      <c r="H24" s="17">
        <f>F24/60</f>
        <v>2.1666666666666665</v>
      </c>
      <c r="N24" t="s">
        <v>18</v>
      </c>
      <c r="O24">
        <v>15</v>
      </c>
    </row>
    <row r="25" spans="1:15" thickBot="1" x14ac:dyDescent="0.3">
      <c r="A25" s="29" t="s">
        <v>25</v>
      </c>
      <c r="B25" s="5"/>
      <c r="C25" s="5"/>
      <c r="D25" s="5"/>
      <c r="E25" s="5"/>
      <c r="F25" s="5"/>
      <c r="G25" s="10"/>
      <c r="H25" s="15"/>
      <c r="N25" t="s">
        <v>19</v>
      </c>
      <c r="O25">
        <v>10</v>
      </c>
    </row>
    <row r="26" spans="1:15" ht="15" x14ac:dyDescent="0.25">
      <c r="A26" s="29"/>
      <c r="B26" s="5" t="s">
        <v>26</v>
      </c>
      <c r="C26" s="5"/>
      <c r="D26" s="5"/>
      <c r="E26" s="5"/>
      <c r="F26" s="5"/>
      <c r="G26" s="10"/>
      <c r="H26" s="15"/>
      <c r="J26" s="16"/>
      <c r="N26" t="s">
        <v>20</v>
      </c>
      <c r="O26">
        <v>5</v>
      </c>
    </row>
    <row r="27" spans="1:15" ht="15" x14ac:dyDescent="0.25">
      <c r="A27" s="29"/>
      <c r="B27" s="5"/>
      <c r="C27" s="5" t="s">
        <v>47</v>
      </c>
      <c r="D27" s="5"/>
      <c r="E27" s="26">
        <v>20</v>
      </c>
      <c r="F27" s="18"/>
      <c r="G27" s="19"/>
      <c r="H27" s="20"/>
      <c r="I27" s="21"/>
      <c r="J27" s="27"/>
      <c r="N27" t="s">
        <v>21</v>
      </c>
      <c r="O27">
        <v>90</v>
      </c>
    </row>
    <row r="28" spans="1:15" ht="15" x14ac:dyDescent="0.25">
      <c r="A28" s="29"/>
      <c r="B28" s="5"/>
      <c r="C28" s="5" t="s">
        <v>48</v>
      </c>
      <c r="D28" s="5"/>
      <c r="E28" s="26">
        <v>5</v>
      </c>
      <c r="F28" s="18"/>
      <c r="G28" s="19"/>
      <c r="H28" s="20"/>
      <c r="I28" s="21"/>
      <c r="J28" s="27"/>
      <c r="N28" t="s">
        <v>22</v>
      </c>
      <c r="O28">
        <v>10</v>
      </c>
    </row>
    <row r="29" spans="1:15" ht="15" x14ac:dyDescent="0.25">
      <c r="A29" s="29"/>
      <c r="B29" s="5"/>
      <c r="C29" s="5" t="s">
        <v>49</v>
      </c>
      <c r="D29" s="5"/>
      <c r="E29" s="26">
        <v>10</v>
      </c>
      <c r="F29" s="18"/>
      <c r="G29" s="19"/>
      <c r="H29" s="20"/>
      <c r="I29" s="21"/>
      <c r="J29" s="27"/>
      <c r="N29" s="1" t="s">
        <v>15</v>
      </c>
      <c r="O29">
        <f>SUM(O23:O28)</f>
        <v>130</v>
      </c>
    </row>
    <row r="30" spans="1:15" ht="15" x14ac:dyDescent="0.25">
      <c r="A30" s="29"/>
      <c r="B30" s="5"/>
      <c r="C30" s="5" t="s">
        <v>50</v>
      </c>
      <c r="D30" s="5"/>
      <c r="E30" s="26">
        <v>1</v>
      </c>
      <c r="F30" s="18"/>
      <c r="G30" s="19"/>
      <c r="H30" s="20"/>
      <c r="I30" s="21"/>
      <c r="J30" s="27"/>
      <c r="M30" t="s">
        <v>6</v>
      </c>
    </row>
    <row r="31" spans="1:15" ht="15" x14ac:dyDescent="0.25">
      <c r="A31" s="29"/>
      <c r="B31" s="5" t="s">
        <v>27</v>
      </c>
      <c r="C31" s="5"/>
      <c r="D31" s="5"/>
      <c r="E31" s="26"/>
      <c r="F31" s="18"/>
      <c r="G31" s="19"/>
      <c r="H31" s="20"/>
      <c r="I31" s="21"/>
      <c r="J31" s="27"/>
      <c r="N31" t="s">
        <v>16</v>
      </c>
      <c r="O31">
        <v>20</v>
      </c>
    </row>
    <row r="32" spans="1:15" ht="15" x14ac:dyDescent="0.25">
      <c r="A32" s="29"/>
      <c r="B32" s="5"/>
      <c r="C32" s="5" t="s">
        <v>51</v>
      </c>
      <c r="D32" s="5"/>
      <c r="E32" s="26">
        <v>25</v>
      </c>
      <c r="F32" s="18"/>
      <c r="G32" s="19"/>
      <c r="H32" s="20"/>
      <c r="I32" s="21"/>
      <c r="J32" s="27"/>
      <c r="M32" t="s">
        <v>5</v>
      </c>
    </row>
    <row r="33" spans="1:15" ht="15" x14ac:dyDescent="0.25">
      <c r="A33" s="29"/>
      <c r="B33" s="5"/>
      <c r="C33" s="5" t="s">
        <v>52</v>
      </c>
      <c r="D33" s="5"/>
      <c r="E33" s="26"/>
      <c r="F33" s="18"/>
      <c r="G33" s="19"/>
      <c r="H33" s="20"/>
      <c r="I33" s="21"/>
      <c r="J33" s="27"/>
      <c r="O33">
        <v>60</v>
      </c>
    </row>
    <row r="34" spans="1:15" ht="15" x14ac:dyDescent="0.25">
      <c r="A34" s="29"/>
      <c r="B34" s="5"/>
      <c r="C34" s="5"/>
      <c r="D34" s="5" t="s">
        <v>58</v>
      </c>
      <c r="E34" s="26">
        <f>10*16</f>
        <v>160</v>
      </c>
      <c r="F34" s="18"/>
      <c r="G34" s="19"/>
      <c r="H34" s="20"/>
      <c r="I34" s="21"/>
      <c r="J34" s="27"/>
    </row>
    <row r="35" spans="1:15" ht="15" x14ac:dyDescent="0.25">
      <c r="A35" s="29"/>
      <c r="B35" s="5"/>
      <c r="C35" s="5" t="s">
        <v>53</v>
      </c>
      <c r="D35" s="5"/>
      <c r="E35" s="26">
        <v>5</v>
      </c>
      <c r="F35" s="18"/>
      <c r="G35" s="19"/>
      <c r="H35" s="20"/>
      <c r="I35" s="21"/>
      <c r="J35" s="27"/>
    </row>
    <row r="36" spans="1:15" ht="15" x14ac:dyDescent="0.25">
      <c r="A36" s="29"/>
      <c r="B36" s="5"/>
      <c r="C36" s="5" t="s">
        <v>54</v>
      </c>
      <c r="D36" s="5"/>
      <c r="E36" s="26">
        <v>45</v>
      </c>
      <c r="F36" s="18"/>
      <c r="G36" s="19"/>
      <c r="H36" s="20"/>
      <c r="I36" s="21"/>
      <c r="J36" s="27"/>
    </row>
    <row r="37" spans="1:15" ht="15" x14ac:dyDescent="0.25">
      <c r="A37" s="29"/>
      <c r="B37" s="5"/>
      <c r="C37" s="5" t="s">
        <v>55</v>
      </c>
      <c r="D37" s="5"/>
      <c r="E37" s="26">
        <v>2</v>
      </c>
      <c r="F37" s="18"/>
      <c r="G37" s="19"/>
      <c r="H37" s="20"/>
      <c r="I37" s="21"/>
      <c r="J37" s="27"/>
      <c r="M37" t="s">
        <v>2</v>
      </c>
    </row>
    <row r="38" spans="1:15" ht="15" x14ac:dyDescent="0.25">
      <c r="A38" s="29"/>
      <c r="B38" s="5"/>
      <c r="C38" s="5" t="s">
        <v>56</v>
      </c>
      <c r="D38" s="5"/>
      <c r="E38" s="26">
        <v>55</v>
      </c>
      <c r="F38" s="18"/>
      <c r="G38" s="19"/>
      <c r="H38" s="20"/>
      <c r="I38" s="21"/>
      <c r="J38" s="27"/>
      <c r="M38" t="s">
        <v>3</v>
      </c>
    </row>
    <row r="39" spans="1:15" ht="15" x14ac:dyDescent="0.25">
      <c r="A39" s="29"/>
      <c r="B39" s="5"/>
      <c r="C39" s="5" t="s">
        <v>53</v>
      </c>
      <c r="D39" s="5"/>
      <c r="E39" s="26">
        <v>2</v>
      </c>
      <c r="F39" s="18"/>
      <c r="G39" s="19"/>
      <c r="H39" s="20"/>
      <c r="I39" s="21"/>
      <c r="J39" s="27"/>
      <c r="M39" t="s">
        <v>4</v>
      </c>
    </row>
    <row r="40" spans="1:15" ht="15" x14ac:dyDescent="0.25">
      <c r="A40" s="29"/>
      <c r="B40" s="5"/>
      <c r="C40" s="5" t="s">
        <v>57</v>
      </c>
      <c r="D40" s="5"/>
      <c r="E40" s="26">
        <v>5</v>
      </c>
      <c r="F40" s="18"/>
      <c r="G40" s="19"/>
      <c r="H40" s="20"/>
      <c r="I40" s="21"/>
      <c r="J40" s="27"/>
      <c r="N40" s="1" t="s">
        <v>15</v>
      </c>
      <c r="O40">
        <f>SUM(O15:O39)</f>
        <v>590</v>
      </c>
    </row>
    <row r="41" spans="1:15" ht="15" x14ac:dyDescent="0.25">
      <c r="A41" s="29"/>
      <c r="B41" s="5" t="s">
        <v>28</v>
      </c>
      <c r="C41" s="5"/>
      <c r="D41" s="5"/>
      <c r="E41" s="26"/>
      <c r="F41" s="18"/>
      <c r="G41" s="19"/>
      <c r="H41" s="20"/>
      <c r="I41" s="21"/>
      <c r="J41" s="27"/>
    </row>
    <row r="42" spans="1:15" ht="15" x14ac:dyDescent="0.25">
      <c r="A42" s="29"/>
      <c r="B42" s="5"/>
      <c r="C42" s="5" t="s">
        <v>40</v>
      </c>
      <c r="D42" s="5"/>
      <c r="E42" s="26">
        <v>5</v>
      </c>
      <c r="F42" s="18"/>
      <c r="G42" s="19"/>
      <c r="H42" s="20"/>
      <c r="I42" s="21"/>
      <c r="J42" s="27"/>
    </row>
    <row r="43" spans="1:15" ht="15" x14ac:dyDescent="0.25">
      <c r="A43" s="29"/>
      <c r="B43" s="5"/>
      <c r="C43" s="5" t="s">
        <v>59</v>
      </c>
      <c r="D43" s="5"/>
      <c r="E43" s="26">
        <v>15</v>
      </c>
      <c r="F43" s="18"/>
      <c r="G43" s="19"/>
      <c r="H43" s="20"/>
      <c r="I43" s="21"/>
      <c r="J43" s="27"/>
    </row>
    <row r="44" spans="1:15" ht="15" x14ac:dyDescent="0.25">
      <c r="A44" s="29"/>
      <c r="B44" s="5"/>
      <c r="C44" s="5" t="s">
        <v>60</v>
      </c>
      <c r="D44" s="5"/>
      <c r="E44" s="26">
        <v>5</v>
      </c>
      <c r="F44" s="18"/>
      <c r="G44" s="19"/>
      <c r="H44" s="20"/>
      <c r="I44" s="21"/>
      <c r="J44" s="27"/>
    </row>
    <row r="45" spans="1:15" ht="15" x14ac:dyDescent="0.25">
      <c r="A45" s="29"/>
      <c r="B45" s="5" t="s">
        <v>29</v>
      </c>
      <c r="C45" s="5"/>
      <c r="D45" s="5"/>
      <c r="E45" s="26"/>
      <c r="F45" s="18"/>
      <c r="G45" s="19"/>
      <c r="H45" s="20"/>
      <c r="I45" s="21"/>
      <c r="J45" s="27"/>
    </row>
    <row r="46" spans="1:15" ht="15" x14ac:dyDescent="0.25">
      <c r="A46" s="29"/>
      <c r="B46" s="5"/>
      <c r="C46" s="5" t="s">
        <v>61</v>
      </c>
      <c r="D46" s="5"/>
      <c r="E46" s="26">
        <v>15</v>
      </c>
      <c r="F46" s="18"/>
      <c r="G46" s="19"/>
      <c r="H46" s="20"/>
      <c r="I46" s="21"/>
      <c r="J46" s="27"/>
    </row>
    <row r="47" spans="1:15" ht="15" x14ac:dyDescent="0.25">
      <c r="A47" s="29"/>
      <c r="B47" s="5"/>
      <c r="C47" s="5" t="s">
        <v>62</v>
      </c>
      <c r="D47" s="5"/>
      <c r="E47" s="26">
        <v>10</v>
      </c>
      <c r="F47" s="18"/>
      <c r="G47" s="19"/>
      <c r="H47" s="20"/>
      <c r="I47" s="21"/>
      <c r="J47" s="27"/>
    </row>
    <row r="48" spans="1:15" ht="15" x14ac:dyDescent="0.25">
      <c r="A48" s="29"/>
      <c r="B48" s="5"/>
      <c r="C48" s="5" t="s">
        <v>63</v>
      </c>
      <c r="D48" s="5"/>
      <c r="E48" s="26">
        <v>25</v>
      </c>
      <c r="F48" s="18"/>
      <c r="G48" s="19"/>
      <c r="H48" s="20"/>
      <c r="I48" s="21"/>
      <c r="J48" s="27"/>
    </row>
    <row r="49" spans="1:10" ht="15" x14ac:dyDescent="0.25">
      <c r="A49" s="29"/>
      <c r="B49" s="5"/>
      <c r="C49" s="5" t="s">
        <v>64</v>
      </c>
      <c r="D49" s="5"/>
      <c r="E49" s="26">
        <v>5</v>
      </c>
      <c r="F49" s="18"/>
      <c r="G49" s="19"/>
      <c r="H49" s="20"/>
      <c r="I49" s="21"/>
      <c r="J49" s="27"/>
    </row>
    <row r="50" spans="1:10" ht="15" x14ac:dyDescent="0.25">
      <c r="A50" s="29"/>
      <c r="B50" s="5"/>
      <c r="C50" s="5" t="s">
        <v>50</v>
      </c>
      <c r="D50" s="5"/>
      <c r="E50" s="26">
        <v>2</v>
      </c>
      <c r="F50" s="18"/>
      <c r="G50" s="19"/>
      <c r="H50" s="20"/>
      <c r="I50" s="21"/>
      <c r="J50" s="27"/>
    </row>
    <row r="51" spans="1:10" thickBot="1" x14ac:dyDescent="0.3">
      <c r="A51" s="29"/>
      <c r="B51" s="5"/>
      <c r="C51" s="5"/>
      <c r="D51" s="5"/>
      <c r="E51" s="5"/>
      <c r="F51" s="17">
        <f>SUM(E27:E50)</f>
        <v>417</v>
      </c>
      <c r="G51" s="10" t="s">
        <v>31</v>
      </c>
      <c r="H51" s="17">
        <f>F51/60</f>
        <v>6.95</v>
      </c>
    </row>
    <row r="52" spans="1:10" thickBot="1" x14ac:dyDescent="0.3">
      <c r="A52" s="30" t="s">
        <v>110</v>
      </c>
      <c r="B52" s="6"/>
      <c r="C52" s="6"/>
      <c r="D52" s="6"/>
      <c r="E52" s="6"/>
      <c r="F52" s="6"/>
      <c r="G52" s="10"/>
      <c r="H52" s="15"/>
    </row>
    <row r="53" spans="1:10" ht="15" x14ac:dyDescent="0.25">
      <c r="A53" s="30"/>
      <c r="B53" s="6" t="s">
        <v>111</v>
      </c>
      <c r="C53" s="6"/>
      <c r="D53" s="6"/>
      <c r="E53" s="6"/>
      <c r="F53" s="6"/>
      <c r="G53" s="10"/>
      <c r="H53" s="15"/>
      <c r="J53" s="16"/>
    </row>
    <row r="54" spans="1:10" ht="15" x14ac:dyDescent="0.25">
      <c r="A54" s="30"/>
      <c r="B54" s="6"/>
      <c r="C54" s="6" t="s">
        <v>112</v>
      </c>
      <c r="D54" s="6"/>
      <c r="E54" s="28">
        <v>90</v>
      </c>
      <c r="F54" s="6"/>
      <c r="G54" s="10"/>
      <c r="H54" s="15"/>
      <c r="J54" s="27"/>
    </row>
    <row r="55" spans="1:10" ht="15" x14ac:dyDescent="0.25">
      <c r="A55" s="30"/>
      <c r="B55" s="6"/>
      <c r="C55" s="6" t="s">
        <v>113</v>
      </c>
      <c r="D55" s="6"/>
      <c r="E55" s="28">
        <v>25</v>
      </c>
      <c r="F55" s="6"/>
      <c r="G55" s="10"/>
      <c r="H55" s="15"/>
      <c r="J55" s="27"/>
    </row>
    <row r="56" spans="1:10" ht="15" x14ac:dyDescent="0.25">
      <c r="A56" s="30"/>
      <c r="B56" s="6"/>
      <c r="C56" s="6" t="s">
        <v>114</v>
      </c>
      <c r="D56" s="6"/>
      <c r="E56" s="28">
        <v>45</v>
      </c>
      <c r="F56" s="6"/>
      <c r="G56" s="10"/>
      <c r="H56" s="15"/>
      <c r="J56" s="27"/>
    </row>
    <row r="57" spans="1:10" thickBot="1" x14ac:dyDescent="0.3">
      <c r="A57" s="30"/>
      <c r="B57" s="6"/>
      <c r="C57" s="6"/>
      <c r="D57" s="6"/>
      <c r="E57" s="6"/>
      <c r="F57" s="14">
        <f>SUM(E54:E56)</f>
        <v>160</v>
      </c>
      <c r="G57" s="10" t="s">
        <v>31</v>
      </c>
      <c r="H57" s="14">
        <f>F57/60</f>
        <v>2.6666666666666665</v>
      </c>
    </row>
    <row r="58" spans="1:10" thickBot="1" x14ac:dyDescent="0.3">
      <c r="A58" s="29" t="s">
        <v>65</v>
      </c>
      <c r="B58" s="5"/>
      <c r="C58" s="5"/>
      <c r="D58" s="5"/>
      <c r="E58" s="5"/>
      <c r="F58" s="5"/>
      <c r="G58" s="10"/>
      <c r="H58" s="15"/>
    </row>
    <row r="59" spans="1:10" thickBot="1" x14ac:dyDescent="0.3">
      <c r="A59" s="29"/>
      <c r="B59" s="5" t="s">
        <v>66</v>
      </c>
      <c r="C59" s="5"/>
      <c r="D59" s="5"/>
      <c r="E59" s="5"/>
      <c r="F59" s="5"/>
      <c r="G59" s="10"/>
      <c r="H59" s="15"/>
    </row>
    <row r="60" spans="1:10" ht="15" x14ac:dyDescent="0.25">
      <c r="A60" s="29"/>
      <c r="B60" s="5"/>
      <c r="C60" s="5" t="s">
        <v>70</v>
      </c>
      <c r="D60" s="5"/>
      <c r="E60" s="5"/>
      <c r="F60" s="5"/>
      <c r="G60" s="10"/>
      <c r="H60" s="15"/>
      <c r="J60" s="16"/>
    </row>
    <row r="61" spans="1:10" ht="15" x14ac:dyDescent="0.25">
      <c r="A61" s="29"/>
      <c r="B61" s="5"/>
      <c r="C61" s="5"/>
      <c r="D61" s="5" t="s">
        <v>71</v>
      </c>
      <c r="E61" s="26">
        <v>20</v>
      </c>
      <c r="F61" s="5"/>
      <c r="G61" s="10"/>
      <c r="H61" s="15"/>
      <c r="J61" s="27"/>
    </row>
    <row r="62" spans="1:10" ht="15" x14ac:dyDescent="0.25">
      <c r="A62" s="29"/>
      <c r="B62" s="5"/>
      <c r="C62" s="5"/>
      <c r="D62" s="5" t="s">
        <v>72</v>
      </c>
      <c r="E62" s="26">
        <v>10</v>
      </c>
      <c r="F62" s="5"/>
      <c r="G62" s="10"/>
      <c r="H62" s="15"/>
      <c r="J62" s="27"/>
    </row>
    <row r="63" spans="1:10" ht="15" x14ac:dyDescent="0.25">
      <c r="A63" s="29"/>
      <c r="B63" s="5"/>
      <c r="C63" s="5"/>
      <c r="D63" s="5" t="s">
        <v>73</v>
      </c>
      <c r="E63" s="26">
        <v>2</v>
      </c>
      <c r="F63" s="5"/>
      <c r="G63" s="10"/>
      <c r="H63" s="15"/>
      <c r="J63" s="27"/>
    </row>
    <row r="64" spans="1:10" ht="15" x14ac:dyDescent="0.25">
      <c r="A64" s="29"/>
      <c r="B64" s="5"/>
      <c r="C64" s="5"/>
      <c r="D64" s="5" t="s">
        <v>74</v>
      </c>
      <c r="E64" s="26">
        <v>5</v>
      </c>
      <c r="F64" s="5"/>
      <c r="G64" s="10"/>
      <c r="H64" s="15"/>
      <c r="J64" s="27"/>
    </row>
    <row r="65" spans="1:10" ht="15" x14ac:dyDescent="0.25">
      <c r="A65" s="29"/>
      <c r="B65" s="5"/>
      <c r="C65" s="5"/>
      <c r="D65" s="5" t="s">
        <v>75</v>
      </c>
      <c r="E65" s="26">
        <v>15</v>
      </c>
      <c r="F65" s="5"/>
      <c r="G65" s="10"/>
      <c r="H65" s="15"/>
      <c r="J65" s="27"/>
    </row>
    <row r="66" spans="1:10" ht="15" x14ac:dyDescent="0.25">
      <c r="A66" s="29"/>
      <c r="B66" s="5"/>
      <c r="C66" s="5"/>
      <c r="D66" s="5" t="s">
        <v>76</v>
      </c>
      <c r="E66" s="26">
        <v>45</v>
      </c>
      <c r="F66" s="5"/>
      <c r="G66" s="10"/>
      <c r="H66" s="15"/>
      <c r="J66" s="27"/>
    </row>
    <row r="67" spans="1:10" ht="15" x14ac:dyDescent="0.25">
      <c r="A67" s="29"/>
      <c r="B67" s="5"/>
      <c r="C67" s="5"/>
      <c r="D67" s="5" t="s">
        <v>74</v>
      </c>
      <c r="E67" s="26">
        <v>10</v>
      </c>
      <c r="F67" s="5"/>
      <c r="G67" s="10"/>
      <c r="H67" s="15"/>
      <c r="J67" s="27"/>
    </row>
    <row r="68" spans="1:10" ht="15" x14ac:dyDescent="0.25">
      <c r="A68" s="29"/>
      <c r="B68" s="5" t="s">
        <v>67</v>
      </c>
      <c r="C68" s="5"/>
      <c r="D68" s="5"/>
      <c r="E68" s="26"/>
      <c r="F68" s="5"/>
      <c r="G68" s="10"/>
      <c r="H68" s="15"/>
      <c r="J68" s="27"/>
    </row>
    <row r="69" spans="1:10" ht="15" x14ac:dyDescent="0.25">
      <c r="A69" s="29"/>
      <c r="B69" s="5"/>
      <c r="C69" s="5" t="s">
        <v>77</v>
      </c>
      <c r="D69" s="5"/>
      <c r="E69" s="26">
        <v>20</v>
      </c>
      <c r="F69" s="5"/>
      <c r="G69" s="10"/>
      <c r="H69" s="15"/>
      <c r="J69" s="27"/>
    </row>
    <row r="70" spans="1:10" ht="15" x14ac:dyDescent="0.25">
      <c r="A70" s="29"/>
      <c r="B70" s="5"/>
      <c r="C70" s="5" t="s">
        <v>78</v>
      </c>
      <c r="D70" s="5"/>
      <c r="E70" s="26">
        <v>15</v>
      </c>
      <c r="F70" s="5"/>
      <c r="G70" s="10"/>
      <c r="H70" s="15"/>
      <c r="J70" s="27"/>
    </row>
    <row r="71" spans="1:10" ht="15" x14ac:dyDescent="0.25">
      <c r="A71" s="29"/>
      <c r="B71" s="5"/>
      <c r="C71" s="5" t="s">
        <v>79</v>
      </c>
      <c r="D71" s="5"/>
      <c r="E71" s="26">
        <v>10</v>
      </c>
      <c r="F71" s="5"/>
      <c r="G71" s="10"/>
      <c r="H71" s="15"/>
      <c r="J71" s="27"/>
    </row>
    <row r="72" spans="1:10" ht="15" x14ac:dyDescent="0.25">
      <c r="A72" s="29"/>
      <c r="B72" s="5"/>
      <c r="C72" s="5" t="s">
        <v>80</v>
      </c>
      <c r="D72" s="5"/>
      <c r="E72" s="26">
        <v>5</v>
      </c>
      <c r="F72" s="5"/>
      <c r="G72" s="10"/>
      <c r="H72" s="15"/>
      <c r="J72" s="27"/>
    </row>
    <row r="73" spans="1:10" ht="15" x14ac:dyDescent="0.25">
      <c r="A73" s="29"/>
      <c r="B73" s="5"/>
      <c r="C73" s="5" t="s">
        <v>81</v>
      </c>
      <c r="D73" s="5"/>
      <c r="E73" s="26">
        <v>25</v>
      </c>
      <c r="F73" s="5"/>
      <c r="G73" s="10"/>
      <c r="H73" s="15"/>
      <c r="J73" s="27"/>
    </row>
    <row r="74" spans="1:10" ht="15" x14ac:dyDescent="0.25">
      <c r="A74" s="29"/>
      <c r="B74" s="5" t="s">
        <v>68</v>
      </c>
      <c r="C74" s="5"/>
      <c r="D74" s="5"/>
      <c r="E74" s="26"/>
      <c r="F74" s="5"/>
      <c r="G74" s="10"/>
      <c r="H74" s="15"/>
      <c r="J74" s="27"/>
    </row>
    <row r="75" spans="1:10" ht="15" x14ac:dyDescent="0.25">
      <c r="A75" s="29"/>
      <c r="B75" s="5"/>
      <c r="C75" s="5" t="s">
        <v>77</v>
      </c>
      <c r="D75" s="5"/>
      <c r="E75" s="26">
        <v>60</v>
      </c>
      <c r="F75" s="5"/>
      <c r="G75" s="10"/>
      <c r="H75" s="15"/>
      <c r="J75" s="27"/>
    </row>
    <row r="76" spans="1:10" ht="15" x14ac:dyDescent="0.25">
      <c r="A76" s="29"/>
      <c r="B76" s="5"/>
      <c r="C76" s="5" t="s">
        <v>82</v>
      </c>
      <c r="D76" s="5"/>
      <c r="E76" s="26">
        <v>15</v>
      </c>
      <c r="F76" s="5"/>
      <c r="G76" s="10"/>
      <c r="H76" s="15"/>
      <c r="J76" s="27"/>
    </row>
    <row r="77" spans="1:10" ht="15" x14ac:dyDescent="0.25">
      <c r="A77" s="29"/>
      <c r="B77" s="5"/>
      <c r="C77" s="5" t="s">
        <v>83</v>
      </c>
      <c r="D77" s="5"/>
      <c r="E77" s="26">
        <v>25</v>
      </c>
      <c r="F77" s="5"/>
      <c r="G77" s="10"/>
      <c r="H77" s="15"/>
      <c r="J77" s="27"/>
    </row>
    <row r="78" spans="1:10" ht="15" x14ac:dyDescent="0.25">
      <c r="A78" s="29"/>
      <c r="B78" s="5"/>
      <c r="C78" s="5" t="s">
        <v>84</v>
      </c>
      <c r="D78" s="5"/>
      <c r="E78" s="26">
        <v>15</v>
      </c>
      <c r="F78" s="5"/>
      <c r="G78" s="10"/>
      <c r="H78" s="15"/>
      <c r="J78" s="27"/>
    </row>
    <row r="79" spans="1:10" ht="15" x14ac:dyDescent="0.25">
      <c r="A79" s="29"/>
      <c r="B79" s="5"/>
      <c r="C79" s="5" t="s">
        <v>85</v>
      </c>
      <c r="D79" s="5"/>
      <c r="E79" s="26">
        <v>25</v>
      </c>
      <c r="F79" s="5"/>
      <c r="G79" s="10"/>
      <c r="H79" s="15"/>
      <c r="J79" s="27"/>
    </row>
    <row r="80" spans="1:10" ht="15" x14ac:dyDescent="0.25">
      <c r="A80" s="29"/>
      <c r="B80" s="5"/>
      <c r="C80" s="5" t="s">
        <v>74</v>
      </c>
      <c r="D80" s="5"/>
      <c r="E80" s="26">
        <v>15</v>
      </c>
      <c r="F80" s="5"/>
      <c r="G80" s="10"/>
      <c r="H80" s="15"/>
      <c r="J80" s="27"/>
    </row>
    <row r="81" spans="1:10" ht="15" x14ac:dyDescent="0.25">
      <c r="A81" s="29"/>
      <c r="B81" s="5"/>
      <c r="C81" s="5" t="s">
        <v>86</v>
      </c>
      <c r="D81" s="5"/>
      <c r="E81" s="26">
        <v>35</v>
      </c>
      <c r="F81" s="5"/>
      <c r="G81" s="10"/>
      <c r="H81" s="15"/>
      <c r="J81" s="27"/>
    </row>
    <row r="82" spans="1:10" ht="15" x14ac:dyDescent="0.25">
      <c r="A82" s="29"/>
      <c r="B82" s="5"/>
      <c r="C82" s="5" t="s">
        <v>87</v>
      </c>
      <c r="D82" s="5"/>
      <c r="E82" s="26">
        <v>25</v>
      </c>
      <c r="F82" s="5"/>
      <c r="G82" s="10"/>
      <c r="H82" s="15"/>
      <c r="J82" s="27"/>
    </row>
    <row r="83" spans="1:10" ht="15" x14ac:dyDescent="0.25">
      <c r="A83" s="29"/>
      <c r="B83" s="5" t="s">
        <v>69</v>
      </c>
      <c r="C83" s="5"/>
      <c r="D83" s="5"/>
      <c r="E83" s="26"/>
      <c r="F83" s="5"/>
      <c r="G83" s="10"/>
      <c r="H83" s="15"/>
      <c r="J83" s="27"/>
    </row>
    <row r="84" spans="1:10" ht="15" x14ac:dyDescent="0.25">
      <c r="A84" s="29"/>
      <c r="B84" s="5"/>
      <c r="C84" s="5" t="s">
        <v>88</v>
      </c>
      <c r="D84" s="5"/>
      <c r="E84" s="26">
        <v>30</v>
      </c>
      <c r="F84" s="5"/>
      <c r="G84" s="10"/>
      <c r="H84" s="15"/>
      <c r="J84" s="27"/>
    </row>
    <row r="85" spans="1:10" ht="15" x14ac:dyDescent="0.25">
      <c r="A85" s="29"/>
      <c r="B85" s="5"/>
      <c r="C85" s="5" t="s">
        <v>89</v>
      </c>
      <c r="D85" s="5"/>
      <c r="E85" s="26"/>
      <c r="F85" s="5"/>
      <c r="G85" s="10"/>
      <c r="H85" s="15"/>
      <c r="J85" s="27"/>
    </row>
    <row r="86" spans="1:10" ht="15" x14ac:dyDescent="0.25">
      <c r="A86" s="29"/>
      <c r="B86" s="5"/>
      <c r="C86" s="5"/>
      <c r="D86" s="5" t="s">
        <v>90</v>
      </c>
      <c r="E86" s="26">
        <v>25</v>
      </c>
      <c r="F86" s="5"/>
      <c r="G86" s="10"/>
      <c r="H86" s="15"/>
      <c r="J86" s="27"/>
    </row>
    <row r="87" spans="1:10" ht="15" x14ac:dyDescent="0.25">
      <c r="A87" s="29"/>
      <c r="B87" s="5"/>
      <c r="C87" s="5"/>
      <c r="D87" s="5" t="s">
        <v>91</v>
      </c>
      <c r="E87" s="26">
        <v>15</v>
      </c>
      <c r="F87" s="5"/>
      <c r="G87" s="10"/>
      <c r="H87" s="15"/>
      <c r="J87" s="27"/>
    </row>
    <row r="88" spans="1:10" ht="15" x14ac:dyDescent="0.25">
      <c r="A88" s="29"/>
      <c r="B88" s="5"/>
      <c r="C88" s="5"/>
      <c r="D88" s="5" t="s">
        <v>94</v>
      </c>
      <c r="E88" s="26">
        <f>SUM(E86:E87)</f>
        <v>40</v>
      </c>
      <c r="F88" s="5"/>
      <c r="G88" s="10"/>
      <c r="H88" s="15"/>
      <c r="J88" s="27"/>
    </row>
    <row r="89" spans="1:10" ht="15" x14ac:dyDescent="0.25">
      <c r="A89" s="29"/>
      <c r="B89" s="5"/>
      <c r="C89" s="5" t="s">
        <v>92</v>
      </c>
      <c r="D89" s="5"/>
      <c r="E89" s="26"/>
      <c r="F89" s="5"/>
      <c r="G89" s="10"/>
      <c r="H89" s="15"/>
      <c r="J89" s="27"/>
    </row>
    <row r="90" spans="1:10" ht="15" x14ac:dyDescent="0.25">
      <c r="A90" s="29"/>
      <c r="B90" s="5"/>
      <c r="C90" s="5"/>
      <c r="D90" s="5" t="s">
        <v>93</v>
      </c>
      <c r="E90" s="26">
        <v>15</v>
      </c>
      <c r="F90" s="5"/>
      <c r="G90" s="10"/>
      <c r="H90" s="15"/>
      <c r="J90" s="27"/>
    </row>
    <row r="91" spans="1:10" ht="15" x14ac:dyDescent="0.25">
      <c r="A91" s="29"/>
      <c r="B91" s="5"/>
      <c r="C91" s="5"/>
      <c r="D91" s="5" t="s">
        <v>95</v>
      </c>
      <c r="E91" s="26">
        <v>20</v>
      </c>
      <c r="F91" s="5"/>
      <c r="G91" s="10"/>
      <c r="H91" s="15"/>
      <c r="J91" s="27"/>
    </row>
    <row r="92" spans="1:10" ht="15" x14ac:dyDescent="0.25">
      <c r="A92" s="29"/>
      <c r="B92" s="5"/>
      <c r="C92" s="5"/>
      <c r="D92" s="5" t="s">
        <v>91</v>
      </c>
      <c r="E92" s="26">
        <v>15</v>
      </c>
      <c r="F92" s="5"/>
      <c r="G92" s="10"/>
      <c r="H92" s="15"/>
      <c r="J92" s="27"/>
    </row>
    <row r="93" spans="1:10" ht="15" x14ac:dyDescent="0.25">
      <c r="A93" s="29"/>
      <c r="B93" s="5"/>
      <c r="C93" s="5"/>
      <c r="D93" s="5" t="s">
        <v>94</v>
      </c>
      <c r="E93" s="26">
        <f>35</f>
        <v>35</v>
      </c>
      <c r="F93" s="5"/>
      <c r="G93" s="10"/>
      <c r="H93" s="15"/>
      <c r="J93" s="27"/>
    </row>
    <row r="94" spans="1:10" ht="15" x14ac:dyDescent="0.25">
      <c r="A94" s="29"/>
      <c r="B94" s="5"/>
      <c r="C94" s="5" t="s">
        <v>96</v>
      </c>
      <c r="D94" s="5"/>
      <c r="E94" s="26">
        <v>35</v>
      </c>
      <c r="F94" s="5"/>
      <c r="G94" s="10"/>
      <c r="H94" s="15"/>
      <c r="J94" s="27"/>
    </row>
    <row r="95" spans="1:10" ht="15" x14ac:dyDescent="0.25">
      <c r="A95" s="29"/>
      <c r="B95" s="5"/>
      <c r="C95" s="5" t="s">
        <v>97</v>
      </c>
      <c r="D95" s="5"/>
      <c r="E95" s="26">
        <v>45</v>
      </c>
      <c r="F95" s="5"/>
      <c r="G95" s="10"/>
      <c r="H95" s="15"/>
      <c r="J95" s="27"/>
    </row>
    <row r="96" spans="1:10" ht="15" x14ac:dyDescent="0.25">
      <c r="A96" s="29"/>
      <c r="B96" s="5"/>
      <c r="C96" s="5" t="s">
        <v>98</v>
      </c>
      <c r="D96" s="5"/>
      <c r="E96" s="26">
        <v>10</v>
      </c>
      <c r="F96" s="5"/>
      <c r="G96" s="10"/>
      <c r="H96" s="15"/>
      <c r="J96" s="27"/>
    </row>
    <row r="97" spans="1:10" ht="15" x14ac:dyDescent="0.25">
      <c r="A97" s="29"/>
      <c r="B97" s="5"/>
      <c r="C97" s="5" t="s">
        <v>99</v>
      </c>
      <c r="D97" s="5"/>
      <c r="E97" s="26">
        <v>25</v>
      </c>
      <c r="F97" s="5"/>
      <c r="G97" s="10"/>
      <c r="H97" s="15"/>
      <c r="J97" s="27"/>
    </row>
    <row r="98" spans="1:10" ht="15" x14ac:dyDescent="0.25">
      <c r="A98" s="29"/>
      <c r="B98" s="5"/>
      <c r="C98" s="5" t="s">
        <v>100</v>
      </c>
      <c r="D98" s="5"/>
      <c r="E98" s="26">
        <v>15</v>
      </c>
      <c r="F98" s="5"/>
      <c r="G98" s="10"/>
      <c r="H98" s="15"/>
      <c r="J98" s="27"/>
    </row>
    <row r="99" spans="1:10" ht="15" x14ac:dyDescent="0.25">
      <c r="A99" s="29"/>
      <c r="B99" s="5" t="s">
        <v>101</v>
      </c>
      <c r="C99" s="5"/>
      <c r="D99" s="5"/>
      <c r="E99" s="26"/>
      <c r="F99" s="5"/>
      <c r="G99" s="10"/>
      <c r="H99" s="15"/>
      <c r="J99" s="27"/>
    </row>
    <row r="100" spans="1:10" ht="15" x14ac:dyDescent="0.25">
      <c r="A100" s="29"/>
      <c r="B100" s="5"/>
      <c r="C100" s="5" t="s">
        <v>102</v>
      </c>
      <c r="D100" s="5"/>
      <c r="E100" s="26">
        <v>120</v>
      </c>
      <c r="F100" s="5"/>
      <c r="G100" s="10"/>
      <c r="H100" s="15"/>
      <c r="J100" s="27"/>
    </row>
    <row r="101" spans="1:10" ht="15" x14ac:dyDescent="0.25">
      <c r="A101" s="29"/>
      <c r="B101" s="5"/>
      <c r="C101" s="5" t="s">
        <v>103</v>
      </c>
      <c r="D101" s="5"/>
      <c r="E101" s="26">
        <v>25</v>
      </c>
      <c r="F101" s="5"/>
      <c r="G101" s="10"/>
      <c r="H101" s="15"/>
      <c r="J101" s="27"/>
    </row>
    <row r="102" spans="1:10" ht="15" x14ac:dyDescent="0.25">
      <c r="A102" s="29"/>
      <c r="B102" s="5"/>
      <c r="C102" s="5" t="s">
        <v>85</v>
      </c>
      <c r="D102" s="5"/>
      <c r="E102" s="26">
        <v>90</v>
      </c>
      <c r="F102" s="5"/>
      <c r="G102" s="10"/>
      <c r="H102" s="15"/>
      <c r="J102" s="27"/>
    </row>
    <row r="103" spans="1:10" ht="15" x14ac:dyDescent="0.25">
      <c r="A103" s="29"/>
      <c r="B103" s="5"/>
      <c r="C103" s="5" t="s">
        <v>104</v>
      </c>
      <c r="D103" s="5"/>
      <c r="E103" s="26">
        <v>25</v>
      </c>
      <c r="F103" s="5"/>
      <c r="G103" s="10"/>
      <c r="H103" s="15"/>
      <c r="J103" s="27"/>
    </row>
    <row r="104" spans="1:10" ht="15" x14ac:dyDescent="0.25">
      <c r="A104" s="29"/>
      <c r="B104" s="5"/>
      <c r="C104" s="5" t="s">
        <v>85</v>
      </c>
      <c r="D104" s="5"/>
      <c r="E104" s="26">
        <v>30</v>
      </c>
      <c r="F104" s="5"/>
      <c r="G104" s="10"/>
      <c r="H104" s="15"/>
      <c r="J104" s="27"/>
    </row>
    <row r="105" spans="1:10" ht="15" x14ac:dyDescent="0.25">
      <c r="A105" s="29"/>
      <c r="B105" s="5"/>
      <c r="C105" s="5" t="s">
        <v>105</v>
      </c>
      <c r="D105" s="5"/>
      <c r="E105" s="26">
        <v>25</v>
      </c>
      <c r="F105" s="5"/>
      <c r="G105" s="10"/>
      <c r="H105" s="15"/>
      <c r="J105" s="27"/>
    </row>
    <row r="106" spans="1:10" ht="15" x14ac:dyDescent="0.25">
      <c r="A106" s="29"/>
      <c r="B106" s="5"/>
      <c r="C106" s="5" t="s">
        <v>106</v>
      </c>
      <c r="D106" s="5"/>
      <c r="E106" s="26">
        <v>30</v>
      </c>
      <c r="F106" s="5"/>
      <c r="G106" s="10"/>
      <c r="H106" s="15"/>
      <c r="J106" s="27"/>
    </row>
    <row r="107" spans="1:10" ht="15" x14ac:dyDescent="0.25">
      <c r="A107" s="29"/>
      <c r="B107" s="5"/>
      <c r="C107" s="5" t="s">
        <v>74</v>
      </c>
      <c r="D107" s="5"/>
      <c r="E107" s="26">
        <v>10</v>
      </c>
      <c r="F107" s="5"/>
      <c r="G107" s="10"/>
      <c r="H107" s="15"/>
      <c r="J107" s="27"/>
    </row>
    <row r="108" spans="1:10" ht="15" x14ac:dyDescent="0.25">
      <c r="A108" s="29"/>
      <c r="B108" s="5"/>
      <c r="C108" s="5" t="s">
        <v>107</v>
      </c>
      <c r="D108" s="5"/>
      <c r="E108" s="26">
        <v>80</v>
      </c>
      <c r="F108" s="5"/>
      <c r="G108" s="10"/>
      <c r="H108" s="15"/>
      <c r="J108" s="27"/>
    </row>
    <row r="109" spans="1:10" ht="15" x14ac:dyDescent="0.25">
      <c r="A109" s="29"/>
      <c r="B109" s="5"/>
      <c r="C109" s="5" t="s">
        <v>108</v>
      </c>
      <c r="D109" s="5"/>
      <c r="E109" s="26">
        <v>30</v>
      </c>
      <c r="F109" s="5"/>
      <c r="G109" s="10"/>
      <c r="H109" s="15"/>
      <c r="J109" s="27"/>
    </row>
    <row r="110" spans="1:10" thickBot="1" x14ac:dyDescent="0.3">
      <c r="A110" s="29"/>
      <c r="B110" s="5"/>
      <c r="C110" s="5"/>
      <c r="D110" s="5"/>
      <c r="E110" s="5"/>
      <c r="F110" s="14">
        <f>SUM(E61:E109)</f>
        <v>1187</v>
      </c>
      <c r="G110" s="10" t="s">
        <v>31</v>
      </c>
      <c r="H110" s="14">
        <f>F110/60</f>
        <v>19.783333333333335</v>
      </c>
    </row>
    <row r="111" spans="1:10" thickBot="1" x14ac:dyDescent="0.3">
      <c r="A111" s="30" t="s">
        <v>23</v>
      </c>
      <c r="B111" s="6"/>
      <c r="C111" s="6"/>
      <c r="D111" s="6"/>
      <c r="E111" s="6"/>
      <c r="F111" s="6"/>
      <c r="G111" s="10"/>
      <c r="H111" s="15"/>
    </row>
    <row r="112" spans="1:10" thickBot="1" x14ac:dyDescent="0.3">
      <c r="A112" s="6" t="s">
        <v>32</v>
      </c>
      <c r="B112" s="6" t="s">
        <v>203</v>
      </c>
      <c r="C112" s="6"/>
      <c r="D112" s="6"/>
      <c r="E112" s="6"/>
      <c r="F112" s="6"/>
      <c r="G112" s="10"/>
      <c r="H112" s="15"/>
    </row>
    <row r="113" spans="1:11" ht="15" x14ac:dyDescent="0.25">
      <c r="A113" s="30"/>
      <c r="B113" s="6"/>
      <c r="C113" s="6" t="s">
        <v>196</v>
      </c>
      <c r="D113" s="6"/>
      <c r="E113" s="6"/>
      <c r="F113" s="6"/>
      <c r="G113" s="10"/>
      <c r="H113" s="15"/>
      <c r="J113" s="16"/>
    </row>
    <row r="114" spans="1:11" ht="15" x14ac:dyDescent="0.25">
      <c r="A114" s="30"/>
      <c r="B114" s="6"/>
      <c r="C114" s="6"/>
      <c r="D114" s="6" t="s">
        <v>197</v>
      </c>
      <c r="E114" s="28">
        <v>90</v>
      </c>
      <c r="F114" s="6"/>
      <c r="G114" s="10"/>
      <c r="H114" s="15"/>
      <c r="J114" s="27"/>
    </row>
    <row r="115" spans="1:11" ht="15" x14ac:dyDescent="0.25">
      <c r="A115" s="30"/>
      <c r="B115" s="6"/>
      <c r="C115" s="6"/>
      <c r="D115" s="6" t="s">
        <v>198</v>
      </c>
      <c r="E115" s="28">
        <v>15</v>
      </c>
      <c r="F115" s="6"/>
      <c r="G115" s="10"/>
      <c r="H115" s="15"/>
      <c r="J115" s="27"/>
    </row>
    <row r="116" spans="1:11" ht="15" x14ac:dyDescent="0.25">
      <c r="A116" s="30"/>
      <c r="B116" s="6"/>
      <c r="C116" s="6"/>
      <c r="D116" s="6" t="s">
        <v>199</v>
      </c>
      <c r="E116" s="28">
        <v>60</v>
      </c>
      <c r="F116" s="6"/>
      <c r="G116" s="10"/>
      <c r="H116" s="15"/>
      <c r="J116" s="27"/>
    </row>
    <row r="117" spans="1:11" ht="15" x14ac:dyDescent="0.25">
      <c r="A117" s="30"/>
      <c r="B117" s="6"/>
      <c r="C117" s="6"/>
      <c r="D117" s="6" t="s">
        <v>200</v>
      </c>
      <c r="E117" s="28">
        <v>50</v>
      </c>
      <c r="F117" s="6"/>
      <c r="G117" s="10"/>
      <c r="H117" s="15"/>
      <c r="J117" s="27"/>
    </row>
    <row r="118" spans="1:11" ht="15" x14ac:dyDescent="0.25">
      <c r="A118" s="30"/>
      <c r="B118" s="6"/>
      <c r="C118" s="6"/>
      <c r="D118" s="6" t="s">
        <v>201</v>
      </c>
      <c r="E118" s="28">
        <v>60</v>
      </c>
      <c r="F118" s="6"/>
      <c r="G118" s="10"/>
      <c r="H118" s="15"/>
      <c r="J118" s="27"/>
    </row>
    <row r="119" spans="1:11" ht="15" x14ac:dyDescent="0.25">
      <c r="A119" s="30"/>
      <c r="B119" s="6" t="s">
        <v>94</v>
      </c>
      <c r="C119" s="6"/>
      <c r="D119" s="6"/>
      <c r="E119" s="28"/>
      <c r="F119" s="6"/>
      <c r="G119" s="10"/>
      <c r="H119" s="15"/>
      <c r="J119" s="27"/>
    </row>
    <row r="120" spans="1:11" ht="15" x14ac:dyDescent="0.25">
      <c r="A120" s="30"/>
      <c r="B120" s="6"/>
      <c r="C120" s="6" t="s">
        <v>202</v>
      </c>
      <c r="D120" s="6"/>
      <c r="E120" s="28">
        <v>200</v>
      </c>
      <c r="F120" s="6"/>
      <c r="G120" s="10"/>
      <c r="H120" s="15"/>
      <c r="J120" s="27"/>
    </row>
    <row r="121" spans="1:11" thickBot="1" x14ac:dyDescent="0.3">
      <c r="A121" s="30"/>
      <c r="B121" s="6" t="s">
        <v>150</v>
      </c>
      <c r="C121" s="6"/>
      <c r="D121" s="6"/>
      <c r="E121" s="6"/>
      <c r="F121" s="6"/>
      <c r="G121" s="10"/>
      <c r="H121" s="15"/>
    </row>
    <row r="122" spans="1:11" thickBot="1" x14ac:dyDescent="0.3">
      <c r="A122" s="30"/>
      <c r="B122" s="6" t="s">
        <v>151</v>
      </c>
      <c r="C122" s="6"/>
      <c r="D122" s="6"/>
      <c r="E122" s="6"/>
      <c r="F122" s="6"/>
      <c r="G122" s="10"/>
      <c r="H122" s="15"/>
    </row>
    <row r="123" spans="1:11" ht="15" x14ac:dyDescent="0.25">
      <c r="A123" s="30"/>
      <c r="B123" s="6"/>
      <c r="C123" s="6" t="s">
        <v>158</v>
      </c>
      <c r="D123" s="6"/>
      <c r="E123" s="6"/>
      <c r="F123" s="6"/>
      <c r="G123" s="10"/>
      <c r="H123" s="15"/>
      <c r="J123" s="16"/>
    </row>
    <row r="124" spans="1:11" ht="15" x14ac:dyDescent="0.25">
      <c r="A124" s="30"/>
      <c r="B124" s="6"/>
      <c r="C124" s="6"/>
      <c r="D124" s="6" t="s">
        <v>159</v>
      </c>
      <c r="E124" s="28">
        <v>20</v>
      </c>
      <c r="F124" s="6"/>
      <c r="G124" s="10"/>
      <c r="H124" s="15"/>
      <c r="J124" s="27"/>
      <c r="K124" t="s">
        <v>141</v>
      </c>
    </row>
    <row r="125" spans="1:11" ht="15" x14ac:dyDescent="0.25">
      <c r="A125" s="30"/>
      <c r="B125" s="6"/>
      <c r="C125" s="6"/>
      <c r="D125" s="6" t="s">
        <v>160</v>
      </c>
      <c r="E125" s="28">
        <v>15</v>
      </c>
      <c r="F125" s="6"/>
      <c r="G125" s="10"/>
      <c r="H125" s="15"/>
      <c r="J125" s="27"/>
      <c r="K125" t="s">
        <v>142</v>
      </c>
    </row>
    <row r="126" spans="1:11" ht="15" x14ac:dyDescent="0.25">
      <c r="A126" s="30"/>
      <c r="B126" s="6"/>
      <c r="C126" s="6"/>
      <c r="D126" s="6" t="s">
        <v>161</v>
      </c>
      <c r="E126" s="28">
        <v>10</v>
      </c>
      <c r="F126" s="6"/>
      <c r="G126" s="10"/>
      <c r="H126" s="15"/>
      <c r="J126" s="27"/>
      <c r="K126" t="s">
        <v>143</v>
      </c>
    </row>
    <row r="127" spans="1:11" ht="15" x14ac:dyDescent="0.25">
      <c r="A127" s="30"/>
      <c r="B127" s="6"/>
      <c r="C127" s="6"/>
      <c r="D127" s="6" t="s">
        <v>183</v>
      </c>
      <c r="E127" s="28">
        <v>5</v>
      </c>
      <c r="F127" s="6"/>
      <c r="G127" s="10"/>
      <c r="H127" s="15"/>
      <c r="J127" s="27"/>
    </row>
    <row r="128" spans="1:11" ht="15" x14ac:dyDescent="0.25">
      <c r="A128" s="30"/>
      <c r="B128" s="6"/>
      <c r="C128" s="6" t="s">
        <v>74</v>
      </c>
      <c r="D128" s="6"/>
      <c r="E128" s="28"/>
      <c r="F128" s="6"/>
      <c r="G128" s="10"/>
      <c r="H128" s="15"/>
      <c r="J128" s="27"/>
    </row>
    <row r="129" spans="1:10" ht="15" x14ac:dyDescent="0.25">
      <c r="A129" s="30"/>
      <c r="B129" s="6"/>
      <c r="C129" s="6"/>
      <c r="D129" s="6" t="s">
        <v>162</v>
      </c>
      <c r="E129" s="28">
        <v>10</v>
      </c>
      <c r="F129" s="6"/>
      <c r="G129" s="10"/>
      <c r="H129" s="15"/>
      <c r="J129" s="27"/>
    </row>
    <row r="130" spans="1:10" ht="15" x14ac:dyDescent="0.25">
      <c r="A130" s="30"/>
      <c r="B130" s="6"/>
      <c r="C130" s="6"/>
      <c r="D130" s="6" t="s">
        <v>163</v>
      </c>
      <c r="E130" s="28">
        <v>10</v>
      </c>
      <c r="F130" s="6"/>
      <c r="G130" s="10"/>
      <c r="H130" s="15"/>
      <c r="J130" s="27"/>
    </row>
    <row r="131" spans="1:10" ht="15" x14ac:dyDescent="0.25">
      <c r="A131" s="30"/>
      <c r="B131" s="6"/>
      <c r="C131" s="6"/>
      <c r="D131" s="6" t="s">
        <v>164</v>
      </c>
      <c r="E131" s="28">
        <v>5</v>
      </c>
      <c r="F131" s="6"/>
      <c r="G131" s="10"/>
      <c r="H131" s="15"/>
      <c r="J131" s="27"/>
    </row>
    <row r="132" spans="1:10" thickBot="1" x14ac:dyDescent="0.3">
      <c r="A132" s="30"/>
      <c r="B132" s="6" t="s">
        <v>152</v>
      </c>
      <c r="C132" s="6"/>
      <c r="D132" s="6"/>
      <c r="E132" s="6"/>
      <c r="F132" s="6"/>
      <c r="G132" s="10"/>
      <c r="H132" s="15"/>
    </row>
    <row r="133" spans="1:10" ht="15" x14ac:dyDescent="0.25">
      <c r="A133" s="30"/>
      <c r="B133" s="6"/>
      <c r="C133" s="6" t="s">
        <v>158</v>
      </c>
      <c r="D133" s="6"/>
      <c r="E133" s="6"/>
      <c r="F133" s="6"/>
      <c r="G133" s="10"/>
      <c r="H133" s="15"/>
      <c r="J133" s="16"/>
    </row>
    <row r="134" spans="1:10" ht="15" x14ac:dyDescent="0.25">
      <c r="A134" s="30"/>
      <c r="B134" s="6"/>
      <c r="C134" s="6"/>
      <c r="D134" s="6" t="s">
        <v>165</v>
      </c>
      <c r="E134" s="28">
        <v>5</v>
      </c>
      <c r="F134" s="6"/>
      <c r="G134" s="10"/>
      <c r="H134" s="15"/>
      <c r="J134" s="27"/>
    </row>
    <row r="135" spans="1:10" ht="15" x14ac:dyDescent="0.25">
      <c r="A135" s="30"/>
      <c r="B135" s="6"/>
      <c r="C135" s="6"/>
      <c r="D135" s="6" t="s">
        <v>166</v>
      </c>
      <c r="E135" s="28">
        <v>10</v>
      </c>
      <c r="F135" s="6"/>
      <c r="G135" s="10"/>
      <c r="H135" s="15"/>
      <c r="J135" s="27"/>
    </row>
    <row r="136" spans="1:10" ht="15" x14ac:dyDescent="0.25">
      <c r="A136" s="30"/>
      <c r="B136" s="6"/>
      <c r="C136" s="6" t="s">
        <v>74</v>
      </c>
      <c r="D136" s="6"/>
      <c r="E136" s="28"/>
      <c r="F136" s="6"/>
      <c r="G136" s="10"/>
      <c r="H136" s="15"/>
      <c r="J136" s="27"/>
    </row>
    <row r="137" spans="1:10" ht="15" x14ac:dyDescent="0.25">
      <c r="A137" s="30"/>
      <c r="B137" s="6" t="s">
        <v>153</v>
      </c>
      <c r="C137" s="6"/>
      <c r="D137" s="6" t="s">
        <v>167</v>
      </c>
      <c r="E137" s="28">
        <v>5</v>
      </c>
      <c r="F137" s="6"/>
      <c r="G137" s="10"/>
      <c r="H137" s="15"/>
      <c r="J137" s="27"/>
    </row>
    <row r="138" spans="1:10" ht="15" x14ac:dyDescent="0.25">
      <c r="A138" s="30"/>
      <c r="B138" s="6"/>
      <c r="C138" s="6" t="s">
        <v>158</v>
      </c>
      <c r="D138" s="6"/>
      <c r="E138" s="28"/>
      <c r="F138" s="6"/>
      <c r="G138" s="10"/>
      <c r="H138" s="15"/>
      <c r="J138" s="27"/>
    </row>
    <row r="139" spans="1:10" ht="15" x14ac:dyDescent="0.25">
      <c r="A139" s="30"/>
      <c r="B139" s="6"/>
      <c r="C139" s="6"/>
      <c r="D139" s="6" t="s">
        <v>168</v>
      </c>
      <c r="E139" s="28">
        <v>5</v>
      </c>
      <c r="F139" s="6"/>
      <c r="G139" s="10"/>
      <c r="H139" s="15"/>
      <c r="J139" s="27"/>
    </row>
    <row r="140" spans="1:10" ht="15" x14ac:dyDescent="0.25">
      <c r="A140" s="30"/>
      <c r="B140" s="6"/>
      <c r="C140" s="6"/>
      <c r="D140" s="6" t="s">
        <v>169</v>
      </c>
      <c r="E140" s="28">
        <v>5</v>
      </c>
      <c r="F140" s="6"/>
      <c r="G140" s="10"/>
      <c r="H140" s="15"/>
      <c r="J140" s="27"/>
    </row>
    <row r="141" spans="1:10" ht="15" x14ac:dyDescent="0.25">
      <c r="A141" s="30"/>
      <c r="B141" s="6"/>
      <c r="C141" s="6" t="s">
        <v>74</v>
      </c>
      <c r="D141" s="6"/>
      <c r="E141" s="28"/>
      <c r="F141" s="6"/>
      <c r="G141" s="10"/>
      <c r="H141" s="15"/>
      <c r="J141" s="27"/>
    </row>
    <row r="142" spans="1:10" ht="15" x14ac:dyDescent="0.25">
      <c r="A142" s="30"/>
      <c r="B142" s="6"/>
      <c r="C142" s="6"/>
      <c r="D142" s="6" t="s">
        <v>170</v>
      </c>
      <c r="E142" s="28">
        <v>5</v>
      </c>
      <c r="F142" s="6"/>
      <c r="G142" s="10"/>
      <c r="H142" s="15"/>
      <c r="J142" s="27"/>
    </row>
    <row r="143" spans="1:10" thickBot="1" x14ac:dyDescent="0.3">
      <c r="A143" s="30"/>
      <c r="B143" s="6" t="s">
        <v>155</v>
      </c>
      <c r="C143" s="6"/>
      <c r="D143" s="6"/>
      <c r="E143" s="6"/>
      <c r="F143" s="6"/>
      <c r="G143" s="10"/>
      <c r="H143" s="15"/>
    </row>
    <row r="144" spans="1:10" ht="15" x14ac:dyDescent="0.25">
      <c r="A144" s="30"/>
      <c r="B144" s="6"/>
      <c r="C144" s="6" t="s">
        <v>158</v>
      </c>
      <c r="D144" s="6"/>
      <c r="E144" s="6"/>
      <c r="F144" s="6"/>
      <c r="G144" s="10"/>
      <c r="H144" s="15"/>
      <c r="J144" s="16"/>
    </row>
    <row r="145" spans="1:10" ht="15" x14ac:dyDescent="0.25">
      <c r="A145" s="30"/>
      <c r="B145" s="6"/>
      <c r="C145" s="6"/>
      <c r="D145" s="6" t="s">
        <v>185</v>
      </c>
      <c r="E145" s="28">
        <v>15</v>
      </c>
      <c r="F145" s="6"/>
      <c r="G145" s="10"/>
      <c r="H145" s="15"/>
      <c r="J145" s="27"/>
    </row>
    <row r="146" spans="1:10" ht="15" x14ac:dyDescent="0.25">
      <c r="A146" s="30"/>
      <c r="B146" s="6"/>
      <c r="C146" s="6"/>
      <c r="D146" s="6" t="s">
        <v>184</v>
      </c>
      <c r="E146" s="28">
        <v>10</v>
      </c>
      <c r="F146" s="6"/>
      <c r="G146" s="10"/>
      <c r="H146" s="15"/>
      <c r="J146" s="27"/>
    </row>
    <row r="147" spans="1:10" ht="15" x14ac:dyDescent="0.25">
      <c r="A147" s="30"/>
      <c r="B147" s="6"/>
      <c r="C147" s="6" t="s">
        <v>74</v>
      </c>
      <c r="D147" s="6"/>
      <c r="E147" s="28"/>
      <c r="F147" s="6"/>
      <c r="G147" s="10"/>
      <c r="H147" s="15"/>
      <c r="J147" s="27"/>
    </row>
    <row r="148" spans="1:10" ht="15" x14ac:dyDescent="0.25">
      <c r="A148" s="30"/>
      <c r="B148" s="6"/>
      <c r="C148" s="6"/>
      <c r="D148" s="6" t="s">
        <v>171</v>
      </c>
      <c r="E148" s="28">
        <v>10</v>
      </c>
      <c r="F148" s="6"/>
      <c r="G148" s="10"/>
      <c r="H148" s="15"/>
      <c r="J148" s="27"/>
    </row>
    <row r="149" spans="1:10" thickBot="1" x14ac:dyDescent="0.3">
      <c r="A149" s="30"/>
      <c r="B149" s="6" t="s">
        <v>154</v>
      </c>
      <c r="C149" s="6"/>
      <c r="D149" s="6"/>
      <c r="E149" s="6"/>
      <c r="F149" s="6"/>
      <c r="G149" s="10"/>
      <c r="H149" s="15"/>
    </row>
    <row r="150" spans="1:10" ht="15" x14ac:dyDescent="0.25">
      <c r="A150" s="30"/>
      <c r="B150" s="6"/>
      <c r="C150" s="6" t="s">
        <v>158</v>
      </c>
      <c r="D150" s="6"/>
      <c r="E150" s="6"/>
      <c r="F150" s="6"/>
      <c r="G150" s="10"/>
      <c r="H150" s="15"/>
      <c r="J150" s="16"/>
    </row>
    <row r="151" spans="1:10" ht="15" x14ac:dyDescent="0.25">
      <c r="A151" s="30"/>
      <c r="B151" s="6"/>
      <c r="C151" s="6"/>
      <c r="D151" s="6" t="s">
        <v>172</v>
      </c>
      <c r="E151" s="28">
        <v>15</v>
      </c>
      <c r="F151" s="6"/>
      <c r="G151" s="10"/>
      <c r="H151" s="15"/>
      <c r="J151" s="27"/>
    </row>
    <row r="152" spans="1:10" ht="15" x14ac:dyDescent="0.25">
      <c r="A152" s="30"/>
      <c r="B152" s="6"/>
      <c r="C152" s="6"/>
      <c r="D152" s="6" t="s">
        <v>173</v>
      </c>
      <c r="E152" s="28">
        <v>25</v>
      </c>
      <c r="F152" s="6"/>
      <c r="G152" s="10"/>
      <c r="H152" s="15"/>
      <c r="J152" s="27"/>
    </row>
    <row r="153" spans="1:10" ht="15" x14ac:dyDescent="0.25">
      <c r="A153" s="30"/>
      <c r="B153" s="6"/>
      <c r="C153" s="6" t="s">
        <v>74</v>
      </c>
      <c r="D153" s="6"/>
      <c r="E153" s="28"/>
      <c r="F153" s="6"/>
      <c r="G153" s="10"/>
      <c r="H153" s="15"/>
      <c r="J153" s="27"/>
    </row>
    <row r="154" spans="1:10" ht="15" x14ac:dyDescent="0.25">
      <c r="A154" s="30"/>
      <c r="B154" s="6"/>
      <c r="C154" s="6"/>
      <c r="D154" s="6" t="s">
        <v>174</v>
      </c>
      <c r="E154" s="28">
        <v>30</v>
      </c>
      <c r="F154" s="6"/>
      <c r="G154" s="10"/>
      <c r="H154" s="15"/>
      <c r="J154" s="27"/>
    </row>
    <row r="155" spans="1:10" thickBot="1" x14ac:dyDescent="0.3">
      <c r="A155" s="30"/>
      <c r="B155" s="6" t="s">
        <v>156</v>
      </c>
      <c r="C155" s="6"/>
      <c r="D155" s="6"/>
      <c r="E155" s="6"/>
      <c r="F155" s="6"/>
      <c r="G155" s="10"/>
      <c r="H155" s="15"/>
    </row>
    <row r="156" spans="1:10" ht="15" x14ac:dyDescent="0.25">
      <c r="A156" s="30"/>
      <c r="B156" s="6"/>
      <c r="C156" s="6" t="s">
        <v>158</v>
      </c>
      <c r="D156" s="6"/>
      <c r="E156" s="6"/>
      <c r="F156" s="6"/>
      <c r="G156" s="10"/>
      <c r="H156" s="15"/>
      <c r="J156" s="16"/>
    </row>
    <row r="157" spans="1:10" ht="15" x14ac:dyDescent="0.25">
      <c r="A157" s="30"/>
      <c r="B157" s="6"/>
      <c r="C157" s="6"/>
      <c r="D157" s="6" t="s">
        <v>175</v>
      </c>
      <c r="E157" s="28">
        <v>10</v>
      </c>
      <c r="F157" s="6"/>
      <c r="G157" s="10"/>
      <c r="H157" s="15"/>
      <c r="J157" s="27"/>
    </row>
    <row r="158" spans="1:10" ht="15" x14ac:dyDescent="0.25">
      <c r="A158" s="30"/>
      <c r="B158" s="6"/>
      <c r="C158" s="6" t="s">
        <v>74</v>
      </c>
      <c r="D158" s="6"/>
      <c r="E158" s="28"/>
      <c r="F158" s="6"/>
      <c r="G158" s="10"/>
      <c r="H158" s="15"/>
      <c r="J158" s="27"/>
    </row>
    <row r="159" spans="1:10" ht="15" x14ac:dyDescent="0.25">
      <c r="A159" s="30"/>
      <c r="B159" s="6"/>
      <c r="C159" s="6"/>
      <c r="D159" s="6" t="s">
        <v>176</v>
      </c>
      <c r="E159" s="28">
        <v>5</v>
      </c>
      <c r="F159" s="6"/>
      <c r="G159" s="10"/>
      <c r="H159" s="15"/>
      <c r="J159" s="27"/>
    </row>
    <row r="160" spans="1:10" thickBot="1" x14ac:dyDescent="0.3">
      <c r="A160" s="30"/>
      <c r="B160" s="6" t="s">
        <v>157</v>
      </c>
      <c r="C160" s="6"/>
      <c r="D160" s="6"/>
      <c r="E160" s="6"/>
      <c r="F160" s="6"/>
      <c r="G160" s="10"/>
      <c r="H160" s="15"/>
    </row>
    <row r="161" spans="1:10" ht="15" x14ac:dyDescent="0.25">
      <c r="A161" s="30"/>
      <c r="B161" s="6"/>
      <c r="C161" s="6" t="s">
        <v>158</v>
      </c>
      <c r="D161" s="6"/>
      <c r="E161" s="6"/>
      <c r="F161" s="6"/>
      <c r="G161" s="10"/>
      <c r="H161" s="15"/>
      <c r="J161" s="16"/>
    </row>
    <row r="162" spans="1:10" ht="15" x14ac:dyDescent="0.25">
      <c r="A162" s="30"/>
      <c r="B162" s="6"/>
      <c r="C162" s="6"/>
      <c r="D162" s="6" t="s">
        <v>177</v>
      </c>
      <c r="E162" s="28">
        <v>10</v>
      </c>
      <c r="F162" s="6"/>
      <c r="G162" s="10"/>
      <c r="H162" s="15"/>
      <c r="J162" s="27"/>
    </row>
    <row r="163" spans="1:10" ht="15" x14ac:dyDescent="0.25">
      <c r="A163" s="30"/>
      <c r="B163" s="6"/>
      <c r="C163" s="6"/>
      <c r="D163" s="6" t="s">
        <v>178</v>
      </c>
      <c r="E163" s="28">
        <v>35</v>
      </c>
      <c r="F163" s="6"/>
      <c r="G163" s="10"/>
      <c r="H163" s="15"/>
      <c r="J163" s="27"/>
    </row>
    <row r="164" spans="1:10" ht="15" x14ac:dyDescent="0.25">
      <c r="A164" s="30"/>
      <c r="B164" s="6"/>
      <c r="C164" s="6"/>
      <c r="D164" s="6" t="s">
        <v>179</v>
      </c>
      <c r="E164" s="28">
        <v>10</v>
      </c>
      <c r="F164" s="6"/>
      <c r="G164" s="10"/>
      <c r="H164" s="15"/>
      <c r="J164" s="27"/>
    </row>
    <row r="165" spans="1:10" ht="15" x14ac:dyDescent="0.25">
      <c r="A165" s="30"/>
      <c r="B165" s="6"/>
      <c r="C165" s="6" t="s">
        <v>74</v>
      </c>
      <c r="D165" s="6"/>
      <c r="E165" s="28"/>
      <c r="F165" s="6"/>
      <c r="G165" s="10"/>
      <c r="H165" s="15"/>
      <c r="J165" s="27"/>
    </row>
    <row r="166" spans="1:10" ht="15" x14ac:dyDescent="0.25">
      <c r="A166" s="30"/>
      <c r="B166" s="6"/>
      <c r="C166" s="6"/>
      <c r="D166" s="6" t="s">
        <v>180</v>
      </c>
      <c r="E166" s="28">
        <v>45</v>
      </c>
      <c r="F166" s="6"/>
      <c r="G166" s="10"/>
      <c r="H166" s="15"/>
      <c r="J166" s="27"/>
    </row>
    <row r="167" spans="1:10" thickBot="1" x14ac:dyDescent="0.3">
      <c r="A167" s="30"/>
      <c r="B167" s="6" t="s">
        <v>33</v>
      </c>
      <c r="C167" s="6"/>
      <c r="D167" s="6"/>
      <c r="E167" s="6"/>
      <c r="F167" s="6"/>
      <c r="G167" s="10"/>
      <c r="H167" s="15"/>
    </row>
    <row r="168" spans="1:10" ht="15" x14ac:dyDescent="0.25">
      <c r="A168" s="30"/>
      <c r="B168" s="6"/>
      <c r="C168" s="6" t="s">
        <v>119</v>
      </c>
      <c r="D168" s="6"/>
      <c r="E168" s="6"/>
      <c r="F168" s="6"/>
      <c r="G168" s="10"/>
      <c r="H168" s="15"/>
      <c r="J168" s="16"/>
    </row>
    <row r="169" spans="1:10" ht="15" x14ac:dyDescent="0.25">
      <c r="A169" s="30"/>
      <c r="B169" s="6"/>
      <c r="C169" s="6"/>
      <c r="D169" s="6" t="s">
        <v>181</v>
      </c>
      <c r="E169" s="28">
        <v>40</v>
      </c>
      <c r="F169" s="6"/>
      <c r="G169" s="10"/>
      <c r="H169" s="15"/>
      <c r="J169" s="27"/>
    </row>
    <row r="170" spans="1:10" ht="15" x14ac:dyDescent="0.25">
      <c r="A170" s="30"/>
      <c r="B170" s="6"/>
      <c r="C170" s="6" t="s">
        <v>182</v>
      </c>
      <c r="D170" s="6"/>
      <c r="E170" s="28"/>
      <c r="F170" s="6"/>
      <c r="G170" s="10"/>
      <c r="H170" s="15"/>
      <c r="J170" s="27"/>
    </row>
    <row r="171" spans="1:10" ht="15" x14ac:dyDescent="0.25">
      <c r="A171" s="30"/>
      <c r="B171" s="6"/>
      <c r="C171" s="6"/>
      <c r="D171" s="6" t="s">
        <v>181</v>
      </c>
      <c r="E171" s="28">
        <v>15</v>
      </c>
      <c r="F171" s="6"/>
      <c r="G171" s="10"/>
      <c r="H171" s="15"/>
      <c r="J171" s="27"/>
    </row>
    <row r="172" spans="1:10" thickBot="1" x14ac:dyDescent="0.3">
      <c r="A172" s="30"/>
      <c r="B172" s="6" t="s">
        <v>192</v>
      </c>
      <c r="C172" s="6"/>
      <c r="D172" s="6"/>
      <c r="E172" s="6"/>
      <c r="F172" s="14">
        <f>SUM(E114:E182)</f>
        <v>860</v>
      </c>
      <c r="G172" s="10" t="s">
        <v>31</v>
      </c>
      <c r="H172" s="14">
        <f>F172/60</f>
        <v>14.333333333333334</v>
      </c>
    </row>
    <row r="173" spans="1:10" thickBot="1" x14ac:dyDescent="0.3">
      <c r="B173"/>
      <c r="G173" s="10"/>
      <c r="H173" s="15"/>
    </row>
    <row r="174" spans="1:10" thickBot="1" x14ac:dyDescent="0.3">
      <c r="B174"/>
      <c r="G174" s="10"/>
      <c r="H174" s="15"/>
    </row>
    <row r="175" spans="1:10" thickBot="1" x14ac:dyDescent="0.3">
      <c r="B175"/>
      <c r="G175" s="10"/>
      <c r="H175" s="15"/>
    </row>
    <row r="176" spans="1:10" thickBot="1" x14ac:dyDescent="0.3">
      <c r="B176"/>
      <c r="G176" s="10"/>
      <c r="H176" s="15"/>
    </row>
    <row r="177" spans="1:10" thickBot="1" x14ac:dyDescent="0.3">
      <c r="G177" s="10"/>
      <c r="H177" s="15"/>
    </row>
    <row r="178" spans="1:10" thickBot="1" x14ac:dyDescent="0.3">
      <c r="G178" s="10"/>
      <c r="H178" s="15"/>
    </row>
    <row r="179" spans="1:10" thickBot="1" x14ac:dyDescent="0.3">
      <c r="G179" s="10"/>
      <c r="H179" s="15"/>
    </row>
    <row r="180" spans="1:10" thickBot="1" x14ac:dyDescent="0.3">
      <c r="G180" s="10"/>
      <c r="H180" s="15"/>
    </row>
    <row r="181" spans="1:10" thickBot="1" x14ac:dyDescent="0.3">
      <c r="G181" s="10"/>
      <c r="H181" s="15"/>
    </row>
    <row r="182" spans="1:10" thickBot="1" x14ac:dyDescent="0.3">
      <c r="G182" s="10"/>
      <c r="H182" s="15"/>
    </row>
    <row r="183" spans="1:10" thickBot="1" x14ac:dyDescent="0.3">
      <c r="G183" s="10"/>
      <c r="H183" s="15"/>
    </row>
    <row r="184" spans="1:10" thickBot="1" x14ac:dyDescent="0.3">
      <c r="G184" s="10"/>
      <c r="H184" s="15"/>
    </row>
    <row r="185" spans="1:10" ht="15" x14ac:dyDescent="0.25">
      <c r="A185" s="29" t="s">
        <v>24</v>
      </c>
      <c r="B185" s="5" t="s">
        <v>37</v>
      </c>
      <c r="C185" s="5" t="s">
        <v>115</v>
      </c>
      <c r="D185" s="5"/>
      <c r="E185" s="5"/>
      <c r="F185" s="5"/>
      <c r="G185" s="10"/>
      <c r="H185" s="15"/>
      <c r="J185" s="16"/>
    </row>
    <row r="186" spans="1:10" ht="15" x14ac:dyDescent="0.25">
      <c r="A186" s="29"/>
      <c r="B186" s="5"/>
      <c r="C186" s="5"/>
      <c r="D186" s="5" t="s">
        <v>120</v>
      </c>
      <c r="E186" s="26">
        <v>45</v>
      </c>
      <c r="F186" s="5"/>
      <c r="G186" s="10"/>
      <c r="H186" s="15"/>
      <c r="J186" s="27"/>
    </row>
    <row r="187" spans="1:10" ht="15" x14ac:dyDescent="0.25">
      <c r="A187" s="29"/>
      <c r="B187" s="5"/>
      <c r="C187" s="5"/>
      <c r="D187" s="5" t="s">
        <v>121</v>
      </c>
      <c r="E187" s="26">
        <v>90</v>
      </c>
      <c r="F187" s="5"/>
      <c r="G187" s="10"/>
      <c r="H187" s="15"/>
      <c r="J187" s="27"/>
    </row>
    <row r="188" spans="1:10" ht="15" x14ac:dyDescent="0.25">
      <c r="A188" s="29"/>
      <c r="B188" s="5"/>
      <c r="C188" s="5"/>
      <c r="D188" s="5" t="s">
        <v>122</v>
      </c>
      <c r="E188" s="26">
        <v>25</v>
      </c>
      <c r="F188" s="5"/>
      <c r="G188" s="10"/>
      <c r="H188" s="15"/>
      <c r="J188" s="27"/>
    </row>
    <row r="189" spans="1:10" ht="15" x14ac:dyDescent="0.25">
      <c r="A189" s="29"/>
      <c r="B189" s="5"/>
      <c r="C189" s="5"/>
      <c r="D189" s="5" t="s">
        <v>123</v>
      </c>
      <c r="E189" s="26">
        <v>25</v>
      </c>
      <c r="F189" s="5"/>
      <c r="G189" s="10"/>
      <c r="H189" s="15"/>
      <c r="J189" s="27"/>
    </row>
    <row r="190" spans="1:10" ht="15" x14ac:dyDescent="0.25">
      <c r="A190" s="29"/>
      <c r="B190" s="5"/>
      <c r="C190" s="5"/>
      <c r="D190" s="5" t="s">
        <v>122</v>
      </c>
      <c r="E190" s="26">
        <v>30</v>
      </c>
      <c r="F190" s="5"/>
      <c r="G190" s="10"/>
      <c r="H190" s="15"/>
      <c r="J190" s="27"/>
    </row>
    <row r="191" spans="1:10" ht="15" x14ac:dyDescent="0.25">
      <c r="A191" s="29"/>
      <c r="B191" s="5"/>
      <c r="C191" s="5" t="s">
        <v>116</v>
      </c>
      <c r="D191" s="5"/>
      <c r="E191" s="5"/>
      <c r="F191" s="5"/>
      <c r="G191" s="10"/>
      <c r="H191" s="15"/>
      <c r="J191" s="16"/>
    </row>
    <row r="192" spans="1:10" ht="15" x14ac:dyDescent="0.25">
      <c r="A192" s="29"/>
      <c r="B192" s="5"/>
      <c r="C192" s="5"/>
      <c r="D192" s="5" t="s">
        <v>95</v>
      </c>
      <c r="E192" s="26">
        <v>15</v>
      </c>
      <c r="F192" s="5"/>
      <c r="G192" s="10"/>
      <c r="H192" s="15"/>
      <c r="J192" s="27"/>
    </row>
    <row r="193" spans="1:10" ht="15" x14ac:dyDescent="0.25">
      <c r="A193" s="29"/>
      <c r="B193" s="5"/>
      <c r="C193" s="5"/>
      <c r="D193" s="5" t="s">
        <v>127</v>
      </c>
      <c r="E193" s="26">
        <v>10</v>
      </c>
      <c r="F193" s="5"/>
      <c r="G193" s="10"/>
      <c r="H193" s="15"/>
      <c r="J193" s="27"/>
    </row>
    <row r="194" spans="1:10" ht="15" x14ac:dyDescent="0.25">
      <c r="A194" s="29"/>
      <c r="B194" s="5"/>
      <c r="C194" s="5"/>
      <c r="D194" s="5" t="s">
        <v>105</v>
      </c>
      <c r="E194" s="26">
        <v>10</v>
      </c>
      <c r="F194" s="5"/>
      <c r="G194" s="10"/>
      <c r="H194" s="15"/>
      <c r="J194" s="27"/>
    </row>
    <row r="195" spans="1:10" ht="15" x14ac:dyDescent="0.25">
      <c r="A195" s="29"/>
      <c r="B195" s="5"/>
      <c r="C195" s="5"/>
      <c r="D195" s="5" t="s">
        <v>128</v>
      </c>
      <c r="E195" s="26">
        <v>15</v>
      </c>
      <c r="F195" s="5"/>
      <c r="G195" s="10"/>
      <c r="H195" s="15"/>
      <c r="J195" s="27"/>
    </row>
    <row r="196" spans="1:10" ht="15" x14ac:dyDescent="0.25">
      <c r="A196" s="29"/>
      <c r="B196" s="5"/>
      <c r="C196" s="5"/>
      <c r="D196" s="5" t="s">
        <v>129</v>
      </c>
      <c r="E196" s="26">
        <v>45</v>
      </c>
      <c r="F196" s="5"/>
      <c r="G196" s="10"/>
      <c r="H196" s="15"/>
      <c r="J196" s="27"/>
    </row>
    <row r="197" spans="1:10" ht="15" x14ac:dyDescent="0.25">
      <c r="A197" s="29"/>
      <c r="B197" s="5"/>
      <c r="C197" s="5" t="s">
        <v>117</v>
      </c>
      <c r="D197" s="5"/>
      <c r="E197" s="5"/>
      <c r="F197" s="5"/>
      <c r="G197" s="10"/>
      <c r="H197" s="15"/>
      <c r="J197" s="16"/>
    </row>
    <row r="198" spans="1:10" ht="15" x14ac:dyDescent="0.25">
      <c r="A198" s="29"/>
      <c r="B198" s="5"/>
      <c r="C198" s="5"/>
      <c r="D198" s="5" t="s">
        <v>132</v>
      </c>
      <c r="E198" s="26">
        <v>90</v>
      </c>
      <c r="F198" s="5"/>
      <c r="G198" s="10"/>
      <c r="H198" s="15"/>
      <c r="J198" s="27"/>
    </row>
    <row r="199" spans="1:10" ht="15" x14ac:dyDescent="0.25">
      <c r="A199" s="29"/>
      <c r="B199" s="5"/>
      <c r="C199" s="5"/>
      <c r="D199" s="5" t="s">
        <v>133</v>
      </c>
      <c r="E199" s="26">
        <v>300</v>
      </c>
      <c r="F199" s="5"/>
      <c r="G199" s="10"/>
      <c r="H199" s="15"/>
      <c r="J199" s="27"/>
    </row>
    <row r="200" spans="1:10" ht="15" x14ac:dyDescent="0.25">
      <c r="A200" s="29"/>
      <c r="B200" s="5"/>
      <c r="C200" s="5"/>
      <c r="D200" s="5" t="s">
        <v>134</v>
      </c>
      <c r="E200" s="26">
        <v>15</v>
      </c>
      <c r="F200" s="5"/>
      <c r="G200" s="10"/>
      <c r="H200" s="15"/>
      <c r="J200" s="27"/>
    </row>
    <row r="201" spans="1:10" ht="15" x14ac:dyDescent="0.25">
      <c r="A201" s="29"/>
      <c r="B201" s="5"/>
      <c r="C201" s="5"/>
      <c r="D201" s="5" t="s">
        <v>133</v>
      </c>
      <c r="E201" s="26">
        <v>150</v>
      </c>
      <c r="F201" s="5"/>
      <c r="G201" s="10"/>
      <c r="H201" s="15"/>
      <c r="J201" s="27"/>
    </row>
    <row r="202" spans="1:10" ht="15" x14ac:dyDescent="0.25">
      <c r="A202" s="29"/>
      <c r="B202" s="5"/>
      <c r="C202" s="5"/>
      <c r="D202" s="5" t="s">
        <v>134</v>
      </c>
      <c r="E202" s="26">
        <v>15</v>
      </c>
      <c r="F202" s="5"/>
      <c r="G202" s="10"/>
      <c r="H202" s="15"/>
      <c r="J202" s="27"/>
    </row>
    <row r="203" spans="1:10" thickBot="1" x14ac:dyDescent="0.3">
      <c r="A203" s="29"/>
      <c r="B203" s="5" t="s">
        <v>38</v>
      </c>
      <c r="C203" s="5"/>
      <c r="D203" s="5"/>
      <c r="E203" s="5"/>
      <c r="F203" s="5"/>
      <c r="G203" s="10"/>
      <c r="H203" s="15"/>
    </row>
    <row r="204" spans="1:10" ht="15" x14ac:dyDescent="0.25">
      <c r="A204" s="29"/>
      <c r="B204" s="5"/>
      <c r="C204" s="5" t="s">
        <v>115</v>
      </c>
      <c r="D204" s="5"/>
      <c r="E204" s="5"/>
      <c r="F204" s="5"/>
      <c r="G204" s="10"/>
      <c r="H204" s="15"/>
      <c r="J204" s="16"/>
    </row>
    <row r="205" spans="1:10" ht="15" x14ac:dyDescent="0.25">
      <c r="A205" s="29"/>
      <c r="B205" s="5"/>
      <c r="C205" s="5"/>
      <c r="D205" s="5" t="s">
        <v>124</v>
      </c>
      <c r="E205" s="26">
        <v>25</v>
      </c>
      <c r="F205" s="5"/>
      <c r="G205" s="10"/>
      <c r="H205" s="15"/>
      <c r="J205" s="27"/>
    </row>
    <row r="206" spans="1:10" ht="15" x14ac:dyDescent="0.25">
      <c r="A206" s="29"/>
      <c r="B206" s="5"/>
      <c r="C206" s="5"/>
      <c r="D206" s="5" t="s">
        <v>126</v>
      </c>
      <c r="E206" s="26">
        <v>90</v>
      </c>
      <c r="F206" s="5"/>
      <c r="G206" s="10"/>
      <c r="H206" s="15"/>
      <c r="J206" s="27"/>
    </row>
    <row r="207" spans="1:10" ht="15" x14ac:dyDescent="0.25">
      <c r="A207" s="29"/>
      <c r="B207" s="5"/>
      <c r="C207" s="5"/>
      <c r="D207" s="5" t="s">
        <v>125</v>
      </c>
      <c r="E207" s="26">
        <v>25</v>
      </c>
      <c r="F207" s="5"/>
      <c r="G207" s="10"/>
      <c r="H207" s="15"/>
      <c r="J207" s="27"/>
    </row>
    <row r="208" spans="1:10" ht="15" x14ac:dyDescent="0.25">
      <c r="A208" s="29"/>
      <c r="B208" s="5"/>
      <c r="C208" s="5" t="s">
        <v>116</v>
      </c>
      <c r="D208" s="5"/>
      <c r="E208" s="5"/>
      <c r="F208" s="5"/>
      <c r="G208" s="10"/>
      <c r="H208" s="15"/>
      <c r="J208" s="16"/>
    </row>
    <row r="209" spans="1:11" ht="15" x14ac:dyDescent="0.25">
      <c r="A209" s="29"/>
      <c r="B209" s="5"/>
      <c r="C209" s="5"/>
      <c r="D209" s="5" t="s">
        <v>124</v>
      </c>
      <c r="E209" s="26">
        <v>25</v>
      </c>
      <c r="F209" s="5"/>
      <c r="G209" s="10"/>
      <c r="H209" s="15"/>
      <c r="J209" s="27"/>
    </row>
    <row r="210" spans="1:11" ht="15" x14ac:dyDescent="0.25">
      <c r="A210" s="29"/>
      <c r="B210" s="5"/>
      <c r="C210" s="5"/>
      <c r="D210" s="5" t="s">
        <v>130</v>
      </c>
      <c r="E210" s="26">
        <v>30</v>
      </c>
      <c r="F210" s="5"/>
      <c r="G210" s="10"/>
      <c r="H210" s="15"/>
      <c r="J210" s="27"/>
    </row>
    <row r="211" spans="1:11" ht="15" x14ac:dyDescent="0.25">
      <c r="A211" s="29"/>
      <c r="B211" s="5"/>
      <c r="C211" s="5"/>
      <c r="D211" s="5" t="s">
        <v>131</v>
      </c>
      <c r="E211" s="26">
        <v>15</v>
      </c>
      <c r="F211" s="5"/>
      <c r="G211" s="10"/>
      <c r="H211" s="15"/>
      <c r="J211" s="27"/>
    </row>
    <row r="212" spans="1:11" ht="15" x14ac:dyDescent="0.25">
      <c r="A212" s="29"/>
      <c r="B212" s="5"/>
      <c r="C212" s="5" t="s">
        <v>135</v>
      </c>
      <c r="D212" s="5"/>
      <c r="E212" s="5"/>
      <c r="F212" s="5"/>
      <c r="G212" s="10"/>
      <c r="H212" s="15"/>
      <c r="J212" s="16"/>
    </row>
    <row r="213" spans="1:11" ht="15" x14ac:dyDescent="0.25">
      <c r="A213" s="29"/>
      <c r="B213" s="5"/>
      <c r="C213" s="5"/>
      <c r="D213" s="5" t="s">
        <v>136</v>
      </c>
      <c r="E213" s="26">
        <v>45</v>
      </c>
      <c r="F213" s="5"/>
      <c r="G213" s="10"/>
      <c r="H213" s="15"/>
      <c r="J213" s="27"/>
    </row>
    <row r="214" spans="1:11" ht="15" x14ac:dyDescent="0.25">
      <c r="A214" s="29"/>
      <c r="B214" s="5"/>
      <c r="C214" s="5"/>
      <c r="D214" s="5" t="s">
        <v>137</v>
      </c>
      <c r="E214" s="26">
        <v>90</v>
      </c>
      <c r="F214" s="5"/>
      <c r="G214" s="10"/>
      <c r="H214" s="15"/>
      <c r="J214" s="27"/>
    </row>
    <row r="215" spans="1:11" ht="15" x14ac:dyDescent="0.25">
      <c r="A215" s="29"/>
      <c r="B215" s="5"/>
      <c r="C215" s="5"/>
      <c r="D215" s="5" t="s">
        <v>138</v>
      </c>
      <c r="E215" s="26">
        <v>15</v>
      </c>
      <c r="F215" s="5"/>
      <c r="G215" s="10"/>
      <c r="H215" s="15"/>
      <c r="J215" s="27"/>
    </row>
    <row r="216" spans="1:11" ht="15" x14ac:dyDescent="0.25">
      <c r="A216" s="29"/>
      <c r="B216" s="5"/>
      <c r="C216" s="5"/>
      <c r="D216" s="5"/>
      <c r="E216" s="5"/>
      <c r="F216" s="14">
        <f>SUM(E186:E215)</f>
        <v>1240</v>
      </c>
      <c r="G216" s="10" t="s">
        <v>139</v>
      </c>
      <c r="H216" s="14">
        <f>F216/60</f>
        <v>20.666666666666668</v>
      </c>
      <c r="J216"/>
    </row>
    <row r="217" spans="1:11" thickBot="1" x14ac:dyDescent="0.3">
      <c r="A217" s="1" t="s">
        <v>39</v>
      </c>
      <c r="J217"/>
    </row>
    <row r="218" spans="1:11" thickBot="1" x14ac:dyDescent="0.3">
      <c r="H218" s="31">
        <f>SUM(F8:F216)</f>
        <v>4217</v>
      </c>
      <c r="I218" s="22"/>
      <c r="J218" s="23">
        <f>SUM(J9:J215)</f>
        <v>143</v>
      </c>
      <c r="K218" s="1" t="s">
        <v>187</v>
      </c>
    </row>
    <row r="219" spans="1:11" thickBot="1" x14ac:dyDescent="0.3">
      <c r="H219" s="32">
        <f>SUM(H8:H216)</f>
        <v>70.283333333333331</v>
      </c>
      <c r="I219" s="33" t="s">
        <v>140</v>
      </c>
      <c r="J219" s="24">
        <f>J218/60</f>
        <v>2.3833333333333333</v>
      </c>
      <c r="K219" s="1" t="s">
        <v>186</v>
      </c>
    </row>
    <row r="220" spans="1:11" ht="15" x14ac:dyDescent="0.25">
      <c r="A220" s="1" t="s">
        <v>193</v>
      </c>
      <c r="J220"/>
    </row>
    <row r="221" spans="1:11" thickBot="1" x14ac:dyDescent="0.3">
      <c r="B221" s="2" t="s">
        <v>194</v>
      </c>
      <c r="H221" s="11" t="s">
        <v>189</v>
      </c>
      <c r="I221" s="11" t="s">
        <v>188</v>
      </c>
      <c r="J221" s="11" t="s">
        <v>190</v>
      </c>
    </row>
    <row r="222" spans="1:11" thickBot="1" x14ac:dyDescent="0.3">
      <c r="B222" s="2" t="s">
        <v>195</v>
      </c>
      <c r="H222" s="11"/>
      <c r="I222" s="12">
        <v>42661</v>
      </c>
      <c r="J222" s="11"/>
    </row>
    <row r="223" spans="1:11" thickBot="1" x14ac:dyDescent="0.3">
      <c r="H223" s="11"/>
      <c r="I223" s="12">
        <v>42662</v>
      </c>
      <c r="J223" s="11"/>
    </row>
    <row r="224" spans="1:11" thickBot="1" x14ac:dyDescent="0.3">
      <c r="H224" s="11"/>
      <c r="I224" s="12">
        <v>42663</v>
      </c>
      <c r="J224" s="11"/>
    </row>
    <row r="225" spans="8:10" thickBot="1" x14ac:dyDescent="0.3">
      <c r="H225" s="11"/>
      <c r="I225" s="12">
        <v>42664</v>
      </c>
      <c r="J225" s="11"/>
    </row>
    <row r="226" spans="8:10" thickBot="1" x14ac:dyDescent="0.3">
      <c r="H226" s="11"/>
      <c r="I226" s="12">
        <v>42665</v>
      </c>
      <c r="J226" s="11"/>
    </row>
    <row r="227" spans="8:10" thickBot="1" x14ac:dyDescent="0.3">
      <c r="H227" s="11"/>
      <c r="I227" s="12">
        <v>42666</v>
      </c>
      <c r="J227" s="11"/>
    </row>
    <row r="228" spans="8:10" thickBot="1" x14ac:dyDescent="0.3">
      <c r="H228" s="11"/>
      <c r="I228" s="12">
        <v>42667</v>
      </c>
      <c r="J228" s="11"/>
    </row>
    <row r="229" spans="8:10" thickBot="1" x14ac:dyDescent="0.3">
      <c r="H229" s="11"/>
      <c r="I229" s="12">
        <v>42668</v>
      </c>
      <c r="J229" s="11"/>
    </row>
    <row r="230" spans="8:10" thickBot="1" x14ac:dyDescent="0.3">
      <c r="H230" s="11"/>
      <c r="I230" s="12">
        <v>42669</v>
      </c>
      <c r="J230" s="11"/>
    </row>
    <row r="231" spans="8:10" thickBot="1" x14ac:dyDescent="0.3">
      <c r="H231" s="11"/>
      <c r="I231" s="12">
        <v>42670</v>
      </c>
      <c r="J231" s="11"/>
    </row>
    <row r="232" spans="8:10" thickBot="1" x14ac:dyDescent="0.3">
      <c r="H232" s="11"/>
      <c r="I232" s="12">
        <v>42671</v>
      </c>
      <c r="J232" s="11"/>
    </row>
    <row r="233" spans="8:10" thickBot="1" x14ac:dyDescent="0.3">
      <c r="H233" s="11"/>
      <c r="I233" s="12">
        <v>42672</v>
      </c>
      <c r="J233" s="11"/>
    </row>
    <row r="234" spans="8:10" thickBot="1" x14ac:dyDescent="0.3">
      <c r="H234" s="11"/>
      <c r="I234" s="12">
        <v>42673</v>
      </c>
      <c r="J234" s="11"/>
    </row>
    <row r="235" spans="8:10" thickBot="1" x14ac:dyDescent="0.3">
      <c r="H235" s="11"/>
      <c r="I235" s="12">
        <v>42674</v>
      </c>
      <c r="J235" s="11"/>
    </row>
    <row r="236" spans="8:10" thickBot="1" x14ac:dyDescent="0.3">
      <c r="H236" s="11"/>
      <c r="I236" s="12">
        <v>42675</v>
      </c>
      <c r="J236" s="11"/>
    </row>
    <row r="237" spans="8:10" thickBot="1" x14ac:dyDescent="0.3">
      <c r="H237" s="11"/>
      <c r="I237" s="12">
        <v>42676</v>
      </c>
      <c r="J237" s="11"/>
    </row>
    <row r="238" spans="8:10" thickBot="1" x14ac:dyDescent="0.3">
      <c r="H238" s="11"/>
      <c r="I238" s="12">
        <v>42677</v>
      </c>
      <c r="J238" s="11"/>
    </row>
    <row r="239" spans="8:10" thickBot="1" x14ac:dyDescent="0.3">
      <c r="H239" s="11"/>
      <c r="I239" s="12">
        <v>42678</v>
      </c>
      <c r="J239" s="11"/>
    </row>
    <row r="240" spans="8:10" thickBot="1" x14ac:dyDescent="0.3">
      <c r="H240" s="11"/>
      <c r="I240" s="12">
        <v>42679</v>
      </c>
      <c r="J240" s="11"/>
    </row>
    <row r="241" spans="7:10" thickBot="1" x14ac:dyDescent="0.3">
      <c r="H241" s="11"/>
      <c r="I241" s="12">
        <v>42680</v>
      </c>
      <c r="J241" s="11"/>
    </row>
    <row r="242" spans="7:10" thickBot="1" x14ac:dyDescent="0.3">
      <c r="H242" s="11"/>
      <c r="I242" s="12">
        <v>42681</v>
      </c>
      <c r="J242" s="11"/>
    </row>
    <row r="243" spans="7:10" thickBot="1" x14ac:dyDescent="0.3">
      <c r="H243" s="11"/>
      <c r="I243" s="12">
        <v>42682</v>
      </c>
      <c r="J243" s="11"/>
    </row>
    <row r="244" spans="7:10" thickBot="1" x14ac:dyDescent="0.3">
      <c r="H244" s="11"/>
      <c r="I244" s="12">
        <v>42683</v>
      </c>
      <c r="J244" s="11"/>
    </row>
    <row r="245" spans="7:10" thickBot="1" x14ac:dyDescent="0.3">
      <c r="H245" s="11"/>
      <c r="I245" s="12">
        <v>42684</v>
      </c>
      <c r="J245" s="11"/>
    </row>
    <row r="246" spans="7:10" thickBot="1" x14ac:dyDescent="0.3">
      <c r="G246" t="s">
        <v>191</v>
      </c>
      <c r="H246" s="11"/>
      <c r="I246" s="12">
        <v>42685</v>
      </c>
      <c r="J246" s="11"/>
    </row>
    <row r="247" spans="7:10" ht="15" x14ac:dyDescent="0.25">
      <c r="J247"/>
    </row>
    <row r="248" spans="7:10" ht="15" x14ac:dyDescent="0.25">
      <c r="J248"/>
    </row>
    <row r="249" spans="7:10" ht="15" x14ac:dyDescent="0.25">
      <c r="J249"/>
    </row>
    <row r="250" spans="7:10" ht="15" x14ac:dyDescent="0.25">
      <c r="J250"/>
    </row>
    <row r="251" spans="7:10" ht="15" x14ac:dyDescent="0.25">
      <c r="J251"/>
    </row>
    <row r="252" spans="7:10" ht="15" x14ac:dyDescent="0.25">
      <c r="J252"/>
    </row>
    <row r="253" spans="7:10" ht="15" x14ac:dyDescent="0.25">
      <c r="J253"/>
    </row>
    <row r="254" spans="7:10" ht="15" x14ac:dyDescent="0.25">
      <c r="J254"/>
    </row>
    <row r="255" spans="7:10" ht="15" x14ac:dyDescent="0.25">
      <c r="J255"/>
    </row>
    <row r="256" spans="7:10" ht="15" x14ac:dyDescent="0.25">
      <c r="J256"/>
    </row>
    <row r="257" spans="10:10" ht="15" x14ac:dyDescent="0.25">
      <c r="J257"/>
    </row>
    <row r="258" spans="10:10" ht="15" x14ac:dyDescent="0.25">
      <c r="J258"/>
    </row>
    <row r="259" spans="10:10" ht="15" x14ac:dyDescent="0.25">
      <c r="J259"/>
    </row>
    <row r="260" spans="10:10" ht="15" x14ac:dyDescent="0.25">
      <c r="J260"/>
    </row>
    <row r="261" spans="10:10" ht="15" x14ac:dyDescent="0.25">
      <c r="J261"/>
    </row>
    <row r="262" spans="10:10" ht="15" x14ac:dyDescent="0.25">
      <c r="J262"/>
    </row>
    <row r="263" spans="10:10" ht="15" x14ac:dyDescent="0.25">
      <c r="J263"/>
    </row>
    <row r="264" spans="10:10" ht="15" x14ac:dyDescent="0.25">
      <c r="J264"/>
    </row>
    <row r="265" spans="10:10" ht="15" x14ac:dyDescent="0.25">
      <c r="J265"/>
    </row>
    <row r="266" spans="10:10" ht="15" x14ac:dyDescent="0.25">
      <c r="J266"/>
    </row>
    <row r="267" spans="10:10" ht="15" x14ac:dyDescent="0.25">
      <c r="J267"/>
    </row>
    <row r="268" spans="10:10" ht="15" x14ac:dyDescent="0.25">
      <c r="J268"/>
    </row>
    <row r="269" spans="10:10" ht="15" x14ac:dyDescent="0.25">
      <c r="J269"/>
    </row>
    <row r="270" spans="10:10" ht="15" x14ac:dyDescent="0.25">
      <c r="J270"/>
    </row>
    <row r="271" spans="10:10" ht="15" x14ac:dyDescent="0.25">
      <c r="J271"/>
    </row>
    <row r="272" spans="10:10" ht="15" x14ac:dyDescent="0.25">
      <c r="J272"/>
    </row>
    <row r="273" spans="10:10" ht="15" x14ac:dyDescent="0.25">
      <c r="J273"/>
    </row>
    <row r="274" spans="10:10" ht="15" x14ac:dyDescent="0.25">
      <c r="J274"/>
    </row>
    <row r="275" spans="10:10" ht="15" x14ac:dyDescent="0.25">
      <c r="J275"/>
    </row>
    <row r="276" spans="10:10" ht="15" x14ac:dyDescent="0.25">
      <c r="J276"/>
    </row>
    <row r="277" spans="10:10" ht="15" x14ac:dyDescent="0.25">
      <c r="J277"/>
    </row>
    <row r="278" spans="10:10" ht="15" x14ac:dyDescent="0.25">
      <c r="J278"/>
    </row>
    <row r="279" spans="10:10" ht="15" x14ac:dyDescent="0.25">
      <c r="J279"/>
    </row>
    <row r="280" spans="10:10" ht="15" x14ac:dyDescent="0.25">
      <c r="J280"/>
    </row>
    <row r="281" spans="10:10" ht="15" x14ac:dyDescent="0.25">
      <c r="J281"/>
    </row>
    <row r="282" spans="10:10" ht="15" x14ac:dyDescent="0.25">
      <c r="J282"/>
    </row>
    <row r="283" spans="10:10" ht="15" x14ac:dyDescent="0.25">
      <c r="J283"/>
    </row>
    <row r="284" spans="10:10" ht="15" x14ac:dyDescent="0.25">
      <c r="J284"/>
    </row>
    <row r="285" spans="10:10" ht="15" x14ac:dyDescent="0.25">
      <c r="J285"/>
    </row>
    <row r="286" spans="10:10" ht="15" x14ac:dyDescent="0.25">
      <c r="J286"/>
    </row>
    <row r="287" spans="10:10" ht="15" x14ac:dyDescent="0.25">
      <c r="J287"/>
    </row>
    <row r="288" spans="10:10" ht="15" x14ac:dyDescent="0.25">
      <c r="J288"/>
    </row>
    <row r="289" spans="10:10" ht="15" x14ac:dyDescent="0.25">
      <c r="J289"/>
    </row>
    <row r="290" spans="10:10" ht="15" x14ac:dyDescent="0.25">
      <c r="J290"/>
    </row>
    <row r="291" spans="10:10" ht="15" x14ac:dyDescent="0.25">
      <c r="J291"/>
    </row>
    <row r="292" spans="10:10" ht="15" x14ac:dyDescent="0.25">
      <c r="J292"/>
    </row>
    <row r="293" spans="10:10" ht="15" x14ac:dyDescent="0.25">
      <c r="J293"/>
    </row>
    <row r="294" spans="10:10" ht="15" x14ac:dyDescent="0.25">
      <c r="J294"/>
    </row>
    <row r="295" spans="10:10" ht="15" x14ac:dyDescent="0.25">
      <c r="J295"/>
    </row>
    <row r="296" spans="10:10" ht="15" x14ac:dyDescent="0.25">
      <c r="J296"/>
    </row>
    <row r="297" spans="10:10" ht="15" x14ac:dyDescent="0.25">
      <c r="J297"/>
    </row>
    <row r="298" spans="10:10" ht="15" x14ac:dyDescent="0.25">
      <c r="J298"/>
    </row>
    <row r="299" spans="10:10" ht="15" x14ac:dyDescent="0.25">
      <c r="J299"/>
    </row>
    <row r="300" spans="10:10" ht="15" x14ac:dyDescent="0.25">
      <c r="J300"/>
    </row>
    <row r="301" spans="10:10" ht="15" x14ac:dyDescent="0.25">
      <c r="J301"/>
    </row>
    <row r="302" spans="10:10" ht="15" x14ac:dyDescent="0.25">
      <c r="J302"/>
    </row>
    <row r="303" spans="10:10" ht="15" x14ac:dyDescent="0.25">
      <c r="J303"/>
    </row>
    <row r="304" spans="10:10" ht="15" x14ac:dyDescent="0.25">
      <c r="J304"/>
    </row>
    <row r="305" spans="10:10" ht="15" x14ac:dyDescent="0.25">
      <c r="J305"/>
    </row>
    <row r="306" spans="10:10" ht="15" x14ac:dyDescent="0.25">
      <c r="J306"/>
    </row>
    <row r="307" spans="10:10" ht="15" x14ac:dyDescent="0.25">
      <c r="J307"/>
    </row>
    <row r="308" spans="10:10" ht="15" x14ac:dyDescent="0.25">
      <c r="J308"/>
    </row>
    <row r="309" spans="10:10" ht="15" x14ac:dyDescent="0.25">
      <c r="J309"/>
    </row>
    <row r="310" spans="10:10" ht="15" x14ac:dyDescent="0.25">
      <c r="J310"/>
    </row>
    <row r="311" spans="10:10" ht="15" x14ac:dyDescent="0.25">
      <c r="J311"/>
    </row>
    <row r="312" spans="10:10" ht="15" x14ac:dyDescent="0.25">
      <c r="J312"/>
    </row>
    <row r="313" spans="10:10" ht="15" x14ac:dyDescent="0.25">
      <c r="J313"/>
    </row>
    <row r="314" spans="10:10" ht="15" x14ac:dyDescent="0.25">
      <c r="J314"/>
    </row>
    <row r="315" spans="10:10" ht="15" x14ac:dyDescent="0.25">
      <c r="J315"/>
    </row>
    <row r="316" spans="10:10" ht="15" x14ac:dyDescent="0.25">
      <c r="J316"/>
    </row>
    <row r="317" spans="10:10" ht="15" x14ac:dyDescent="0.25">
      <c r="J317"/>
    </row>
    <row r="318" spans="10:10" ht="15" x14ac:dyDescent="0.25">
      <c r="J318"/>
    </row>
    <row r="319" spans="10:10" ht="15" x14ac:dyDescent="0.25">
      <c r="J319"/>
    </row>
    <row r="320" spans="10:10" ht="15" x14ac:dyDescent="0.25">
      <c r="J320"/>
    </row>
    <row r="321" spans="10:10" ht="15" x14ac:dyDescent="0.25">
      <c r="J321"/>
    </row>
    <row r="322" spans="10:10" ht="15" x14ac:dyDescent="0.25">
      <c r="J322"/>
    </row>
    <row r="323" spans="10:10" ht="15" x14ac:dyDescent="0.25">
      <c r="J323"/>
    </row>
    <row r="324" spans="10:10" ht="15" x14ac:dyDescent="0.25">
      <c r="J324"/>
    </row>
    <row r="325" spans="10:10" ht="15" x14ac:dyDescent="0.25">
      <c r="J325"/>
    </row>
    <row r="326" spans="10:10" ht="15" x14ac:dyDescent="0.25">
      <c r="J326"/>
    </row>
    <row r="327" spans="10:10" ht="15" x14ac:dyDescent="0.25">
      <c r="J327"/>
    </row>
    <row r="328" spans="10:10" ht="15" x14ac:dyDescent="0.25">
      <c r="J328"/>
    </row>
    <row r="329" spans="10:10" ht="15" x14ac:dyDescent="0.25">
      <c r="J329"/>
    </row>
    <row r="330" spans="10:10" ht="15" x14ac:dyDescent="0.25">
      <c r="J330"/>
    </row>
    <row r="331" spans="10:10" ht="15" x14ac:dyDescent="0.25">
      <c r="J331"/>
    </row>
    <row r="332" spans="10:10" ht="15" x14ac:dyDescent="0.25">
      <c r="J332"/>
    </row>
    <row r="333" spans="10:10" ht="15" x14ac:dyDescent="0.25">
      <c r="J333"/>
    </row>
    <row r="334" spans="10:10" ht="15" x14ac:dyDescent="0.25">
      <c r="J334"/>
    </row>
    <row r="335" spans="10:10" ht="15" x14ac:dyDescent="0.25">
      <c r="J335"/>
    </row>
    <row r="336" spans="10:10" ht="15" x14ac:dyDescent="0.25">
      <c r="J336"/>
    </row>
    <row r="337" spans="10:10" ht="15" x14ac:dyDescent="0.25">
      <c r="J337"/>
    </row>
    <row r="338" spans="10:10" ht="15" x14ac:dyDescent="0.25">
      <c r="J338"/>
    </row>
    <row r="339" spans="10:10" ht="15" x14ac:dyDescent="0.25">
      <c r="J339"/>
    </row>
    <row r="340" spans="10:10" ht="15" x14ac:dyDescent="0.25">
      <c r="J340"/>
    </row>
    <row r="341" spans="10:10" ht="15" x14ac:dyDescent="0.25">
      <c r="J341"/>
    </row>
    <row r="342" spans="10:10" ht="15" x14ac:dyDescent="0.25">
      <c r="J342"/>
    </row>
    <row r="343" spans="10:10" ht="15" x14ac:dyDescent="0.25">
      <c r="J343"/>
    </row>
    <row r="344" spans="10:10" ht="15" x14ac:dyDescent="0.25">
      <c r="J344"/>
    </row>
    <row r="345" spans="10:10" ht="15" x14ac:dyDescent="0.25">
      <c r="J345"/>
    </row>
    <row r="346" spans="10:10" ht="15" x14ac:dyDescent="0.25">
      <c r="J346"/>
    </row>
    <row r="347" spans="10:10" ht="15" x14ac:dyDescent="0.25">
      <c r="J347"/>
    </row>
    <row r="348" spans="10:10" ht="15" x14ac:dyDescent="0.25">
      <c r="J348"/>
    </row>
    <row r="349" spans="10:10" ht="15" x14ac:dyDescent="0.25">
      <c r="J349"/>
    </row>
    <row r="350" spans="10:10" ht="15" x14ac:dyDescent="0.25">
      <c r="J350"/>
    </row>
    <row r="351" spans="10:10" ht="15" x14ac:dyDescent="0.25">
      <c r="J351"/>
    </row>
    <row r="352" spans="10:10" ht="15" x14ac:dyDescent="0.25">
      <c r="J352"/>
    </row>
    <row r="353" spans="10:10" ht="15" x14ac:dyDescent="0.25">
      <c r="J353"/>
    </row>
    <row r="354" spans="10:10" ht="15" x14ac:dyDescent="0.25">
      <c r="J354"/>
    </row>
    <row r="355" spans="10:10" ht="15" x14ac:dyDescent="0.25">
      <c r="J355"/>
    </row>
    <row r="356" spans="10:10" ht="15" x14ac:dyDescent="0.25">
      <c r="J356"/>
    </row>
    <row r="357" spans="10:10" ht="15" x14ac:dyDescent="0.25">
      <c r="J357"/>
    </row>
    <row r="358" spans="10:10" ht="15" x14ac:dyDescent="0.25">
      <c r="J358"/>
    </row>
    <row r="359" spans="10:10" ht="15" x14ac:dyDescent="0.25">
      <c r="J359"/>
    </row>
    <row r="360" spans="10:10" ht="15" x14ac:dyDescent="0.25">
      <c r="J360"/>
    </row>
    <row r="361" spans="10:10" ht="15" x14ac:dyDescent="0.25">
      <c r="J361"/>
    </row>
    <row r="362" spans="10:10" ht="15" x14ac:dyDescent="0.25">
      <c r="J362"/>
    </row>
    <row r="363" spans="10:10" ht="15" x14ac:dyDescent="0.25">
      <c r="J363"/>
    </row>
    <row r="364" spans="10:10" ht="15" x14ac:dyDescent="0.25">
      <c r="J364"/>
    </row>
    <row r="365" spans="10:10" ht="15" x14ac:dyDescent="0.25">
      <c r="J365"/>
    </row>
    <row r="366" spans="10:10" ht="15" x14ac:dyDescent="0.25">
      <c r="J366"/>
    </row>
    <row r="367" spans="10:10" ht="15" x14ac:dyDescent="0.25">
      <c r="J367"/>
    </row>
    <row r="368" spans="10:10" ht="15" x14ac:dyDescent="0.25">
      <c r="J368"/>
    </row>
    <row r="369" spans="10:10" ht="15" x14ac:dyDescent="0.25">
      <c r="J369"/>
    </row>
    <row r="370" spans="10:10" ht="15" x14ac:dyDescent="0.25">
      <c r="J370"/>
    </row>
    <row r="371" spans="10:10" ht="15" x14ac:dyDescent="0.25">
      <c r="J371"/>
    </row>
    <row r="372" spans="10:10" ht="15" x14ac:dyDescent="0.25">
      <c r="J372"/>
    </row>
    <row r="373" spans="10:10" ht="15" x14ac:dyDescent="0.25">
      <c r="J373"/>
    </row>
    <row r="374" spans="10:10" ht="15" x14ac:dyDescent="0.25">
      <c r="J374"/>
    </row>
    <row r="375" spans="10:10" ht="15" x14ac:dyDescent="0.25">
      <c r="J375"/>
    </row>
    <row r="376" spans="10:10" ht="15" x14ac:dyDescent="0.25">
      <c r="J376"/>
    </row>
    <row r="377" spans="10:10" ht="15" x14ac:dyDescent="0.25">
      <c r="J377"/>
    </row>
    <row r="378" spans="10:10" ht="15" x14ac:dyDescent="0.25">
      <c r="J378"/>
    </row>
    <row r="379" spans="10:10" ht="15" x14ac:dyDescent="0.25">
      <c r="J379"/>
    </row>
    <row r="380" spans="10:10" ht="15" x14ac:dyDescent="0.25">
      <c r="J380"/>
    </row>
    <row r="381" spans="10:10" ht="15" x14ac:dyDescent="0.25">
      <c r="J381"/>
    </row>
    <row r="382" spans="10:10" ht="15" x14ac:dyDescent="0.25">
      <c r="J382"/>
    </row>
    <row r="383" spans="10:10" ht="15" x14ac:dyDescent="0.25">
      <c r="J383"/>
    </row>
    <row r="384" spans="10:10" ht="15" x14ac:dyDescent="0.25">
      <c r="J384"/>
    </row>
    <row r="385" spans="10:10" ht="15" x14ac:dyDescent="0.25">
      <c r="J385"/>
    </row>
    <row r="386" spans="10:10" ht="15" x14ac:dyDescent="0.25">
      <c r="J386"/>
    </row>
    <row r="387" spans="10:10" ht="15" x14ac:dyDescent="0.25">
      <c r="J387"/>
    </row>
    <row r="388" spans="10:10" ht="15" x14ac:dyDescent="0.25">
      <c r="J388"/>
    </row>
    <row r="389" spans="10:10" ht="15" x14ac:dyDescent="0.25">
      <c r="J389"/>
    </row>
    <row r="390" spans="10:10" ht="15" x14ac:dyDescent="0.25">
      <c r="J390"/>
    </row>
    <row r="391" spans="10:10" ht="15" x14ac:dyDescent="0.25">
      <c r="J391"/>
    </row>
    <row r="392" spans="10:10" ht="15" x14ac:dyDescent="0.25">
      <c r="J392"/>
    </row>
    <row r="393" spans="10:10" ht="15" x14ac:dyDescent="0.25">
      <c r="J393"/>
    </row>
    <row r="394" spans="10:10" ht="15" x14ac:dyDescent="0.25">
      <c r="J394"/>
    </row>
    <row r="395" spans="10:10" ht="15" x14ac:dyDescent="0.25">
      <c r="J395"/>
    </row>
    <row r="396" spans="10:10" ht="15" x14ac:dyDescent="0.25">
      <c r="J396"/>
    </row>
    <row r="397" spans="10:10" ht="15" x14ac:dyDescent="0.25">
      <c r="J397"/>
    </row>
    <row r="398" spans="10:10" ht="15" x14ac:dyDescent="0.25">
      <c r="J398"/>
    </row>
    <row r="399" spans="10:10" ht="15" x14ac:dyDescent="0.25">
      <c r="J399"/>
    </row>
    <row r="400" spans="10:10" ht="15" x14ac:dyDescent="0.25">
      <c r="J400"/>
    </row>
    <row r="401" spans="10:10" ht="15" x14ac:dyDescent="0.25">
      <c r="J401"/>
    </row>
    <row r="402" spans="10:10" ht="15" x14ac:dyDescent="0.25">
      <c r="J402"/>
    </row>
    <row r="403" spans="10:10" ht="15" x14ac:dyDescent="0.25">
      <c r="J403"/>
    </row>
    <row r="404" spans="10:10" ht="15" x14ac:dyDescent="0.25">
      <c r="J404"/>
    </row>
    <row r="405" spans="10:10" ht="15" x14ac:dyDescent="0.25">
      <c r="J405"/>
    </row>
    <row r="406" spans="10:10" ht="15" x14ac:dyDescent="0.25">
      <c r="J406"/>
    </row>
    <row r="407" spans="10:10" ht="15" x14ac:dyDescent="0.25">
      <c r="J407"/>
    </row>
    <row r="408" spans="10:10" ht="15" x14ac:dyDescent="0.25">
      <c r="J408"/>
    </row>
    <row r="409" spans="10:10" ht="15" x14ac:dyDescent="0.25">
      <c r="J409"/>
    </row>
    <row r="410" spans="10:10" ht="15" x14ac:dyDescent="0.25">
      <c r="J410"/>
    </row>
    <row r="411" spans="10:10" ht="15" x14ac:dyDescent="0.25">
      <c r="J411"/>
    </row>
    <row r="412" spans="10:10" ht="15" x14ac:dyDescent="0.25">
      <c r="J412"/>
    </row>
    <row r="413" spans="10:10" ht="15" x14ac:dyDescent="0.25">
      <c r="J413"/>
    </row>
    <row r="414" spans="10:10" ht="15" x14ac:dyDescent="0.25">
      <c r="J414"/>
    </row>
    <row r="415" spans="10:10" ht="15" x14ac:dyDescent="0.25">
      <c r="J415"/>
    </row>
    <row r="416" spans="10:10" ht="15" x14ac:dyDescent="0.25">
      <c r="J416"/>
    </row>
    <row r="417" spans="10:10" ht="15" x14ac:dyDescent="0.25">
      <c r="J417"/>
    </row>
    <row r="418" spans="10:10" ht="15" x14ac:dyDescent="0.25">
      <c r="J418"/>
    </row>
    <row r="419" spans="10:10" ht="15" x14ac:dyDescent="0.25">
      <c r="J419"/>
    </row>
    <row r="420" spans="10:10" ht="15" x14ac:dyDescent="0.25">
      <c r="J420"/>
    </row>
    <row r="421" spans="10:10" ht="15" x14ac:dyDescent="0.25">
      <c r="J421"/>
    </row>
    <row r="422" spans="10:10" ht="15" x14ac:dyDescent="0.25">
      <c r="J422"/>
    </row>
    <row r="423" spans="10:10" ht="15" x14ac:dyDescent="0.25">
      <c r="J423"/>
    </row>
    <row r="424" spans="10:10" ht="15" x14ac:dyDescent="0.25">
      <c r="J4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Douglas</cp:lastModifiedBy>
  <dcterms:created xsi:type="dcterms:W3CDTF">2016-10-15T21:25:09Z</dcterms:created>
  <dcterms:modified xsi:type="dcterms:W3CDTF">2016-10-18T22:26:11Z</dcterms:modified>
</cp:coreProperties>
</file>