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07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2" i="1" l="1"/>
  <c r="H132" i="1" s="1"/>
  <c r="F99" i="1"/>
  <c r="H46" i="1"/>
  <c r="F46" i="1"/>
  <c r="H40" i="1"/>
  <c r="H13" i="1"/>
  <c r="E82" i="1"/>
  <c r="E77" i="1"/>
  <c r="F40" i="1"/>
  <c r="E23" i="1"/>
  <c r="F13" i="1"/>
  <c r="O18" i="1"/>
  <c r="O10" i="1"/>
  <c r="O11" i="1" s="1"/>
  <c r="H99" i="1" l="1"/>
  <c r="O29" i="1"/>
</calcChain>
</file>

<file path=xl/sharedStrings.xml><?xml version="1.0" encoding="utf-8"?>
<sst xmlns="http://schemas.openxmlformats.org/spreadsheetml/2006/main" count="178" uniqueCount="149">
  <si>
    <t xml:space="preserve">Tasks: </t>
  </si>
  <si>
    <t>Time Management Software</t>
  </si>
  <si>
    <t>Study Art</t>
  </si>
  <si>
    <t>Read</t>
  </si>
  <si>
    <t>Program</t>
  </si>
  <si>
    <t>Call Malcolm</t>
  </si>
  <si>
    <t>Email Emma</t>
  </si>
  <si>
    <t>Min:</t>
  </si>
  <si>
    <t>SubTask:</t>
  </si>
  <si>
    <t>Research</t>
  </si>
  <si>
    <t>Find</t>
  </si>
  <si>
    <t>Download</t>
  </si>
  <si>
    <t>learn</t>
  </si>
  <si>
    <t>evaluate</t>
  </si>
  <si>
    <t>Cycle x2</t>
  </si>
  <si>
    <t>TOTAL</t>
  </si>
  <si>
    <t>Write up email</t>
  </si>
  <si>
    <t>Setup Templates</t>
  </si>
  <si>
    <t>Evaluate EA templates</t>
  </si>
  <si>
    <t>Define new task: Learning</t>
  </si>
  <si>
    <t>Capture Sleep cycle work info</t>
  </si>
  <si>
    <t>Create Single Template</t>
  </si>
  <si>
    <t>Create template folder structure</t>
  </si>
  <si>
    <t>Bring Up</t>
  </si>
  <si>
    <t>Testing</t>
  </si>
  <si>
    <t>Realization</t>
  </si>
  <si>
    <t>Adding Changed DRC rules altium</t>
  </si>
  <si>
    <t>Adding BOM altium</t>
  </si>
  <si>
    <t>Cable Definitions</t>
  </si>
  <si>
    <t>Command List</t>
  </si>
  <si>
    <t>Subber Tasks</t>
  </si>
  <si>
    <t>:Total</t>
  </si>
  <si>
    <t>Bring up change list</t>
  </si>
  <si>
    <t>Rework Tracking</t>
  </si>
  <si>
    <t>Architecture</t>
  </si>
  <si>
    <t>Testing Definitions</t>
  </si>
  <si>
    <t>Subberer Tasks:</t>
  </si>
  <si>
    <t>Data Acquisition</t>
  </si>
  <si>
    <t>Testing Change List</t>
  </si>
  <si>
    <t>Final Release</t>
  </si>
  <si>
    <t>Talk With Malcolm</t>
  </si>
  <si>
    <t>Thinking about Definitions</t>
  </si>
  <si>
    <t>Writing it out</t>
  </si>
  <si>
    <t>Editing</t>
  </si>
  <si>
    <t>Submitting and feeling good about myself</t>
  </si>
  <si>
    <t>Hating myself and reedditing</t>
  </si>
  <si>
    <t>Finalize</t>
  </si>
  <si>
    <t>Figuring out how to output custom rules</t>
  </si>
  <si>
    <t>Export the rules</t>
  </si>
  <si>
    <t xml:space="preserve">Reimport and evaluate </t>
  </si>
  <si>
    <t>Submit</t>
  </si>
  <si>
    <t>Figuring out altium</t>
  </si>
  <si>
    <t>Bomb for each part</t>
  </si>
  <si>
    <t>Outputting bomb</t>
  </si>
  <si>
    <t>Figuring out why outputing doesn't work</t>
  </si>
  <si>
    <t>Output bomb</t>
  </si>
  <si>
    <t>Figure out why one specific thing of it doesn’t work</t>
  </si>
  <si>
    <t>Format for submit</t>
  </si>
  <si>
    <t>Each Part 10 min average. 16 + part</t>
  </si>
  <si>
    <t>Formating sheet</t>
  </si>
  <si>
    <t>Submitting</t>
  </si>
  <si>
    <t>Talk with Malcom</t>
  </si>
  <si>
    <t>Review Examples</t>
  </si>
  <si>
    <t>Create template</t>
  </si>
  <si>
    <t>Edit</t>
  </si>
  <si>
    <t>Coding</t>
  </si>
  <si>
    <t>Validate DDS attiny85</t>
  </si>
  <si>
    <t>Valide subrutines for on/on</t>
  </si>
  <si>
    <t>Valide subrutines for Manual frequency</t>
  </si>
  <si>
    <t>Validate Library arduino communicates with Attiny85</t>
  </si>
  <si>
    <t>Take Sketch Program and load it into attiny85</t>
  </si>
  <si>
    <t>Setup Circuit for testing</t>
  </si>
  <si>
    <t>Set up attiny85 bootloader</t>
  </si>
  <si>
    <t>Load it on</t>
  </si>
  <si>
    <t>Test</t>
  </si>
  <si>
    <t>Figure out why test didn't work</t>
  </si>
  <si>
    <t>A few more cycles of loading and unloading with minor changes</t>
  </si>
  <si>
    <t>Code</t>
  </si>
  <si>
    <t>Use Arduino to test values of off/on for baseline</t>
  </si>
  <si>
    <t>validate test with state indicator light</t>
  </si>
  <si>
    <t>recode</t>
  </si>
  <si>
    <t>validate</t>
  </si>
  <si>
    <t>Use Arduino to test values for baseline</t>
  </si>
  <si>
    <t>Write code to change frequency based on input</t>
  </si>
  <si>
    <t>Validate change with arduino/test</t>
  </si>
  <si>
    <t>Debug and recode</t>
  </si>
  <si>
    <t>Import into attiny</t>
  </si>
  <si>
    <t>validate test</t>
  </si>
  <si>
    <t>Come up with cumminication Guideline</t>
  </si>
  <si>
    <t>Program Arduino to output guidelines</t>
  </si>
  <si>
    <t>Code arduino</t>
  </si>
  <si>
    <t>Run test</t>
  </si>
  <si>
    <t>Verify with another arduino that the output guidelines are outputted</t>
  </si>
  <si>
    <t>Code Arduino</t>
  </si>
  <si>
    <t>Repeat</t>
  </si>
  <si>
    <t>Setup Test</t>
  </si>
  <si>
    <t>Convert Arduino reciever into attiny code</t>
  </si>
  <si>
    <t>set up test to verify that cumminication works</t>
  </si>
  <si>
    <t>Test that communication works</t>
  </si>
  <si>
    <t xml:space="preserve">Bring up </t>
  </si>
  <si>
    <t>Verify again</t>
  </si>
  <si>
    <t>Integration</t>
  </si>
  <si>
    <t>Try to take different parts and put them into same Body</t>
  </si>
  <si>
    <t>Set up tests</t>
  </si>
  <si>
    <t>test again and verrify output</t>
  </si>
  <si>
    <t>Verify test</t>
  </si>
  <si>
    <t>Optimize</t>
  </si>
  <si>
    <t>Figure out huge error</t>
  </si>
  <si>
    <t>final compile</t>
  </si>
  <si>
    <t>Hours</t>
  </si>
  <si>
    <t>Fabrication</t>
  </si>
  <si>
    <t>Assemble</t>
  </si>
  <si>
    <t>Solder components to board</t>
  </si>
  <si>
    <t>Verify line trace connections</t>
  </si>
  <si>
    <t>Fix any Structrual issues</t>
  </si>
  <si>
    <t>Round 1</t>
  </si>
  <si>
    <t>Round 2</t>
  </si>
  <si>
    <t>Round 3</t>
  </si>
  <si>
    <t>Structural problems including foot/part placement issues</t>
  </si>
  <si>
    <t>Line issues</t>
  </si>
  <si>
    <t>Part Place Issues</t>
  </si>
  <si>
    <t>Increase Pad size and retrace</t>
  </si>
  <si>
    <t>Add in test points/line connections for testing</t>
  </si>
  <si>
    <t>Rework board to make it testable</t>
  </si>
  <si>
    <t>Try driving parts of the board to test functionality</t>
  </si>
  <si>
    <t>Modify board for arduino testing</t>
  </si>
  <si>
    <t>Reorder parts for new board</t>
  </si>
  <si>
    <t>Desolder/resolder parts onto new board</t>
  </si>
  <si>
    <t xml:space="preserve"> new board</t>
  </si>
  <si>
    <t>Verify connections between all points</t>
  </si>
  <si>
    <t>Try driving parts with board/arduino to test functionality</t>
  </si>
  <si>
    <t>Figure out how to fix problem (Probably DDS)</t>
  </si>
  <si>
    <t>Figure out other issues</t>
  </si>
  <si>
    <t>Bring up</t>
  </si>
  <si>
    <t>Board 1</t>
  </si>
  <si>
    <t>Board 2</t>
  </si>
  <si>
    <t>Board 3</t>
  </si>
  <si>
    <t>Board 4</t>
  </si>
  <si>
    <t xml:space="preserve">Write out rework </t>
  </si>
  <si>
    <t>*MIGHT NOT BE NECESSARY*</t>
  </si>
  <si>
    <t>Setup Sound Test chamber</t>
  </si>
  <si>
    <t>Setup Sound Test Enviroment computer</t>
  </si>
  <si>
    <t>Run Test</t>
  </si>
  <si>
    <t>Figure out errors</t>
  </si>
  <si>
    <t>Analyze data</t>
  </si>
  <si>
    <t>Apply solution</t>
  </si>
  <si>
    <t>Figure out solution to issue</t>
  </si>
  <si>
    <t xml:space="preserve">Run Test </t>
  </si>
  <si>
    <t>Testing change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</si>
</sst>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2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8"/>
  <sheetViews>
    <sheetView tabSelected="1" workbookViewId="0">
      <selection activeCell="B135" sqref="B135"/>
    </sheetView>
  </sheetViews>
  <sheetFormatPr defaultRowHeight="15" x14ac:dyDescent="0.25"/>
  <cols>
    <col min="1" max="1" width="38" style="1" customWidth="1"/>
    <col min="2" max="2" width="48.5703125" customWidth="1"/>
    <col min="3" max="3" width="51.42578125" customWidth="1"/>
    <col min="4" max="4" width="55.42578125" customWidth="1"/>
    <col min="13" max="13" width="28" customWidth="1"/>
    <col min="14" max="14" width="30.42578125" bestFit="1" customWidth="1"/>
  </cols>
  <sheetData>
    <row r="3" spans="1:15" s="4" customFormat="1" ht="18.75" x14ac:dyDescent="0.3">
      <c r="A3" s="3" t="s">
        <v>0</v>
      </c>
      <c r="B3" s="3" t="s">
        <v>8</v>
      </c>
      <c r="C3" s="3" t="s">
        <v>30</v>
      </c>
      <c r="D3" s="3" t="s">
        <v>36</v>
      </c>
      <c r="E3" s="3" t="s">
        <v>7</v>
      </c>
      <c r="H3" s="3" t="s">
        <v>109</v>
      </c>
      <c r="I3" s="5"/>
    </row>
    <row r="4" spans="1:15" x14ac:dyDescent="0.25">
      <c r="A4" s="1" t="s">
        <v>34</v>
      </c>
      <c r="M4" t="s">
        <v>1</v>
      </c>
    </row>
    <row r="5" spans="1:15" ht="14.25" customHeight="1" x14ac:dyDescent="0.25">
      <c r="B5" t="s">
        <v>35</v>
      </c>
      <c r="N5" t="s">
        <v>9</v>
      </c>
      <c r="O5">
        <v>20</v>
      </c>
    </row>
    <row r="6" spans="1:15" x14ac:dyDescent="0.25">
      <c r="C6" t="s">
        <v>40</v>
      </c>
      <c r="E6">
        <v>15</v>
      </c>
      <c r="N6" t="s">
        <v>10</v>
      </c>
      <c r="O6">
        <v>10</v>
      </c>
    </row>
    <row r="7" spans="1:15" x14ac:dyDescent="0.25">
      <c r="C7" t="s">
        <v>41</v>
      </c>
      <c r="E7">
        <v>15</v>
      </c>
      <c r="N7" t="s">
        <v>11</v>
      </c>
      <c r="O7">
        <v>20</v>
      </c>
    </row>
    <row r="8" spans="1:15" x14ac:dyDescent="0.25">
      <c r="C8" t="s">
        <v>42</v>
      </c>
      <c r="E8">
        <v>60</v>
      </c>
      <c r="N8" t="s">
        <v>12</v>
      </c>
      <c r="O8">
        <v>15</v>
      </c>
    </row>
    <row r="9" spans="1:15" x14ac:dyDescent="0.25">
      <c r="C9" t="s">
        <v>43</v>
      </c>
      <c r="E9">
        <v>10</v>
      </c>
      <c r="N9" t="s">
        <v>13</v>
      </c>
      <c r="O9">
        <v>10</v>
      </c>
    </row>
    <row r="10" spans="1:15" x14ac:dyDescent="0.25">
      <c r="C10" t="s">
        <v>44</v>
      </c>
      <c r="E10">
        <v>5</v>
      </c>
      <c r="N10" t="s">
        <v>14</v>
      </c>
      <c r="O10">
        <f>SUM(O8:O9)*2</f>
        <v>50</v>
      </c>
    </row>
    <row r="11" spans="1:15" x14ac:dyDescent="0.25">
      <c r="C11" t="s">
        <v>45</v>
      </c>
      <c r="E11">
        <v>20</v>
      </c>
      <c r="M11" s="1"/>
      <c r="N11" s="1" t="s">
        <v>15</v>
      </c>
      <c r="O11">
        <f>SUM(O5:O10)</f>
        <v>125</v>
      </c>
    </row>
    <row r="12" spans="1:15" x14ac:dyDescent="0.25">
      <c r="C12" t="s">
        <v>46</v>
      </c>
      <c r="E12">
        <v>5</v>
      </c>
      <c r="M12" s="1" t="s">
        <v>17</v>
      </c>
    </row>
    <row r="13" spans="1:15" x14ac:dyDescent="0.25">
      <c r="F13">
        <f>SUM(E6:E12)</f>
        <v>130</v>
      </c>
      <c r="G13" s="1" t="s">
        <v>31</v>
      </c>
      <c r="H13">
        <f>F13/60</f>
        <v>2.1666666666666665</v>
      </c>
      <c r="N13" t="s">
        <v>18</v>
      </c>
      <c r="O13">
        <v>15</v>
      </c>
    </row>
    <row r="14" spans="1:15" x14ac:dyDescent="0.25">
      <c r="A14" s="1" t="s">
        <v>25</v>
      </c>
      <c r="N14" t="s">
        <v>19</v>
      </c>
      <c r="O14">
        <v>10</v>
      </c>
    </row>
    <row r="15" spans="1:15" x14ac:dyDescent="0.25">
      <c r="B15" t="s">
        <v>26</v>
      </c>
      <c r="N15" t="s">
        <v>20</v>
      </c>
      <c r="O15">
        <v>5</v>
      </c>
    </row>
    <row r="16" spans="1:15" x14ac:dyDescent="0.25">
      <c r="C16" t="s">
        <v>47</v>
      </c>
      <c r="E16">
        <v>20</v>
      </c>
      <c r="N16" t="s">
        <v>21</v>
      </c>
      <c r="O16">
        <v>90</v>
      </c>
    </row>
    <row r="17" spans="2:15" x14ac:dyDescent="0.25">
      <c r="C17" t="s">
        <v>48</v>
      </c>
      <c r="E17">
        <v>5</v>
      </c>
      <c r="N17" t="s">
        <v>22</v>
      </c>
      <c r="O17">
        <v>10</v>
      </c>
    </row>
    <row r="18" spans="2:15" x14ac:dyDescent="0.25">
      <c r="C18" t="s">
        <v>49</v>
      </c>
      <c r="E18">
        <v>10</v>
      </c>
      <c r="N18" s="1" t="s">
        <v>15</v>
      </c>
      <c r="O18">
        <f>SUM(O12:O17)</f>
        <v>130</v>
      </c>
    </row>
    <row r="19" spans="2:15" x14ac:dyDescent="0.25">
      <c r="C19" t="s">
        <v>50</v>
      </c>
      <c r="E19">
        <v>1</v>
      </c>
      <c r="F19" s="1"/>
      <c r="M19" t="s">
        <v>6</v>
      </c>
    </row>
    <row r="20" spans="2:15" x14ac:dyDescent="0.25">
      <c r="B20" t="s">
        <v>27</v>
      </c>
      <c r="N20" t="s">
        <v>16</v>
      </c>
      <c r="O20">
        <v>20</v>
      </c>
    </row>
    <row r="21" spans="2:15" x14ac:dyDescent="0.25">
      <c r="C21" t="s">
        <v>51</v>
      </c>
      <c r="E21">
        <v>25</v>
      </c>
      <c r="M21" t="s">
        <v>5</v>
      </c>
    </row>
    <row r="22" spans="2:15" x14ac:dyDescent="0.25">
      <c r="C22" t="s">
        <v>52</v>
      </c>
      <c r="O22">
        <v>60</v>
      </c>
    </row>
    <row r="23" spans="2:15" x14ac:dyDescent="0.25">
      <c r="D23" s="2" t="s">
        <v>58</v>
      </c>
      <c r="E23">
        <f>10*16</f>
        <v>160</v>
      </c>
    </row>
    <row r="24" spans="2:15" x14ac:dyDescent="0.25">
      <c r="C24" t="s">
        <v>53</v>
      </c>
      <c r="E24">
        <v>5</v>
      </c>
    </row>
    <row r="25" spans="2:15" x14ac:dyDescent="0.25">
      <c r="C25" t="s">
        <v>54</v>
      </c>
      <c r="E25">
        <v>45</v>
      </c>
    </row>
    <row r="26" spans="2:15" x14ac:dyDescent="0.25">
      <c r="C26" t="s">
        <v>55</v>
      </c>
      <c r="E26">
        <v>2</v>
      </c>
      <c r="M26" t="s">
        <v>2</v>
      </c>
    </row>
    <row r="27" spans="2:15" x14ac:dyDescent="0.25">
      <c r="C27" t="s">
        <v>56</v>
      </c>
      <c r="E27">
        <v>55</v>
      </c>
      <c r="M27" t="s">
        <v>3</v>
      </c>
    </row>
    <row r="28" spans="2:15" x14ac:dyDescent="0.25">
      <c r="C28" t="s">
        <v>53</v>
      </c>
      <c r="E28">
        <v>2</v>
      </c>
      <c r="M28" t="s">
        <v>4</v>
      </c>
    </row>
    <row r="29" spans="2:15" x14ac:dyDescent="0.25">
      <c r="C29" t="s">
        <v>57</v>
      </c>
      <c r="E29">
        <v>5</v>
      </c>
      <c r="N29" s="1" t="s">
        <v>15</v>
      </c>
      <c r="O29">
        <f>SUM(O4:O28)</f>
        <v>590</v>
      </c>
    </row>
    <row r="30" spans="2:15" x14ac:dyDescent="0.25">
      <c r="B30" t="s">
        <v>28</v>
      </c>
    </row>
    <row r="31" spans="2:15" x14ac:dyDescent="0.25">
      <c r="C31" t="s">
        <v>40</v>
      </c>
      <c r="E31">
        <v>5</v>
      </c>
    </row>
    <row r="32" spans="2:15" x14ac:dyDescent="0.25">
      <c r="C32" t="s">
        <v>59</v>
      </c>
      <c r="E32">
        <v>15</v>
      </c>
    </row>
    <row r="33" spans="1:8" x14ac:dyDescent="0.25">
      <c r="C33" t="s">
        <v>60</v>
      </c>
      <c r="E33">
        <v>5</v>
      </c>
    </row>
    <row r="34" spans="1:8" x14ac:dyDescent="0.25">
      <c r="B34" t="s">
        <v>29</v>
      </c>
    </row>
    <row r="35" spans="1:8" x14ac:dyDescent="0.25">
      <c r="C35" t="s">
        <v>61</v>
      </c>
      <c r="E35">
        <v>15</v>
      </c>
    </row>
    <row r="36" spans="1:8" x14ac:dyDescent="0.25">
      <c r="C36" t="s">
        <v>62</v>
      </c>
      <c r="E36">
        <v>10</v>
      </c>
    </row>
    <row r="37" spans="1:8" x14ac:dyDescent="0.25">
      <c r="C37" t="s">
        <v>63</v>
      </c>
      <c r="E37">
        <v>25</v>
      </c>
    </row>
    <row r="38" spans="1:8" x14ac:dyDescent="0.25">
      <c r="C38" t="s">
        <v>64</v>
      </c>
      <c r="E38">
        <v>5</v>
      </c>
    </row>
    <row r="39" spans="1:8" x14ac:dyDescent="0.25">
      <c r="C39" t="s">
        <v>50</v>
      </c>
      <c r="E39">
        <v>2</v>
      </c>
    </row>
    <row r="40" spans="1:8" x14ac:dyDescent="0.25">
      <c r="F40">
        <f>SUM(E16:E39)</f>
        <v>417</v>
      </c>
      <c r="G40" s="1" t="s">
        <v>31</v>
      </c>
      <c r="H40">
        <f>F40/60</f>
        <v>6.95</v>
      </c>
    </row>
    <row r="41" spans="1:8" x14ac:dyDescent="0.25">
      <c r="A41" s="1" t="s">
        <v>110</v>
      </c>
    </row>
    <row r="42" spans="1:8" x14ac:dyDescent="0.25">
      <c r="B42" t="s">
        <v>111</v>
      </c>
    </row>
    <row r="43" spans="1:8" x14ac:dyDescent="0.25">
      <c r="C43" t="s">
        <v>112</v>
      </c>
      <c r="E43">
        <v>90</v>
      </c>
    </row>
    <row r="44" spans="1:8" x14ac:dyDescent="0.25">
      <c r="C44" t="s">
        <v>113</v>
      </c>
      <c r="E44">
        <v>25</v>
      </c>
    </row>
    <row r="45" spans="1:8" x14ac:dyDescent="0.25">
      <c r="C45" t="s">
        <v>114</v>
      </c>
      <c r="E45">
        <v>45</v>
      </c>
    </row>
    <row r="46" spans="1:8" x14ac:dyDescent="0.25">
      <c r="F46">
        <f>SUM(E43:E45)</f>
        <v>160</v>
      </c>
      <c r="G46" s="1" t="s">
        <v>31</v>
      </c>
      <c r="H46">
        <f>F46/60</f>
        <v>2.6666666666666665</v>
      </c>
    </row>
    <row r="47" spans="1:8" x14ac:dyDescent="0.25">
      <c r="A47" s="1" t="s">
        <v>65</v>
      </c>
    </row>
    <row r="48" spans="1:8" x14ac:dyDescent="0.25">
      <c r="B48" t="s">
        <v>66</v>
      </c>
    </row>
    <row r="49" spans="2:5" x14ac:dyDescent="0.25">
      <c r="C49" t="s">
        <v>70</v>
      </c>
    </row>
    <row r="50" spans="2:5" x14ac:dyDescent="0.25">
      <c r="D50" t="s">
        <v>71</v>
      </c>
      <c r="E50">
        <v>20</v>
      </c>
    </row>
    <row r="51" spans="2:5" x14ac:dyDescent="0.25">
      <c r="D51" t="s">
        <v>72</v>
      </c>
      <c r="E51">
        <v>10</v>
      </c>
    </row>
    <row r="52" spans="2:5" x14ac:dyDescent="0.25">
      <c r="D52" t="s">
        <v>73</v>
      </c>
      <c r="E52">
        <v>2</v>
      </c>
    </row>
    <row r="53" spans="2:5" x14ac:dyDescent="0.25">
      <c r="D53" t="s">
        <v>74</v>
      </c>
      <c r="E53">
        <v>5</v>
      </c>
    </row>
    <row r="54" spans="2:5" x14ac:dyDescent="0.25">
      <c r="D54" t="s">
        <v>75</v>
      </c>
      <c r="E54">
        <v>15</v>
      </c>
    </row>
    <row r="55" spans="2:5" x14ac:dyDescent="0.25">
      <c r="D55" t="s">
        <v>76</v>
      </c>
      <c r="E55">
        <v>45</v>
      </c>
    </row>
    <row r="56" spans="2:5" x14ac:dyDescent="0.25">
      <c r="D56" t="s">
        <v>74</v>
      </c>
      <c r="E56">
        <v>10</v>
      </c>
    </row>
    <row r="57" spans="2:5" x14ac:dyDescent="0.25">
      <c r="B57" t="s">
        <v>67</v>
      </c>
    </row>
    <row r="58" spans="2:5" x14ac:dyDescent="0.25">
      <c r="C58" t="s">
        <v>77</v>
      </c>
      <c r="E58">
        <v>20</v>
      </c>
    </row>
    <row r="59" spans="2:5" x14ac:dyDescent="0.25">
      <c r="C59" t="s">
        <v>78</v>
      </c>
      <c r="E59">
        <v>15</v>
      </c>
    </row>
    <row r="60" spans="2:5" x14ac:dyDescent="0.25">
      <c r="C60" t="s">
        <v>79</v>
      </c>
      <c r="E60">
        <v>10</v>
      </c>
    </row>
    <row r="61" spans="2:5" x14ac:dyDescent="0.25">
      <c r="C61" t="s">
        <v>80</v>
      </c>
      <c r="E61">
        <v>5</v>
      </c>
    </row>
    <row r="62" spans="2:5" x14ac:dyDescent="0.25">
      <c r="C62" t="s">
        <v>81</v>
      </c>
      <c r="E62">
        <v>25</v>
      </c>
    </row>
    <row r="63" spans="2:5" x14ac:dyDescent="0.25">
      <c r="B63" t="s">
        <v>68</v>
      </c>
    </row>
    <row r="64" spans="2:5" x14ac:dyDescent="0.25">
      <c r="C64" t="s">
        <v>77</v>
      </c>
      <c r="E64">
        <v>60</v>
      </c>
    </row>
    <row r="65" spans="2:5" x14ac:dyDescent="0.25">
      <c r="C65" t="s">
        <v>82</v>
      </c>
      <c r="E65">
        <v>15</v>
      </c>
    </row>
    <row r="66" spans="2:5" x14ac:dyDescent="0.25">
      <c r="C66" t="s">
        <v>83</v>
      </c>
      <c r="E66">
        <v>25</v>
      </c>
    </row>
    <row r="67" spans="2:5" x14ac:dyDescent="0.25">
      <c r="C67" t="s">
        <v>84</v>
      </c>
      <c r="E67">
        <v>15</v>
      </c>
    </row>
    <row r="68" spans="2:5" x14ac:dyDescent="0.25">
      <c r="C68" t="s">
        <v>85</v>
      </c>
      <c r="E68">
        <v>25</v>
      </c>
    </row>
    <row r="69" spans="2:5" x14ac:dyDescent="0.25">
      <c r="C69" t="s">
        <v>74</v>
      </c>
      <c r="E69">
        <v>15</v>
      </c>
    </row>
    <row r="70" spans="2:5" x14ac:dyDescent="0.25">
      <c r="C70" t="s">
        <v>86</v>
      </c>
      <c r="E70">
        <v>35</v>
      </c>
    </row>
    <row r="71" spans="2:5" x14ac:dyDescent="0.25">
      <c r="C71" t="s">
        <v>87</v>
      </c>
      <c r="E71">
        <v>25</v>
      </c>
    </row>
    <row r="72" spans="2:5" x14ac:dyDescent="0.25">
      <c r="B72" t="s">
        <v>69</v>
      </c>
    </row>
    <row r="73" spans="2:5" x14ac:dyDescent="0.25">
      <c r="C73" t="s">
        <v>88</v>
      </c>
      <c r="E73">
        <v>30</v>
      </c>
    </row>
    <row r="74" spans="2:5" x14ac:dyDescent="0.25">
      <c r="C74" t="s">
        <v>89</v>
      </c>
    </row>
    <row r="75" spans="2:5" x14ac:dyDescent="0.25">
      <c r="D75" t="s">
        <v>90</v>
      </c>
      <c r="E75">
        <v>25</v>
      </c>
    </row>
    <row r="76" spans="2:5" x14ac:dyDescent="0.25">
      <c r="D76" t="s">
        <v>91</v>
      </c>
      <c r="E76">
        <v>15</v>
      </c>
    </row>
    <row r="77" spans="2:5" x14ac:dyDescent="0.25">
      <c r="D77" t="s">
        <v>94</v>
      </c>
      <c r="E77">
        <f>SUM(E75:E76)</f>
        <v>40</v>
      </c>
    </row>
    <row r="78" spans="2:5" x14ac:dyDescent="0.25">
      <c r="C78" t="s">
        <v>92</v>
      </c>
    </row>
    <row r="79" spans="2:5" x14ac:dyDescent="0.25">
      <c r="D79" t="s">
        <v>93</v>
      </c>
      <c r="E79">
        <v>15</v>
      </c>
    </row>
    <row r="80" spans="2:5" x14ac:dyDescent="0.25">
      <c r="D80" t="s">
        <v>95</v>
      </c>
      <c r="E80">
        <v>20</v>
      </c>
    </row>
    <row r="81" spans="2:5" x14ac:dyDescent="0.25">
      <c r="D81" t="s">
        <v>91</v>
      </c>
      <c r="E81">
        <v>15</v>
      </c>
    </row>
    <row r="82" spans="2:5" x14ac:dyDescent="0.25">
      <c r="D82" t="s">
        <v>94</v>
      </c>
      <c r="E82">
        <f>35</f>
        <v>35</v>
      </c>
    </row>
    <row r="83" spans="2:5" x14ac:dyDescent="0.25">
      <c r="C83" t="s">
        <v>96</v>
      </c>
      <c r="E83">
        <v>35</v>
      </c>
    </row>
    <row r="84" spans="2:5" x14ac:dyDescent="0.25">
      <c r="C84" t="s">
        <v>97</v>
      </c>
      <c r="E84">
        <v>45</v>
      </c>
    </row>
    <row r="85" spans="2:5" x14ac:dyDescent="0.25">
      <c r="C85" t="s">
        <v>98</v>
      </c>
      <c r="E85">
        <v>10</v>
      </c>
    </row>
    <row r="86" spans="2:5" x14ac:dyDescent="0.25">
      <c r="C86" t="s">
        <v>99</v>
      </c>
      <c r="E86">
        <v>25</v>
      </c>
    </row>
    <row r="87" spans="2:5" x14ac:dyDescent="0.25">
      <c r="C87" t="s">
        <v>100</v>
      </c>
      <c r="E87">
        <v>15</v>
      </c>
    </row>
    <row r="88" spans="2:5" x14ac:dyDescent="0.25">
      <c r="B88" t="s">
        <v>101</v>
      </c>
    </row>
    <row r="89" spans="2:5" x14ac:dyDescent="0.25">
      <c r="C89" t="s">
        <v>102</v>
      </c>
      <c r="E89">
        <v>120</v>
      </c>
    </row>
    <row r="90" spans="2:5" x14ac:dyDescent="0.25">
      <c r="C90" t="s">
        <v>103</v>
      </c>
      <c r="E90">
        <v>25</v>
      </c>
    </row>
    <row r="91" spans="2:5" x14ac:dyDescent="0.25">
      <c r="C91" t="s">
        <v>85</v>
      </c>
      <c r="E91">
        <v>90</v>
      </c>
    </row>
    <row r="92" spans="2:5" x14ac:dyDescent="0.25">
      <c r="C92" t="s">
        <v>104</v>
      </c>
      <c r="E92">
        <v>25</v>
      </c>
    </row>
    <row r="93" spans="2:5" x14ac:dyDescent="0.25">
      <c r="C93" t="s">
        <v>85</v>
      </c>
      <c r="E93">
        <v>30</v>
      </c>
    </row>
    <row r="94" spans="2:5" x14ac:dyDescent="0.25">
      <c r="C94" t="s">
        <v>105</v>
      </c>
      <c r="E94">
        <v>25</v>
      </c>
    </row>
    <row r="95" spans="2:5" x14ac:dyDescent="0.25">
      <c r="C95" t="s">
        <v>106</v>
      </c>
      <c r="E95">
        <v>30</v>
      </c>
    </row>
    <row r="96" spans="2:5" x14ac:dyDescent="0.25">
      <c r="C96" t="s">
        <v>74</v>
      </c>
      <c r="E96">
        <v>10</v>
      </c>
    </row>
    <row r="97" spans="1:8" x14ac:dyDescent="0.25">
      <c r="C97" t="s">
        <v>107</v>
      </c>
      <c r="E97">
        <v>80</v>
      </c>
    </row>
    <row r="98" spans="1:8" x14ac:dyDescent="0.25">
      <c r="C98" t="s">
        <v>108</v>
      </c>
      <c r="E98">
        <v>30</v>
      </c>
    </row>
    <row r="99" spans="1:8" x14ac:dyDescent="0.25">
      <c r="F99">
        <f>SUM(E50:E98)</f>
        <v>1187</v>
      </c>
      <c r="G99" s="1" t="s">
        <v>31</v>
      </c>
      <c r="H99">
        <f>F99/60</f>
        <v>19.783333333333335</v>
      </c>
    </row>
    <row r="100" spans="1:8" x14ac:dyDescent="0.25">
      <c r="A100" s="1" t="s">
        <v>23</v>
      </c>
    </row>
    <row r="101" spans="1:8" x14ac:dyDescent="0.25">
      <c r="B101" s="2" t="s">
        <v>32</v>
      </c>
    </row>
    <row r="102" spans="1:8" x14ac:dyDescent="0.25">
      <c r="C102" t="s">
        <v>115</v>
      </c>
    </row>
    <row r="103" spans="1:8" x14ac:dyDescent="0.25">
      <c r="D103" t="s">
        <v>118</v>
      </c>
      <c r="E103">
        <v>45</v>
      </c>
    </row>
    <row r="104" spans="1:8" x14ac:dyDescent="0.25">
      <c r="D104" t="s">
        <v>119</v>
      </c>
      <c r="E104">
        <v>35</v>
      </c>
    </row>
    <row r="105" spans="1:8" x14ac:dyDescent="0.25">
      <c r="D105" t="s">
        <v>120</v>
      </c>
      <c r="E105">
        <v>25</v>
      </c>
    </row>
    <row r="106" spans="1:8" x14ac:dyDescent="0.25">
      <c r="D106" t="s">
        <v>121</v>
      </c>
      <c r="E106">
        <v>25</v>
      </c>
    </row>
    <row r="107" spans="1:8" x14ac:dyDescent="0.25">
      <c r="D107" t="s">
        <v>122</v>
      </c>
      <c r="E107">
        <v>20</v>
      </c>
    </row>
    <row r="108" spans="1:8" x14ac:dyDescent="0.25">
      <c r="D108" t="s">
        <v>123</v>
      </c>
      <c r="E108">
        <v>25</v>
      </c>
    </row>
    <row r="109" spans="1:8" x14ac:dyDescent="0.25">
      <c r="D109" t="s">
        <v>124</v>
      </c>
      <c r="E109">
        <v>35</v>
      </c>
    </row>
    <row r="110" spans="1:8" x14ac:dyDescent="0.25">
      <c r="D110" t="s">
        <v>125</v>
      </c>
      <c r="E110">
        <v>20</v>
      </c>
    </row>
    <row r="111" spans="1:8" x14ac:dyDescent="0.25">
      <c r="D111" t="s">
        <v>126</v>
      </c>
      <c r="E111">
        <v>25</v>
      </c>
    </row>
    <row r="112" spans="1:8" x14ac:dyDescent="0.25">
      <c r="C112" t="s">
        <v>116</v>
      </c>
    </row>
    <row r="113" spans="2:5" x14ac:dyDescent="0.25">
      <c r="D113" t="s">
        <v>128</v>
      </c>
      <c r="E113">
        <v>45</v>
      </c>
    </row>
    <row r="114" spans="2:5" x14ac:dyDescent="0.25">
      <c r="D114" t="s">
        <v>127</v>
      </c>
      <c r="E114">
        <v>50</v>
      </c>
    </row>
    <row r="115" spans="2:5" x14ac:dyDescent="0.25">
      <c r="D115" t="s">
        <v>129</v>
      </c>
      <c r="E115">
        <v>25</v>
      </c>
    </row>
    <row r="116" spans="2:5" x14ac:dyDescent="0.25">
      <c r="D116" t="s">
        <v>130</v>
      </c>
      <c r="E116">
        <v>90</v>
      </c>
    </row>
    <row r="117" spans="2:5" x14ac:dyDescent="0.25">
      <c r="D117" t="s">
        <v>131</v>
      </c>
      <c r="E117">
        <v>120</v>
      </c>
    </row>
    <row r="118" spans="2:5" x14ac:dyDescent="0.25">
      <c r="D118" t="s">
        <v>132</v>
      </c>
      <c r="E118">
        <v>90</v>
      </c>
    </row>
    <row r="119" spans="2:5" x14ac:dyDescent="0.25">
      <c r="D119" t="s">
        <v>133</v>
      </c>
      <c r="E119">
        <v>60</v>
      </c>
    </row>
    <row r="120" spans="2:5" x14ac:dyDescent="0.25">
      <c r="C120" t="s">
        <v>117</v>
      </c>
    </row>
    <row r="121" spans="2:5" x14ac:dyDescent="0.25">
      <c r="C121" t="s">
        <v>139</v>
      </c>
      <c r="D121" t="s">
        <v>128</v>
      </c>
      <c r="E121">
        <v>45</v>
      </c>
    </row>
    <row r="122" spans="2:5" x14ac:dyDescent="0.25">
      <c r="C122" t="s">
        <v>139</v>
      </c>
      <c r="D122" t="s">
        <v>127</v>
      </c>
      <c r="E122">
        <v>50</v>
      </c>
    </row>
    <row r="123" spans="2:5" x14ac:dyDescent="0.25">
      <c r="D123" t="s">
        <v>129</v>
      </c>
      <c r="E123">
        <v>25</v>
      </c>
    </row>
    <row r="124" spans="2:5" x14ac:dyDescent="0.25">
      <c r="D124" t="s">
        <v>130</v>
      </c>
      <c r="E124">
        <v>25</v>
      </c>
    </row>
    <row r="125" spans="2:5" x14ac:dyDescent="0.25">
      <c r="D125" t="s">
        <v>132</v>
      </c>
      <c r="E125">
        <v>30</v>
      </c>
    </row>
    <row r="127" spans="2:5" x14ac:dyDescent="0.25">
      <c r="B127" s="2" t="s">
        <v>33</v>
      </c>
    </row>
    <row r="128" spans="2:5" x14ac:dyDescent="0.25">
      <c r="C128" t="s">
        <v>134</v>
      </c>
      <c r="D128" t="s">
        <v>138</v>
      </c>
      <c r="E128">
        <v>35</v>
      </c>
    </row>
    <row r="129" spans="1:8" x14ac:dyDescent="0.25">
      <c r="C129" t="s">
        <v>135</v>
      </c>
      <c r="D129" t="s">
        <v>138</v>
      </c>
      <c r="E129">
        <v>25</v>
      </c>
    </row>
    <row r="130" spans="1:8" x14ac:dyDescent="0.25">
      <c r="C130" t="s">
        <v>136</v>
      </c>
      <c r="D130" t="s">
        <v>138</v>
      </c>
      <c r="E130">
        <v>25</v>
      </c>
    </row>
    <row r="131" spans="1:8" x14ac:dyDescent="0.25">
      <c r="C131" t="s">
        <v>137</v>
      </c>
      <c r="D131" t="s">
        <v>138</v>
      </c>
      <c r="E131">
        <v>25</v>
      </c>
    </row>
    <row r="132" spans="1:8" x14ac:dyDescent="0.25">
      <c r="F132">
        <f>SUM(E103:E131)</f>
        <v>1020</v>
      </c>
      <c r="G132" s="1" t="s">
        <v>31</v>
      </c>
      <c r="H132">
        <f>F132/60</f>
        <v>17</v>
      </c>
    </row>
    <row r="133" spans="1:8" x14ac:dyDescent="0.25">
      <c r="A133" s="1" t="s">
        <v>24</v>
      </c>
    </row>
    <row r="134" spans="1:8" x14ac:dyDescent="0.25">
      <c r="B134" t="s">
        <v>37</v>
      </c>
      <c r="C134" t="s">
        <v>115</v>
      </c>
    </row>
    <row r="135" spans="1:8" x14ac:dyDescent="0.25">
      <c r="D135" t="s">
        <v>140</v>
      </c>
      <c r="E135">
        <v>45</v>
      </c>
    </row>
    <row r="136" spans="1:8" x14ac:dyDescent="0.25">
      <c r="D136" t="s">
        <v>141</v>
      </c>
      <c r="E136">
        <v>90</v>
      </c>
    </row>
    <row r="137" spans="1:8" x14ac:dyDescent="0.25">
      <c r="D137" t="s">
        <v>142</v>
      </c>
      <c r="E137">
        <v>25</v>
      </c>
    </row>
    <row r="138" spans="1:8" x14ac:dyDescent="0.25">
      <c r="D138" t="s">
        <v>143</v>
      </c>
      <c r="E138">
        <v>25</v>
      </c>
    </row>
    <row r="139" spans="1:8" x14ac:dyDescent="0.25">
      <c r="D139" t="s">
        <v>142</v>
      </c>
      <c r="E139">
        <v>30</v>
      </c>
    </row>
    <row r="140" spans="1:8" x14ac:dyDescent="0.25">
      <c r="C140" t="s">
        <v>148</v>
      </c>
    </row>
    <row r="141" spans="1:8" x14ac:dyDescent="0.25">
      <c r="D141" t="s">
        <v>147</v>
      </c>
      <c r="E141">
        <v>15</v>
      </c>
    </row>
    <row r="152" spans="1:5" x14ac:dyDescent="0.25">
      <c r="B152" t="s">
        <v>38</v>
      </c>
    </row>
    <row r="153" spans="1:5" x14ac:dyDescent="0.25">
      <c r="C153" t="s">
        <v>115</v>
      </c>
    </row>
    <row r="154" spans="1:5" x14ac:dyDescent="0.25">
      <c r="D154" t="s">
        <v>144</v>
      </c>
      <c r="E154">
        <v>25</v>
      </c>
    </row>
    <row r="155" spans="1:5" x14ac:dyDescent="0.25">
      <c r="D155" t="s">
        <v>146</v>
      </c>
      <c r="E155">
        <v>30</v>
      </c>
    </row>
    <row r="156" spans="1:5" x14ac:dyDescent="0.25">
      <c r="D156" t="s">
        <v>145</v>
      </c>
    </row>
    <row r="158" spans="1:5" x14ac:dyDescent="0.25">
      <c r="A158" s="1" t="s">
        <v>39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Sinthrill</cp:lastModifiedBy>
  <dcterms:created xsi:type="dcterms:W3CDTF">2016-10-15T21:25:09Z</dcterms:created>
  <dcterms:modified xsi:type="dcterms:W3CDTF">2016-10-18T17:29:34Z</dcterms:modified>
</cp:coreProperties>
</file>