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99" activeTab="3"/>
  </bookViews>
  <sheets>
    <sheet name="Chart1" sheetId="1" r:id="rId1"/>
    <sheet name="Chart3" sheetId="6" r:id="rId2"/>
    <sheet name="Chart2" sheetId="5" r:id="rId3"/>
    <sheet name="Sheet1" sheetId="2" r:id="rId4"/>
    <sheet name="Sheet2" sheetId="3" r:id="rId5"/>
    <sheet name="Sheet3" sheetId="4" r:id="rId6"/>
  </sheets>
  <calcPr calcId="144525" iterateDelta="1E-4"/>
</workbook>
</file>

<file path=xl/calcChain.xml><?xml version="1.0" encoding="utf-8"?>
<calcChain xmlns="http://schemas.openxmlformats.org/spreadsheetml/2006/main">
  <c r="K37" i="2" l="1"/>
  <c r="J37" i="2"/>
  <c r="G37" i="2"/>
  <c r="D37" i="2"/>
  <c r="N31" i="2"/>
  <c r="Q30" i="2"/>
  <c r="M31" i="2" s="1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F31" i="2" l="1"/>
  <c r="J31" i="2"/>
  <c r="K31" i="2"/>
  <c r="G31" i="2"/>
  <c r="O31" i="2"/>
  <c r="D31" i="2"/>
  <c r="H31" i="2"/>
  <c r="L31" i="2"/>
  <c r="P31" i="2"/>
  <c r="E31" i="2"/>
  <c r="I31" i="2"/>
  <c r="Q31" i="2" l="1"/>
</calcChain>
</file>

<file path=xl/sharedStrings.xml><?xml version="1.0" encoding="utf-8"?>
<sst xmlns="http://schemas.openxmlformats.org/spreadsheetml/2006/main" count="118" uniqueCount="58">
  <si>
    <t>X</t>
  </si>
  <si>
    <t>BC</t>
  </si>
  <si>
    <t>BM</t>
  </si>
  <si>
    <t>BS</t>
  </si>
  <si>
    <t>EF</t>
  </si>
  <si>
    <t>LL</t>
  </si>
  <si>
    <t>ML</t>
  </si>
  <si>
    <t>MR</t>
  </si>
  <si>
    <t>MP</t>
  </si>
  <si>
    <t>SU</t>
  </si>
  <si>
    <t>SA</t>
  </si>
  <si>
    <t>SE</t>
  </si>
  <si>
    <t>SP</t>
  </si>
  <si>
    <t>SS</t>
  </si>
  <si>
    <t>Morphology</t>
  </si>
  <si>
    <t>Coc</t>
  </si>
  <si>
    <t>Motility</t>
  </si>
  <si>
    <t>-</t>
  </si>
  <si>
    <t>Arrangements</t>
  </si>
  <si>
    <t>I/C</t>
  </si>
  <si>
    <t>Pigments</t>
  </si>
  <si>
    <t>Endospores</t>
  </si>
  <si>
    <t>Starch</t>
  </si>
  <si>
    <t>U</t>
  </si>
  <si>
    <t>Catalase</t>
  </si>
  <si>
    <t>Oxidase</t>
  </si>
  <si>
    <t>Indole</t>
  </si>
  <si>
    <t>VP</t>
  </si>
  <si>
    <t>Citrate</t>
  </si>
  <si>
    <t>Urease</t>
  </si>
  <si>
    <t>Ornithine</t>
  </si>
  <si>
    <t>Gelatinase</t>
  </si>
  <si>
    <t>Nitrat Red.</t>
  </si>
  <si>
    <t>+</t>
  </si>
  <si>
    <t>Glucose</t>
  </si>
  <si>
    <t>Lactose</t>
  </si>
  <si>
    <t>D</t>
  </si>
  <si>
    <t>Sucrose</t>
  </si>
  <si>
    <t>Gas</t>
  </si>
  <si>
    <t>H2S</t>
  </si>
  <si>
    <t>Mannitol</t>
  </si>
  <si>
    <t>O/F</t>
  </si>
  <si>
    <t>F</t>
  </si>
  <si>
    <t>Benzerlik (%)</t>
  </si>
  <si>
    <t>U's</t>
  </si>
  <si>
    <t>Bacillus cereus</t>
  </si>
  <si>
    <t>Bacillus megaterium</t>
  </si>
  <si>
    <t>Bacillus subtilis</t>
  </si>
  <si>
    <t>Enterococcus faecalis</t>
  </si>
  <si>
    <t>Lactococcus lactis</t>
  </si>
  <si>
    <t>Micrococcus luteus</t>
  </si>
  <si>
    <t>Micrococcus roseus</t>
  </si>
  <si>
    <t>Mycobacterium phlei</t>
  </si>
  <si>
    <t>Sporosarcina urea</t>
  </si>
  <si>
    <t>Staphylococcus aureus</t>
  </si>
  <si>
    <t>Staphylococcus epidermidis</t>
  </si>
  <si>
    <t>Streptococcus pyogenes</t>
  </si>
  <si>
    <t>Streptococcus salivarius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</si>
</sst>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FFFFFF"/>
      <name val="Calibri"/>
      <family val="2"/>
      <charset val="1"/>
    </font>
    <font>
      <sz val="11"/>
      <color rgb="FFD99694"/>
      <name val="Calibri"/>
      <family val="2"/>
      <charset val="1"/>
    </font>
    <font>
      <sz val="11"/>
      <color rgb="FFE6B9B8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F2DCDB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color rgb="FF000000"/>
      <name val="Source"/>
    </font>
    <font>
      <sz val="11"/>
      <color rgb="FF95B455"/>
      <name val="Calibri"/>
      <family val="2"/>
      <charset val="1"/>
    </font>
    <font>
      <sz val="11"/>
      <color rgb="FFA5C170"/>
      <name val="Calibri"/>
      <family val="2"/>
      <charset val="1"/>
    </font>
    <font>
      <i/>
      <sz val="11"/>
      <color theme="0"/>
      <name val="Calibri"/>
      <family val="2"/>
      <charset val="1"/>
    </font>
    <font>
      <b/>
      <sz val="10"/>
      <color theme="0"/>
      <name val="Calibri"/>
      <family val="2"/>
      <charset val="1"/>
    </font>
    <font>
      <sz val="11"/>
      <color rgb="FFD2D8B1"/>
      <name val="Calibri"/>
      <family val="2"/>
      <charset val="1"/>
    </font>
    <font>
      <sz val="11"/>
      <color rgb="FFD9E3C9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C7CE"/>
        <bgColor rgb="FFF2DCDB"/>
      </patternFill>
    </fill>
    <fill>
      <patternFill patternType="solid">
        <fgColor rgb="FFA6A6A6"/>
        <bgColor rgb="FFA8C378"/>
      </patternFill>
    </fill>
    <fill>
      <patternFill patternType="solid">
        <fgColor rgb="FFD99694"/>
        <bgColor rgb="FFE6B9B8"/>
      </patternFill>
    </fill>
    <fill>
      <patternFill patternType="solid">
        <fgColor rgb="FFE6B9B8"/>
        <bgColor rgb="FFFFC7CE"/>
      </patternFill>
    </fill>
    <fill>
      <patternFill patternType="solid">
        <fgColor rgb="FFD9D9D9"/>
        <bgColor rgb="FFD4E0C3"/>
      </patternFill>
    </fill>
    <fill>
      <patternFill patternType="solid">
        <fgColor rgb="FFF2DCDB"/>
        <bgColor rgb="FFDEE6D1"/>
      </patternFill>
    </fill>
    <fill>
      <patternFill patternType="solid">
        <fgColor rgb="FF95B455"/>
        <bgColor rgb="FF9BBB59"/>
      </patternFill>
    </fill>
    <fill>
      <patternFill patternType="solid">
        <fgColor rgb="FFA5C170"/>
        <bgColor indexed="64"/>
      </patternFill>
    </fill>
    <fill>
      <patternFill patternType="solid">
        <fgColor rgb="FFA5C170"/>
        <bgColor rgb="FF9BBB59"/>
      </patternFill>
    </fill>
    <fill>
      <patternFill patternType="solid">
        <fgColor rgb="FF7394C5"/>
        <bgColor rgb="FFB4CB90"/>
      </patternFill>
    </fill>
    <fill>
      <patternFill patternType="solid">
        <fgColor rgb="FFD2D8B1"/>
        <bgColor rgb="FFCAD9B4"/>
      </patternFill>
    </fill>
    <fill>
      <patternFill patternType="solid">
        <fgColor rgb="FFD9E3C9"/>
        <bgColor rgb="FFCAD9B4"/>
      </patternFill>
    </fill>
  </fills>
  <borders count="4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6" fillId="2" borderId="0" applyBorder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2" xfId="1" applyFont="1" applyFill="1" applyBorder="1" applyAlignment="1" applyProtection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687D3B"/>
      <rgbColor rgb="FF800080"/>
      <rgbColor rgb="FF7C9547"/>
      <rgbColor rgb="FFC0D2A3"/>
      <rgbColor rgb="FF878787"/>
      <rgbColor rgb="FFA8C378"/>
      <rgbColor rgb="FF993366"/>
      <rgbColor rgb="FFF2DCDB"/>
      <rgbColor rgb="FFD4E0C3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84A04C"/>
      <rgbColor rgb="FF0000FF"/>
      <rgbColor rgb="FF00CCFF"/>
      <rgbColor rgb="FFC7E6A4"/>
      <rgbColor rgb="FFDEE6D1"/>
      <rgbColor rgb="FFCAD9B4"/>
      <rgbColor rgb="FF93CDDD"/>
      <rgbColor rgb="FFE6B9B8"/>
      <rgbColor rgb="FFB4CB90"/>
      <rgbColor rgb="FFFFC7CE"/>
      <rgbColor rgb="FF3366FF"/>
      <rgbColor rgb="FF94B255"/>
      <rgbColor rgb="FF92D050"/>
      <rgbColor rgb="FFABDB77"/>
      <rgbColor rgb="FF9BBB59"/>
      <rgbColor rgb="FF8CA950"/>
      <rgbColor rgb="FF4F81BD"/>
      <rgbColor rgb="FFA6A6A6"/>
      <rgbColor rgb="FF003366"/>
      <rgbColor rgb="FF728A41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E3C9"/>
      <color rgb="FFD2D8B1"/>
      <color rgb="FF7394C5"/>
      <color rgb="FFA5C170"/>
      <color rgb="FF95B455"/>
      <color rgb="FF89A5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cat>
            <c:strRef>
              <c:f>Sheet1!$S$3:$AE$3</c:f>
              <c:strCache>
                <c:ptCount val="13"/>
                <c:pt idx="0">
                  <c:v>BC</c:v>
                </c:pt>
                <c:pt idx="1">
                  <c:v>BM</c:v>
                </c:pt>
                <c:pt idx="2">
                  <c:v>BS</c:v>
                </c:pt>
                <c:pt idx="3">
                  <c:v>EF</c:v>
                </c:pt>
                <c:pt idx="4">
                  <c:v>LL</c:v>
                </c:pt>
                <c:pt idx="5">
                  <c:v>ML</c:v>
                </c:pt>
                <c:pt idx="6">
                  <c:v>MR</c:v>
                </c:pt>
                <c:pt idx="7">
                  <c:v>MP</c:v>
                </c:pt>
                <c:pt idx="8">
                  <c:v>SU</c:v>
                </c:pt>
                <c:pt idx="9">
                  <c:v>SA</c:v>
                </c:pt>
                <c:pt idx="10">
                  <c:v>SE</c:v>
                </c:pt>
                <c:pt idx="11">
                  <c:v>SP</c:v>
                </c:pt>
                <c:pt idx="12">
                  <c:v>SS</c:v>
                </c:pt>
              </c:strCache>
            </c:strRef>
          </c:cat>
          <c:val>
            <c:numRef>
              <c:f>Sheet1!$S$4:$AE$4</c:f>
              <c:numCache>
                <c:formatCode>General</c:formatCode>
                <c:ptCount val="13"/>
                <c:pt idx="0">
                  <c:v>52.380952380952387</c:v>
                </c:pt>
                <c:pt idx="1">
                  <c:v>38.095238095238095</c:v>
                </c:pt>
                <c:pt idx="2">
                  <c:v>52.380952380952387</c:v>
                </c:pt>
                <c:pt idx="3">
                  <c:v>81.818181818181827</c:v>
                </c:pt>
                <c:pt idx="4">
                  <c:v>95.454545454545453</c:v>
                </c:pt>
                <c:pt idx="5">
                  <c:v>40.909090909090914</c:v>
                </c:pt>
                <c:pt idx="6">
                  <c:v>68.181818181818173</c:v>
                </c:pt>
                <c:pt idx="7">
                  <c:v>55.555555555555557</c:v>
                </c:pt>
                <c:pt idx="8">
                  <c:v>50</c:v>
                </c:pt>
                <c:pt idx="9">
                  <c:v>77.272727272727266</c:v>
                </c:pt>
                <c:pt idx="10">
                  <c:v>81.818181818181827</c:v>
                </c:pt>
                <c:pt idx="11">
                  <c:v>95.454545454545453</c:v>
                </c:pt>
                <c:pt idx="12">
                  <c:v>90.909090909090907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20288"/>
        <c:axId val="123826176"/>
      </c:barChart>
      <c:catAx>
        <c:axId val="123820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826176"/>
        <c:crosses val="autoZero"/>
        <c:auto val="1"/>
        <c:lblAlgn val="ctr"/>
        <c:lblOffset val="100"/>
        <c:noMultiLvlLbl val="1"/>
      </c:catAx>
      <c:valAx>
        <c:axId val="1238261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820288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Sheet1!$D$37:$K$37</c:f>
              <c:numCache>
                <c:formatCode>General</c:formatCode>
                <c:ptCount val="8"/>
                <c:pt idx="0">
                  <c:v>16.229508196721309</c:v>
                </c:pt>
                <c:pt idx="1">
                  <c:v>9.1</c:v>
                </c:pt>
                <c:pt idx="2">
                  <c:v>11</c:v>
                </c:pt>
                <c:pt idx="3">
                  <c:v>12.393442622950818</c:v>
                </c:pt>
                <c:pt idx="4">
                  <c:v>6.3</c:v>
                </c:pt>
                <c:pt idx="5">
                  <c:v>5.7</c:v>
                </c:pt>
                <c:pt idx="6">
                  <c:v>18.073770491803277</c:v>
                </c:pt>
                <c:pt idx="7">
                  <c:v>21.172131147540981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55232"/>
        <c:axId val="123856768"/>
      </c:barChart>
      <c:catAx>
        <c:axId val="12385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3856768"/>
        <c:crosses val="autoZero"/>
        <c:auto val="1"/>
        <c:lblAlgn val="ctr"/>
        <c:lblOffset val="100"/>
        <c:noMultiLvlLbl val="0"/>
      </c:catAx>
      <c:valAx>
        <c:axId val="1238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Sheet1!$D$37:$K$37</c:f>
              <c:numCache>
                <c:formatCode>General</c:formatCode>
                <c:ptCount val="8"/>
                <c:pt idx="0">
                  <c:v>16.229508196721309</c:v>
                </c:pt>
                <c:pt idx="1">
                  <c:v>9.1</c:v>
                </c:pt>
                <c:pt idx="2">
                  <c:v>11</c:v>
                </c:pt>
                <c:pt idx="3">
                  <c:v>12.393442622950818</c:v>
                </c:pt>
                <c:pt idx="4">
                  <c:v>6.3</c:v>
                </c:pt>
                <c:pt idx="5">
                  <c:v>5.7</c:v>
                </c:pt>
                <c:pt idx="6">
                  <c:v>18.073770491803277</c:v>
                </c:pt>
                <c:pt idx="7">
                  <c:v>21.172131147540981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84448"/>
        <c:axId val="124185984"/>
      </c:barChart>
      <c:catAx>
        <c:axId val="1241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185984"/>
        <c:crosses val="autoZero"/>
        <c:auto val="1"/>
        <c:lblAlgn val="ctr"/>
        <c:lblOffset val="100"/>
        <c:noMultiLvlLbl val="0"/>
      </c:catAx>
      <c:valAx>
        <c:axId val="1241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8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invertIfNegative val="1"/>
          <c:errBars>
            <c:errBarType val="both"/>
            <c:errValType val="percentage"/>
            <c:noEndCap val="0"/>
            <c:val val="5"/>
          </c:errBars>
          <c:cat>
            <c:strRef>
              <c:f>Sheet1!$S$3:$AE$3</c:f>
              <c:strCache>
                <c:ptCount val="13"/>
                <c:pt idx="0">
                  <c:v>BC</c:v>
                </c:pt>
                <c:pt idx="1">
                  <c:v>BM</c:v>
                </c:pt>
                <c:pt idx="2">
                  <c:v>BS</c:v>
                </c:pt>
                <c:pt idx="3">
                  <c:v>EF</c:v>
                </c:pt>
                <c:pt idx="4">
                  <c:v>LL</c:v>
                </c:pt>
                <c:pt idx="5">
                  <c:v>ML</c:v>
                </c:pt>
                <c:pt idx="6">
                  <c:v>MR</c:v>
                </c:pt>
                <c:pt idx="7">
                  <c:v>MP</c:v>
                </c:pt>
                <c:pt idx="8">
                  <c:v>SU</c:v>
                </c:pt>
                <c:pt idx="9">
                  <c:v>SA</c:v>
                </c:pt>
                <c:pt idx="10">
                  <c:v>SE</c:v>
                </c:pt>
                <c:pt idx="11">
                  <c:v>SP</c:v>
                </c:pt>
                <c:pt idx="12">
                  <c:v>SS</c:v>
                </c:pt>
              </c:strCache>
            </c:strRef>
          </c:cat>
          <c:val>
            <c:numRef>
              <c:f>Sheet1!$S$4:$AE$4</c:f>
              <c:numCache>
                <c:formatCode>General</c:formatCode>
                <c:ptCount val="13"/>
                <c:pt idx="0">
                  <c:v>52.380952380952387</c:v>
                </c:pt>
                <c:pt idx="1">
                  <c:v>38.095238095238095</c:v>
                </c:pt>
                <c:pt idx="2">
                  <c:v>52.380952380952387</c:v>
                </c:pt>
                <c:pt idx="3">
                  <c:v>81.818181818181827</c:v>
                </c:pt>
                <c:pt idx="4">
                  <c:v>95.454545454545453</c:v>
                </c:pt>
                <c:pt idx="5">
                  <c:v>40.909090909090914</c:v>
                </c:pt>
                <c:pt idx="6">
                  <c:v>68.181818181818173</c:v>
                </c:pt>
                <c:pt idx="7">
                  <c:v>55.555555555555557</c:v>
                </c:pt>
                <c:pt idx="8">
                  <c:v>50</c:v>
                </c:pt>
                <c:pt idx="9">
                  <c:v>77.272727272727266</c:v>
                </c:pt>
                <c:pt idx="10">
                  <c:v>81.818181818181827</c:v>
                </c:pt>
                <c:pt idx="11">
                  <c:v>95.454545454545453</c:v>
                </c:pt>
                <c:pt idx="12">
                  <c:v>90.909090909090907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26880"/>
        <c:axId val="124028416"/>
      </c:barChart>
      <c:catAx>
        <c:axId val="12402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Bacteria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4028416"/>
        <c:crosses val="autoZero"/>
        <c:auto val="1"/>
        <c:lblAlgn val="ctr"/>
        <c:lblOffset val="100"/>
        <c:noMultiLvlLbl val="1"/>
      </c:catAx>
      <c:valAx>
        <c:axId val="12402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Similarity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026880"/>
        <c:crossesAt val="0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32"/>
          <c:dPt>
            <c:idx val="0"/>
            <c:bubble3D val="0"/>
            <c:spPr>
              <a:solidFill>
                <a:srgbClr val="687D3B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728A41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7C9547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84A04C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8CA950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94B255"/>
              </a:solidFill>
              <a:ln>
                <a:noFill/>
              </a:ln>
            </c:spPr>
          </c:dPt>
          <c:dPt>
            <c:idx val="6"/>
            <c:bubble3D val="0"/>
          </c:dPt>
          <c:dPt>
            <c:idx val="7"/>
            <c:bubble3D val="0"/>
            <c:spPr>
              <a:solidFill>
                <a:srgbClr val="A8C378"/>
              </a:solidFill>
              <a:ln>
                <a:noFill/>
              </a:ln>
            </c:spPr>
          </c:dPt>
          <c:dPt>
            <c:idx val="8"/>
            <c:bubble3D val="0"/>
            <c:spPr>
              <a:solidFill>
                <a:srgbClr val="B4CB90"/>
              </a:solidFill>
              <a:ln>
                <a:noFill/>
              </a:ln>
            </c:spPr>
          </c:dPt>
          <c:dPt>
            <c:idx val="9"/>
            <c:bubble3D val="0"/>
            <c:spPr>
              <a:solidFill>
                <a:srgbClr val="C0D2A3"/>
              </a:solidFill>
              <a:ln>
                <a:noFill/>
              </a:ln>
            </c:spPr>
          </c:dPt>
          <c:dPt>
            <c:idx val="10"/>
            <c:bubble3D val="0"/>
            <c:spPr>
              <a:solidFill>
                <a:srgbClr val="CAD9B4"/>
              </a:solidFill>
              <a:ln>
                <a:noFill/>
              </a:ln>
            </c:spPr>
          </c:dPt>
          <c:dPt>
            <c:idx val="11"/>
            <c:bubble3D val="0"/>
            <c:spPr>
              <a:solidFill>
                <a:srgbClr val="D4E0C3"/>
              </a:solidFill>
              <a:ln>
                <a:noFill/>
              </a:ln>
            </c:spPr>
          </c:dPt>
          <c:dPt>
            <c:idx val="12"/>
            <c:bubble3D val="0"/>
            <c:spPr>
              <a:solidFill>
                <a:srgbClr val="DEE6D1"/>
              </a:solidFill>
              <a:ln>
                <a:noFill/>
              </a:ln>
            </c:spPr>
          </c:dPt>
          <c:val>
            <c:numRef>
              <c:f>Sheet1!$D$31:$P$31</c:f>
              <c:numCache>
                <c:formatCode>General</c:formatCode>
                <c:ptCount val="13"/>
                <c:pt idx="0">
                  <c:v>5.9508196721311473</c:v>
                </c:pt>
                <c:pt idx="1">
                  <c:v>4.3278688524590159</c:v>
                </c:pt>
                <c:pt idx="2">
                  <c:v>5.9508196721311473</c:v>
                </c:pt>
                <c:pt idx="3">
                  <c:v>9.2950819672131146</c:v>
                </c:pt>
                <c:pt idx="4">
                  <c:v>10.844262295081966</c:v>
                </c:pt>
                <c:pt idx="5">
                  <c:v>4.6475409836065573</c:v>
                </c:pt>
                <c:pt idx="6">
                  <c:v>7.7459016393442601</c:v>
                </c:pt>
                <c:pt idx="7">
                  <c:v>6.3114754098360653</c:v>
                </c:pt>
                <c:pt idx="8">
                  <c:v>5.6803278688524586</c:v>
                </c:pt>
                <c:pt idx="9">
                  <c:v>8.7786885245901622</c:v>
                </c:pt>
                <c:pt idx="10">
                  <c:v>9.2950819672131146</c:v>
                </c:pt>
                <c:pt idx="11">
                  <c:v>10.844262295081966</c:v>
                </c:pt>
                <c:pt idx="12">
                  <c:v>10.327868852459016</c:v>
                </c:pt>
              </c:numCache>
            </c:numRef>
          </c:val>
        </c:ser>
        <c:ser>
          <c:idx val="1"/>
          <c:order val="1"/>
          <c:spPr>
            <a:solidFill>
              <a:srgbClr val="9BBB59"/>
            </a:solidFill>
            <a:ln>
              <a:noFill/>
            </a:ln>
          </c:spPr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Sheet1!$D$32:$P$32</c:f>
              <c:strCache>
                <c:ptCount val="13"/>
                <c:pt idx="0">
                  <c:v>BC</c:v>
                </c:pt>
                <c:pt idx="1">
                  <c:v>BM</c:v>
                </c:pt>
                <c:pt idx="2">
                  <c:v>BS</c:v>
                </c:pt>
                <c:pt idx="3">
                  <c:v>EF</c:v>
                </c:pt>
                <c:pt idx="4">
                  <c:v>LL</c:v>
                </c:pt>
                <c:pt idx="5">
                  <c:v>ML</c:v>
                </c:pt>
                <c:pt idx="6">
                  <c:v>MR</c:v>
                </c:pt>
                <c:pt idx="7">
                  <c:v>MP</c:v>
                </c:pt>
                <c:pt idx="8">
                  <c:v>SU</c:v>
                </c:pt>
                <c:pt idx="9">
                  <c:v>SA</c:v>
                </c:pt>
                <c:pt idx="10">
                  <c:v>SE</c:v>
                </c:pt>
                <c:pt idx="11">
                  <c:v>SP</c:v>
                </c:pt>
                <c:pt idx="12">
                  <c:v>SS</c:v>
                </c:pt>
              </c:strCache>
            </c:strRef>
          </c:cat>
          <c:val>
            <c:numRef>
              <c:f>Sheet1!$D$33:$P$33</c:f>
              <c:numCache>
                <c:formatCode>General</c:formatCode>
                <c:ptCount val="13"/>
                <c:pt idx="0">
                  <c:v>5.9508196721311473</c:v>
                </c:pt>
                <c:pt idx="1">
                  <c:v>4.3278688524590159</c:v>
                </c:pt>
                <c:pt idx="2">
                  <c:v>5.9508196721311473</c:v>
                </c:pt>
                <c:pt idx="3">
                  <c:v>9.2950819672131146</c:v>
                </c:pt>
                <c:pt idx="4">
                  <c:v>10.844262295081966</c:v>
                </c:pt>
                <c:pt idx="5">
                  <c:v>4.6475409836065573</c:v>
                </c:pt>
                <c:pt idx="6">
                  <c:v>7.7459016393442601</c:v>
                </c:pt>
                <c:pt idx="7">
                  <c:v>6.3114754098360653</c:v>
                </c:pt>
                <c:pt idx="8">
                  <c:v>5.6803278688524586</c:v>
                </c:pt>
                <c:pt idx="9">
                  <c:v>8.7786885245901622</c:v>
                </c:pt>
                <c:pt idx="10">
                  <c:v>9.2950819672131146</c:v>
                </c:pt>
                <c:pt idx="11">
                  <c:v>10.844262295081966</c:v>
                </c:pt>
                <c:pt idx="12">
                  <c:v>10.327868852459016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Sheet1!$D$37:$K$37</c:f>
              <c:numCache>
                <c:formatCode>General</c:formatCode>
                <c:ptCount val="8"/>
                <c:pt idx="0">
                  <c:v>16.229508196721309</c:v>
                </c:pt>
                <c:pt idx="1">
                  <c:v>9.1</c:v>
                </c:pt>
                <c:pt idx="2">
                  <c:v>11</c:v>
                </c:pt>
                <c:pt idx="3">
                  <c:v>12.393442622950818</c:v>
                </c:pt>
                <c:pt idx="4">
                  <c:v>6.3</c:v>
                </c:pt>
                <c:pt idx="5">
                  <c:v>5.7</c:v>
                </c:pt>
                <c:pt idx="6">
                  <c:v>18.073770491803277</c:v>
                </c:pt>
                <c:pt idx="7">
                  <c:v>21.172131147540981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14</xdr:col>
      <xdr:colOff>299880</xdr:colOff>
      <xdr:row>38</xdr:row>
      <xdr:rowOff>119880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656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9656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265043</xdr:colOff>
      <xdr:row>4</xdr:row>
      <xdr:rowOff>215348</xdr:rowOff>
    </xdr:from>
    <xdr:to>
      <xdr:col>34</xdr:col>
      <xdr:colOff>231913</xdr:colOff>
      <xdr:row>22</xdr:row>
      <xdr:rowOff>149087</xdr:rowOff>
    </xdr:to>
    <xdr:sp macro="" textlink="">
      <xdr:nvSpPr>
        <xdr:cNvPr id="5" name="Rectangle 4"/>
        <xdr:cNvSpPr/>
      </xdr:nvSpPr>
      <xdr:spPr>
        <a:xfrm>
          <a:off x="8398565" y="1225826"/>
          <a:ext cx="7098196" cy="4406348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284040</xdr:colOff>
      <xdr:row>5</xdr:row>
      <xdr:rowOff>133920</xdr:rowOff>
    </xdr:from>
    <xdr:to>
      <xdr:col>33</xdr:col>
      <xdr:colOff>398160</xdr:colOff>
      <xdr:row>22</xdr:row>
      <xdr:rowOff>95400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160200</xdr:colOff>
      <xdr:row>23</xdr:row>
      <xdr:rowOff>152985</xdr:rowOff>
    </xdr:from>
    <xdr:to>
      <xdr:col>32</xdr:col>
      <xdr:colOff>2616</xdr:colOff>
      <xdr:row>37</xdr:row>
      <xdr:rowOff>49515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21544</xdr:colOff>
      <xdr:row>55</xdr:row>
      <xdr:rowOff>181882</xdr:rowOff>
    </xdr:from>
    <xdr:to>
      <xdr:col>31</xdr:col>
      <xdr:colOff>96385</xdr:colOff>
      <xdr:row>86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220661</xdr:colOff>
      <xdr:row>59</xdr:row>
      <xdr:rowOff>91882</xdr:rowOff>
    </xdr:from>
    <xdr:to>
      <xdr:col>35</xdr:col>
      <xdr:colOff>402153</xdr:colOff>
      <xdr:row>83</xdr:row>
      <xdr:rowOff>3140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78" zoomScaleNormal="78"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abSelected="1" topLeftCell="S6" zoomScale="130" zoomScaleNormal="130" workbookViewId="0">
      <selection activeCell="S18" sqref="S18"/>
    </sheetView>
  </sheetViews>
  <sheetFormatPr defaultRowHeight="15"/>
  <cols>
    <col min="1" max="1" width="9.140625" style="1"/>
    <col min="2" max="2" width="14.140625" style="1"/>
    <col min="3" max="16" width="4.28515625" style="1"/>
    <col min="17" max="17" width="5.140625" style="1"/>
    <col min="18" max="18" width="5" style="1"/>
    <col min="19" max="19" width="27.7109375" style="1" customWidth="1"/>
    <col min="20" max="31" width="5" style="1"/>
    <col min="32" max="34" width="15.7109375" style="1"/>
    <col min="35" max="1025" width="9.140625" style="1"/>
  </cols>
  <sheetData>
    <row r="1" spans="1:31" ht="20.25" customHeight="1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ht="20.25" customHeight="1">
      <c r="A2" s="13"/>
      <c r="B2" s="2"/>
      <c r="C2" s="3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9</v>
      </c>
      <c r="M2" s="15" t="s">
        <v>10</v>
      </c>
      <c r="N2" s="15" t="s">
        <v>11</v>
      </c>
      <c r="O2" s="15" t="s">
        <v>12</v>
      </c>
      <c r="P2" s="15" t="s">
        <v>13</v>
      </c>
      <c r="Q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19.5" customHeight="1">
      <c r="B3" s="17" t="s">
        <v>14</v>
      </c>
      <c r="C3" s="4" t="s">
        <v>15</v>
      </c>
      <c r="D3" s="5">
        <v>0</v>
      </c>
      <c r="E3" s="5">
        <v>0</v>
      </c>
      <c r="F3" s="5">
        <v>0</v>
      </c>
      <c r="G3" s="14">
        <v>1</v>
      </c>
      <c r="H3" s="14">
        <v>1</v>
      </c>
      <c r="I3" s="14">
        <v>1</v>
      </c>
      <c r="J3" s="14">
        <v>1</v>
      </c>
      <c r="K3" s="14">
        <v>1</v>
      </c>
      <c r="L3" s="14">
        <v>1</v>
      </c>
      <c r="M3" s="14">
        <v>1</v>
      </c>
      <c r="N3" s="14">
        <v>1</v>
      </c>
      <c r="O3" s="14">
        <v>1</v>
      </c>
      <c r="P3" s="14">
        <v>1</v>
      </c>
      <c r="Q3"/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  <c r="X3" s="1" t="s">
        <v>6</v>
      </c>
      <c r="Y3" s="1" t="s">
        <v>7</v>
      </c>
      <c r="Z3" s="1" t="s">
        <v>8</v>
      </c>
      <c r="AA3" s="1" t="s">
        <v>9</v>
      </c>
      <c r="AB3" s="1" t="s">
        <v>10</v>
      </c>
      <c r="AC3" s="1" t="s">
        <v>11</v>
      </c>
      <c r="AD3" s="1" t="s">
        <v>12</v>
      </c>
      <c r="AE3" s="1" t="s">
        <v>13</v>
      </c>
    </row>
    <row r="4" spans="1:31" ht="19.5" customHeight="1">
      <c r="B4" s="17" t="s">
        <v>16</v>
      </c>
      <c r="C4" s="3" t="s">
        <v>17</v>
      </c>
      <c r="D4" s="6">
        <v>0</v>
      </c>
      <c r="E4" s="6">
        <v>0</v>
      </c>
      <c r="F4" s="6">
        <v>0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6">
        <v>0</v>
      </c>
      <c r="M4" s="14">
        <v>1</v>
      </c>
      <c r="N4" s="14">
        <v>1</v>
      </c>
      <c r="O4" s="14">
        <v>1</v>
      </c>
      <c r="P4" s="14">
        <v>1</v>
      </c>
      <c r="Q4"/>
      <c r="S4" s="1">
        <v>52.380952380952387</v>
      </c>
      <c r="T4" s="1">
        <v>38.095238095238095</v>
      </c>
      <c r="U4" s="1">
        <v>52.380952380952387</v>
      </c>
      <c r="V4" s="1">
        <v>81.818181818181827</v>
      </c>
      <c r="W4" s="1">
        <v>95.454545454545453</v>
      </c>
      <c r="X4" s="1">
        <v>40.909090909090914</v>
      </c>
      <c r="Y4" s="1">
        <v>68.181818181818173</v>
      </c>
      <c r="Z4" s="1">
        <v>55.555555555555557</v>
      </c>
      <c r="AA4" s="1">
        <v>50</v>
      </c>
      <c r="AB4" s="1">
        <v>77.272727272727266</v>
      </c>
      <c r="AC4" s="1">
        <v>81.818181818181827</v>
      </c>
      <c r="AD4" s="1">
        <v>95.454545454545453</v>
      </c>
      <c r="AE4" s="1">
        <v>90.909090909090907</v>
      </c>
    </row>
    <row r="5" spans="1:31" ht="19.5" customHeight="1">
      <c r="B5" s="17" t="s">
        <v>18</v>
      </c>
      <c r="C5" s="7" t="s">
        <v>19</v>
      </c>
      <c r="D5" s="14">
        <v>1</v>
      </c>
      <c r="E5" s="14">
        <v>1</v>
      </c>
      <c r="F5" s="14">
        <v>1</v>
      </c>
      <c r="G5" s="14">
        <v>1</v>
      </c>
      <c r="H5" s="14">
        <v>1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14">
        <v>1</v>
      </c>
      <c r="P5" s="14">
        <v>1</v>
      </c>
      <c r="Q5"/>
    </row>
    <row r="6" spans="1:31" ht="19.5" customHeight="1">
      <c r="B6" s="17" t="s">
        <v>20</v>
      </c>
      <c r="C6" s="3" t="s">
        <v>17</v>
      </c>
      <c r="D6" s="14">
        <v>1</v>
      </c>
      <c r="E6" s="14">
        <v>1</v>
      </c>
      <c r="F6" s="14">
        <v>1</v>
      </c>
      <c r="G6" s="14">
        <v>1</v>
      </c>
      <c r="H6" s="14">
        <v>1</v>
      </c>
      <c r="I6" s="6">
        <v>0</v>
      </c>
      <c r="J6" s="6">
        <v>0</v>
      </c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/>
    </row>
    <row r="7" spans="1:31" ht="19.5" customHeight="1">
      <c r="B7" s="17" t="s">
        <v>21</v>
      </c>
      <c r="C7" s="3" t="s">
        <v>17</v>
      </c>
      <c r="D7" s="6">
        <v>0</v>
      </c>
      <c r="E7" s="6">
        <v>0</v>
      </c>
      <c r="F7" s="6">
        <v>0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4">
        <v>1</v>
      </c>
      <c r="Q7"/>
    </row>
    <row r="8" spans="1:31" ht="19.5" customHeight="1">
      <c r="B8" s="17" t="s">
        <v>22</v>
      </c>
      <c r="C8" s="3" t="s">
        <v>17</v>
      </c>
      <c r="D8" s="8">
        <v>0</v>
      </c>
      <c r="E8" s="6">
        <v>0</v>
      </c>
      <c r="F8" s="6">
        <v>0</v>
      </c>
      <c r="G8" s="6">
        <v>0</v>
      </c>
      <c r="H8" s="14">
        <v>1</v>
      </c>
      <c r="I8" s="14">
        <v>1</v>
      </c>
      <c r="J8" s="18">
        <v>1</v>
      </c>
      <c r="K8" s="9" t="s">
        <v>23</v>
      </c>
      <c r="L8" s="14">
        <v>1</v>
      </c>
      <c r="M8" s="18">
        <v>1</v>
      </c>
      <c r="N8" s="18">
        <v>1</v>
      </c>
      <c r="O8" s="19">
        <v>1</v>
      </c>
      <c r="P8" s="19">
        <v>1</v>
      </c>
      <c r="Q8"/>
    </row>
    <row r="9" spans="1:31" ht="19.5" customHeight="1">
      <c r="B9" s="17" t="s">
        <v>24</v>
      </c>
      <c r="C9" s="3" t="s">
        <v>17</v>
      </c>
      <c r="D9" s="6">
        <v>0</v>
      </c>
      <c r="E9" s="6">
        <v>0</v>
      </c>
      <c r="F9" s="6">
        <v>0</v>
      </c>
      <c r="G9" s="18">
        <v>1</v>
      </c>
      <c r="H9" s="14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14">
        <v>1</v>
      </c>
      <c r="P9" s="14">
        <v>1</v>
      </c>
      <c r="Q9"/>
    </row>
    <row r="10" spans="1:31" ht="19.5" customHeight="1">
      <c r="B10" s="17" t="s">
        <v>25</v>
      </c>
      <c r="C10" s="3" t="s">
        <v>17</v>
      </c>
      <c r="D10" s="8">
        <v>0</v>
      </c>
      <c r="E10" s="14">
        <v>1</v>
      </c>
      <c r="F10" s="14">
        <v>1</v>
      </c>
      <c r="G10" s="14">
        <v>1</v>
      </c>
      <c r="H10" s="14">
        <v>1</v>
      </c>
      <c r="I10" s="6">
        <v>0</v>
      </c>
      <c r="J10" s="19">
        <v>1</v>
      </c>
      <c r="K10" s="9" t="s">
        <v>23</v>
      </c>
      <c r="L10" s="6">
        <v>0</v>
      </c>
      <c r="M10" s="14">
        <v>1</v>
      </c>
      <c r="N10" s="14">
        <v>1</v>
      </c>
      <c r="O10" s="14">
        <v>1</v>
      </c>
      <c r="P10" s="14">
        <v>1</v>
      </c>
      <c r="Q10"/>
    </row>
    <row r="11" spans="1:31" ht="19.5" customHeight="1">
      <c r="B11" s="17" t="s">
        <v>26</v>
      </c>
      <c r="C11" s="3" t="s">
        <v>17</v>
      </c>
      <c r="D11" s="14">
        <v>1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K11" s="9" t="s">
        <v>23</v>
      </c>
      <c r="L11" s="14">
        <v>1</v>
      </c>
      <c r="M11" s="14">
        <v>1</v>
      </c>
      <c r="N11" s="14">
        <v>1</v>
      </c>
      <c r="O11" s="14">
        <v>1</v>
      </c>
      <c r="P11" s="14">
        <v>1</v>
      </c>
      <c r="Q11"/>
    </row>
    <row r="12" spans="1:31" ht="19.5" customHeight="1">
      <c r="B12" s="17" t="s">
        <v>27</v>
      </c>
      <c r="C12" s="3" t="s">
        <v>17</v>
      </c>
      <c r="D12" s="14">
        <v>1</v>
      </c>
      <c r="E12" s="6">
        <v>0</v>
      </c>
      <c r="F12" s="14">
        <v>1</v>
      </c>
      <c r="G12" s="14">
        <v>1</v>
      </c>
      <c r="H12" s="14">
        <v>1</v>
      </c>
      <c r="I12" s="8">
        <v>0</v>
      </c>
      <c r="J12" s="8">
        <v>0</v>
      </c>
      <c r="K12" s="9" t="s">
        <v>23</v>
      </c>
      <c r="L12" s="6">
        <v>0</v>
      </c>
      <c r="M12" s="14">
        <v>1</v>
      </c>
      <c r="N12" s="14">
        <v>1</v>
      </c>
      <c r="O12" s="14">
        <v>1</v>
      </c>
      <c r="P12" s="14">
        <v>1</v>
      </c>
      <c r="Q12"/>
    </row>
    <row r="13" spans="1:31" ht="19.5" customHeight="1">
      <c r="B13" s="17" t="s">
        <v>28</v>
      </c>
      <c r="C13" s="3" t="s">
        <v>17</v>
      </c>
      <c r="D13" s="8">
        <v>0</v>
      </c>
      <c r="E13" s="6">
        <v>0</v>
      </c>
      <c r="F13" s="8">
        <v>0</v>
      </c>
      <c r="G13" s="18">
        <v>1</v>
      </c>
      <c r="H13" s="14">
        <v>1</v>
      </c>
      <c r="I13" s="6">
        <v>0</v>
      </c>
      <c r="J13" s="14">
        <v>1</v>
      </c>
      <c r="K13" s="6">
        <v>0</v>
      </c>
      <c r="L13" s="12">
        <v>1</v>
      </c>
      <c r="M13" s="19">
        <v>1</v>
      </c>
      <c r="N13" s="18">
        <v>1</v>
      </c>
      <c r="O13" s="14">
        <v>1</v>
      </c>
      <c r="P13" s="14">
        <v>1</v>
      </c>
      <c r="Q13"/>
    </row>
    <row r="14" spans="1:31" ht="19.5" customHeight="1">
      <c r="B14" s="17" t="s">
        <v>29</v>
      </c>
      <c r="C14" s="3" t="s">
        <v>17</v>
      </c>
      <c r="D14" s="18">
        <v>1</v>
      </c>
      <c r="E14" s="6">
        <v>0</v>
      </c>
      <c r="F14" s="14">
        <v>1</v>
      </c>
      <c r="G14" s="14">
        <v>1</v>
      </c>
      <c r="H14" s="14">
        <v>1</v>
      </c>
      <c r="I14" s="10">
        <v>0</v>
      </c>
      <c r="J14" s="14">
        <v>1</v>
      </c>
      <c r="K14" s="9" t="s">
        <v>23</v>
      </c>
      <c r="L14" s="6">
        <v>0</v>
      </c>
      <c r="M14" s="6">
        <v>0</v>
      </c>
      <c r="N14" s="6">
        <v>0</v>
      </c>
      <c r="O14" s="14">
        <v>1</v>
      </c>
      <c r="P14" s="8">
        <v>0</v>
      </c>
      <c r="Q14"/>
    </row>
    <row r="15" spans="1:31" ht="19.5" customHeight="1">
      <c r="B15" s="17" t="s">
        <v>30</v>
      </c>
      <c r="C15" s="3" t="s">
        <v>17</v>
      </c>
      <c r="D15" s="9" t="s">
        <v>23</v>
      </c>
      <c r="E15" s="9" t="s">
        <v>23</v>
      </c>
      <c r="F15" s="9" t="s">
        <v>23</v>
      </c>
      <c r="G15" s="14">
        <v>1</v>
      </c>
      <c r="H15" s="14">
        <v>1</v>
      </c>
      <c r="I15" s="14">
        <v>1</v>
      </c>
      <c r="J15" s="14">
        <v>1</v>
      </c>
      <c r="K15" s="9" t="s">
        <v>23</v>
      </c>
      <c r="L15" s="9" t="s">
        <v>23</v>
      </c>
      <c r="M15" s="14">
        <v>1</v>
      </c>
      <c r="N15" s="14">
        <v>1</v>
      </c>
      <c r="O15" s="14">
        <v>1</v>
      </c>
      <c r="P15" s="14">
        <v>1</v>
      </c>
      <c r="Q15"/>
    </row>
    <row r="16" spans="1:31" ht="19.5" customHeight="1">
      <c r="B16" s="17" t="s">
        <v>31</v>
      </c>
      <c r="C16" s="3" t="s">
        <v>17</v>
      </c>
      <c r="D16" s="6">
        <v>0</v>
      </c>
      <c r="E16" s="6">
        <v>0</v>
      </c>
      <c r="F16" s="6">
        <v>0</v>
      </c>
      <c r="G16" s="8">
        <v>0</v>
      </c>
      <c r="H16" s="14">
        <v>1</v>
      </c>
      <c r="I16" s="10">
        <v>0</v>
      </c>
      <c r="J16" s="14">
        <v>1</v>
      </c>
      <c r="K16" s="9" t="s">
        <v>23</v>
      </c>
      <c r="L16" s="14">
        <v>1</v>
      </c>
      <c r="M16" s="6">
        <v>0</v>
      </c>
      <c r="N16" s="6">
        <v>0</v>
      </c>
      <c r="O16" s="14">
        <v>1</v>
      </c>
      <c r="P16" s="14">
        <v>1</v>
      </c>
      <c r="Q16"/>
    </row>
    <row r="17" spans="2:17" ht="19.5" customHeight="1">
      <c r="B17" s="17" t="s">
        <v>32</v>
      </c>
      <c r="C17" s="3" t="s">
        <v>33</v>
      </c>
      <c r="D17" s="14">
        <v>1</v>
      </c>
      <c r="E17" s="6">
        <v>0</v>
      </c>
      <c r="F17" s="14">
        <v>1</v>
      </c>
      <c r="G17" s="6">
        <v>0</v>
      </c>
      <c r="H17" s="6">
        <v>0</v>
      </c>
      <c r="I17" s="6">
        <v>0</v>
      </c>
      <c r="J17" s="14">
        <v>1</v>
      </c>
      <c r="K17" s="14">
        <v>1</v>
      </c>
      <c r="L17" s="14">
        <v>1</v>
      </c>
      <c r="M17" s="14">
        <v>1</v>
      </c>
      <c r="N17" s="14">
        <v>1</v>
      </c>
      <c r="O17" s="6">
        <v>0</v>
      </c>
      <c r="P17" s="6">
        <v>0</v>
      </c>
      <c r="Q17"/>
    </row>
    <row r="18" spans="2:17" ht="19.5" customHeight="1">
      <c r="B18" s="17" t="s">
        <v>34</v>
      </c>
      <c r="C18" s="3" t="s">
        <v>33</v>
      </c>
      <c r="D18" s="14">
        <v>1</v>
      </c>
      <c r="E18" s="14">
        <v>1</v>
      </c>
      <c r="F18" s="14">
        <v>1</v>
      </c>
      <c r="G18" s="14">
        <v>1</v>
      </c>
      <c r="H18" s="14">
        <v>1</v>
      </c>
      <c r="I18" s="6">
        <v>0</v>
      </c>
      <c r="J18" s="14">
        <v>1</v>
      </c>
      <c r="K18" s="9" t="s">
        <v>23</v>
      </c>
      <c r="L18" s="6">
        <v>0</v>
      </c>
      <c r="M18" s="14">
        <v>1</v>
      </c>
      <c r="N18" s="14">
        <v>1</v>
      </c>
      <c r="O18" s="14">
        <v>1</v>
      </c>
      <c r="P18" s="14">
        <v>1</v>
      </c>
      <c r="Q18"/>
    </row>
    <row r="19" spans="2:17" ht="19.5" customHeight="1">
      <c r="B19" s="17" t="s">
        <v>35</v>
      </c>
      <c r="C19" s="3" t="s">
        <v>33</v>
      </c>
      <c r="D19" s="6">
        <v>0</v>
      </c>
      <c r="E19" s="10" t="s">
        <v>36</v>
      </c>
      <c r="F19" s="8">
        <v>0</v>
      </c>
      <c r="G19" s="14">
        <v>1</v>
      </c>
      <c r="H19" s="14">
        <v>1</v>
      </c>
      <c r="I19" s="6">
        <v>0</v>
      </c>
      <c r="J19" s="6">
        <v>0</v>
      </c>
      <c r="K19" s="9" t="s">
        <v>23</v>
      </c>
      <c r="L19" s="6">
        <v>0</v>
      </c>
      <c r="M19" s="14">
        <v>1</v>
      </c>
      <c r="N19" s="14">
        <v>1</v>
      </c>
      <c r="O19" s="14">
        <v>1</v>
      </c>
      <c r="P19" s="14">
        <v>1</v>
      </c>
      <c r="Q19"/>
    </row>
    <row r="20" spans="2:17" ht="19.5" customHeight="1">
      <c r="B20" s="17" t="s">
        <v>37</v>
      </c>
      <c r="C20" s="3" t="s">
        <v>33</v>
      </c>
      <c r="D20" s="14">
        <v>1</v>
      </c>
      <c r="E20" s="14">
        <v>1</v>
      </c>
      <c r="F20" s="14">
        <v>1</v>
      </c>
      <c r="G20" s="14">
        <v>1</v>
      </c>
      <c r="H20" s="14">
        <v>1</v>
      </c>
      <c r="I20" s="6">
        <v>0</v>
      </c>
      <c r="J20" s="14">
        <v>1</v>
      </c>
      <c r="K20" s="9" t="s">
        <v>23</v>
      </c>
      <c r="L20" s="6">
        <v>0</v>
      </c>
      <c r="M20" s="14">
        <v>1</v>
      </c>
      <c r="N20" s="14">
        <v>1</v>
      </c>
      <c r="O20" s="14">
        <v>1</v>
      </c>
      <c r="P20" s="14">
        <v>1</v>
      </c>
      <c r="Q20"/>
    </row>
    <row r="21" spans="2:17" ht="19.5" customHeight="1">
      <c r="B21" s="17" t="s">
        <v>38</v>
      </c>
      <c r="C21" s="3" t="s">
        <v>17</v>
      </c>
      <c r="D21" s="14">
        <v>1</v>
      </c>
      <c r="E21" s="14">
        <v>1</v>
      </c>
      <c r="F21" s="14">
        <v>1</v>
      </c>
      <c r="G21" s="14">
        <v>1</v>
      </c>
      <c r="H21" s="14">
        <v>1</v>
      </c>
      <c r="I21" s="14">
        <v>1</v>
      </c>
      <c r="J21" s="14">
        <v>1</v>
      </c>
      <c r="K21" s="9" t="s">
        <v>23</v>
      </c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/>
    </row>
    <row r="22" spans="2:17" ht="19.5" customHeight="1">
      <c r="B22" s="17" t="s">
        <v>39</v>
      </c>
      <c r="C22" s="3" t="s">
        <v>17</v>
      </c>
      <c r="D22" s="14">
        <v>1</v>
      </c>
      <c r="E22" s="14">
        <v>1</v>
      </c>
      <c r="F22" s="14">
        <v>1</v>
      </c>
      <c r="G22" s="14">
        <v>1</v>
      </c>
      <c r="H22" s="14">
        <v>1</v>
      </c>
      <c r="I22" s="14">
        <v>1</v>
      </c>
      <c r="J22" s="14">
        <v>1</v>
      </c>
      <c r="K22" s="9" t="s">
        <v>23</v>
      </c>
      <c r="L22" s="14">
        <v>1</v>
      </c>
      <c r="M22" s="14">
        <v>1</v>
      </c>
      <c r="N22" s="14">
        <v>1</v>
      </c>
      <c r="O22" s="14">
        <v>1</v>
      </c>
      <c r="P22" s="14">
        <v>1</v>
      </c>
      <c r="Q22"/>
    </row>
    <row r="23" spans="2:17" ht="19.5" customHeight="1">
      <c r="B23" s="17" t="s">
        <v>40</v>
      </c>
      <c r="C23" s="3" t="s">
        <v>17</v>
      </c>
      <c r="D23" s="9"/>
      <c r="E23" s="9"/>
      <c r="F23" s="9"/>
      <c r="G23" s="6">
        <v>0</v>
      </c>
      <c r="H23" s="18">
        <v>1</v>
      </c>
      <c r="I23" s="14">
        <v>1</v>
      </c>
      <c r="J23" s="6">
        <v>0</v>
      </c>
      <c r="K23" s="9" t="s">
        <v>23</v>
      </c>
      <c r="L23" s="9" t="s">
        <v>23</v>
      </c>
      <c r="M23" s="6">
        <v>0</v>
      </c>
      <c r="N23" s="14">
        <v>1</v>
      </c>
      <c r="O23" s="18">
        <v>1</v>
      </c>
      <c r="P23" s="14">
        <v>1</v>
      </c>
      <c r="Q23"/>
    </row>
    <row r="24" spans="2:17" ht="19.5" customHeight="1">
      <c r="B24" s="17" t="s">
        <v>41</v>
      </c>
      <c r="C24" s="7" t="s">
        <v>42</v>
      </c>
      <c r="D24" s="14">
        <v>1</v>
      </c>
      <c r="E24" s="6">
        <v>0</v>
      </c>
      <c r="F24" s="6">
        <v>0</v>
      </c>
      <c r="G24" s="14">
        <v>1</v>
      </c>
      <c r="H24" s="14">
        <v>1</v>
      </c>
      <c r="I24" s="6">
        <v>0</v>
      </c>
      <c r="J24" s="6">
        <v>0</v>
      </c>
      <c r="K24" s="6">
        <v>0</v>
      </c>
      <c r="L24" s="6">
        <v>0</v>
      </c>
      <c r="M24" s="14">
        <v>1</v>
      </c>
      <c r="N24" s="14">
        <v>1</v>
      </c>
      <c r="O24" s="14">
        <v>1</v>
      </c>
      <c r="P24" s="14">
        <v>1</v>
      </c>
      <c r="Q24"/>
    </row>
    <row r="25" spans="2:17" ht="21" customHeight="1">
      <c r="B25" s="16" t="s">
        <v>43</v>
      </c>
      <c r="C25" s="16">
        <v>100</v>
      </c>
      <c r="D25" s="16">
        <f t="shared" ref="D25:P25" si="0">SUM(D3:D24)/(22-D26)*100</f>
        <v>52.380952380952387</v>
      </c>
      <c r="E25" s="16">
        <f t="shared" si="0"/>
        <v>38.095238095238095</v>
      </c>
      <c r="F25" s="16">
        <f t="shared" si="0"/>
        <v>52.380952380952387</v>
      </c>
      <c r="G25" s="16">
        <f t="shared" si="0"/>
        <v>81.818181818181827</v>
      </c>
      <c r="H25" s="16">
        <f t="shared" si="0"/>
        <v>95.454545454545453</v>
      </c>
      <c r="I25" s="16">
        <f t="shared" si="0"/>
        <v>40.909090909090914</v>
      </c>
      <c r="J25" s="16">
        <f t="shared" si="0"/>
        <v>68.181818181818173</v>
      </c>
      <c r="K25" s="16">
        <f t="shared" si="0"/>
        <v>55.555555555555557</v>
      </c>
      <c r="L25" s="16">
        <f t="shared" si="0"/>
        <v>50</v>
      </c>
      <c r="M25" s="16">
        <f t="shared" si="0"/>
        <v>77.272727272727266</v>
      </c>
      <c r="N25" s="16">
        <f t="shared" si="0"/>
        <v>81.818181818181827</v>
      </c>
      <c r="O25" s="16">
        <f t="shared" si="0"/>
        <v>95.454545454545453</v>
      </c>
      <c r="P25" s="16">
        <f t="shared" si="0"/>
        <v>90.909090909090907</v>
      </c>
      <c r="Q25"/>
    </row>
    <row r="26" spans="2:17" ht="21" customHeight="1">
      <c r="B26" s="16" t="s">
        <v>44</v>
      </c>
      <c r="C26" s="16">
        <v>0</v>
      </c>
      <c r="D26" s="16">
        <v>1</v>
      </c>
      <c r="E26" s="16">
        <v>1</v>
      </c>
      <c r="F26" s="16">
        <v>1</v>
      </c>
      <c r="G26" s="16">
        <v>0</v>
      </c>
      <c r="H26" s="16">
        <v>0</v>
      </c>
      <c r="I26" s="16">
        <v>0</v>
      </c>
      <c r="J26" s="16">
        <v>0</v>
      </c>
      <c r="K26" s="16">
        <v>13</v>
      </c>
      <c r="L26" s="16">
        <v>2</v>
      </c>
      <c r="M26" s="16">
        <v>0</v>
      </c>
      <c r="N26" s="16">
        <v>0</v>
      </c>
      <c r="O26" s="16">
        <v>0</v>
      </c>
      <c r="P26" s="16">
        <v>0</v>
      </c>
      <c r="Q26"/>
    </row>
    <row r="27" spans="2:17"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7"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7"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7">
      <c r="D30" s="1">
        <v>52.380952380952387</v>
      </c>
      <c r="E30" s="1">
        <v>38.095238095238095</v>
      </c>
      <c r="F30" s="1">
        <v>52.380952380952387</v>
      </c>
      <c r="G30" s="1">
        <v>81.818181818181827</v>
      </c>
      <c r="H30" s="1">
        <v>95.454545454545453</v>
      </c>
      <c r="I30" s="1">
        <v>40.909090909090914</v>
      </c>
      <c r="J30" s="1">
        <v>68.181818181818173</v>
      </c>
      <c r="K30" s="1">
        <v>55.555555555555557</v>
      </c>
      <c r="L30" s="1">
        <v>50</v>
      </c>
      <c r="M30" s="1">
        <v>77.272727272727266</v>
      </c>
      <c r="N30" s="1">
        <v>81.818181818181827</v>
      </c>
      <c r="O30" s="1">
        <v>95.454545454545453</v>
      </c>
      <c r="P30" s="1">
        <v>90.909090909090907</v>
      </c>
      <c r="Q30" s="1">
        <f>SUM(D30:P30)</f>
        <v>880.2308802308803</v>
      </c>
    </row>
    <row r="31" spans="2:17">
      <c r="D31" s="1">
        <f t="shared" ref="D31:P31" si="1">D30/$Q$30*100</f>
        <v>5.9508196721311473</v>
      </c>
      <c r="E31" s="1">
        <f t="shared" si="1"/>
        <v>4.3278688524590159</v>
      </c>
      <c r="F31" s="1">
        <f t="shared" si="1"/>
        <v>5.9508196721311473</v>
      </c>
      <c r="G31" s="1">
        <f t="shared" si="1"/>
        <v>9.2950819672131146</v>
      </c>
      <c r="H31" s="1">
        <f t="shared" si="1"/>
        <v>10.844262295081966</v>
      </c>
      <c r="I31" s="1">
        <f t="shared" si="1"/>
        <v>4.6475409836065573</v>
      </c>
      <c r="J31" s="1">
        <f t="shared" si="1"/>
        <v>7.7459016393442601</v>
      </c>
      <c r="K31" s="1">
        <f>K30/$Q$30*100</f>
        <v>6.3114754098360653</v>
      </c>
      <c r="L31" s="1">
        <f t="shared" si="1"/>
        <v>5.6803278688524586</v>
      </c>
      <c r="M31" s="1">
        <f t="shared" si="1"/>
        <v>8.7786885245901622</v>
      </c>
      <c r="N31" s="1">
        <f t="shared" si="1"/>
        <v>9.2950819672131146</v>
      </c>
      <c r="O31" s="1">
        <f t="shared" si="1"/>
        <v>10.844262295081966</v>
      </c>
      <c r="P31" s="1">
        <f t="shared" si="1"/>
        <v>10.327868852459016</v>
      </c>
      <c r="Q31" s="1">
        <f>SUM(D31:P31)</f>
        <v>99.999999999999986</v>
      </c>
    </row>
    <row r="32" spans="2:17">
      <c r="D32" s="1" t="s">
        <v>1</v>
      </c>
      <c r="E32" s="1" t="s">
        <v>2</v>
      </c>
      <c r="F32" s="1" t="s">
        <v>3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L32" s="1" t="s">
        <v>9</v>
      </c>
      <c r="M32" s="1" t="s">
        <v>10</v>
      </c>
      <c r="N32" s="1" t="s">
        <v>11</v>
      </c>
      <c r="O32" s="1" t="s">
        <v>12</v>
      </c>
      <c r="P32" s="1" t="s">
        <v>13</v>
      </c>
    </row>
    <row r="33" spans="4:19">
      <c r="D33" s="1">
        <v>5.9508196721311473</v>
      </c>
      <c r="E33" s="1">
        <v>4.3278688524590159</v>
      </c>
      <c r="F33" s="1">
        <v>5.9508196721311473</v>
      </c>
      <c r="G33" s="1">
        <v>9.2950819672131146</v>
      </c>
      <c r="H33" s="1">
        <v>10.844262295081966</v>
      </c>
      <c r="I33" s="1">
        <v>4.6475409836065573</v>
      </c>
      <c r="J33" s="1">
        <v>7.7459016393442601</v>
      </c>
      <c r="K33" s="1">
        <v>6.3114754098360653</v>
      </c>
      <c r="L33" s="1">
        <v>5.6803278688524586</v>
      </c>
      <c r="M33" s="1">
        <v>8.7786885245901622</v>
      </c>
      <c r="N33" s="1">
        <v>9.2950819672131146</v>
      </c>
      <c r="O33" s="1">
        <v>10.844262295081966</v>
      </c>
      <c r="P33" s="1">
        <v>10.327868852459016</v>
      </c>
    </row>
    <row r="37" spans="4:19">
      <c r="D37" s="1">
        <f>SUM(D33:F33)</f>
        <v>16.229508196721309</v>
      </c>
      <c r="E37" s="1">
        <v>9.1</v>
      </c>
      <c r="F37" s="1">
        <v>11</v>
      </c>
      <c r="G37" s="1">
        <f>SUM(I33:J33)</f>
        <v>12.393442622950818</v>
      </c>
      <c r="H37" s="1">
        <v>6.3</v>
      </c>
      <c r="I37" s="1">
        <v>5.7</v>
      </c>
      <c r="J37" s="1">
        <f>SUM(M33:N33)</f>
        <v>18.073770491803277</v>
      </c>
      <c r="K37" s="1">
        <f>SUM(O33:P33)</f>
        <v>21.172131147540981</v>
      </c>
    </row>
    <row r="39" spans="4:19">
      <c r="S39" s="1" t="s">
        <v>45</v>
      </c>
    </row>
    <row r="40" spans="4:19">
      <c r="S40" s="1" t="s">
        <v>46</v>
      </c>
    </row>
    <row r="41" spans="4:19">
      <c r="S41" s="1" t="s">
        <v>47</v>
      </c>
    </row>
    <row r="42" spans="4:19">
      <c r="S42" s="1" t="s">
        <v>48</v>
      </c>
    </row>
    <row r="43" spans="4:19">
      <c r="S43" s="1" t="s">
        <v>49</v>
      </c>
    </row>
    <row r="44" spans="4:19">
      <c r="S44" s="1" t="s">
        <v>50</v>
      </c>
    </row>
    <row r="45" spans="4:19">
      <c r="S45" s="1" t="s">
        <v>51</v>
      </c>
    </row>
    <row r="46" spans="4:19">
      <c r="S46" s="1" t="s">
        <v>52</v>
      </c>
    </row>
    <row r="47" spans="4:19">
      <c r="S47" s="1" t="s">
        <v>53</v>
      </c>
    </row>
    <row r="48" spans="4:19">
      <c r="S48" s="1" t="s">
        <v>54</v>
      </c>
    </row>
    <row r="49" spans="4:19">
      <c r="S49" s="1" t="s">
        <v>55</v>
      </c>
    </row>
    <row r="50" spans="4:19">
      <c r="S50" s="1" t="s">
        <v>56</v>
      </c>
    </row>
    <row r="51" spans="4:19">
      <c r="S51" s="1" t="s">
        <v>57</v>
      </c>
    </row>
    <row r="57" spans="4:19">
      <c r="D57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Chart1</vt:lpstr>
      <vt:lpstr>Sheet1</vt:lpstr>
      <vt:lpstr>Sheet2</vt:lpstr>
      <vt:lpstr>Sheet3</vt:lpstr>
      <vt:lpstr>Chart3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Haries Ramdhani</cp:lastModifiedBy>
  <cp:revision>0</cp:revision>
  <dcterms:created xsi:type="dcterms:W3CDTF">2006-09-16T00:00:00Z</dcterms:created>
  <dcterms:modified xsi:type="dcterms:W3CDTF">2017-06-01T12:55:27Z</dcterms:modified>
  <dc:language>en-US</dc:language>
</cp:coreProperties>
</file>