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harih\Downloads\"/>
    </mc:Choice>
  </mc:AlternateContent>
  <xr:revisionPtr revIDLastSave="0" documentId="13_ncr:1_{9B58B7C5-BE65-4928-AA0F-AC43F029BA4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Progress" sheetId="6" r:id="rId2"/>
    <sheet name="Sheet2" sheetId="2" state="hidden" r:id="rId3"/>
    <sheet name="Sheet3" sheetId="3" state="hidden" r:id="rId4"/>
    <sheet name="Sheet4" sheetId="4" state="hidden" r:id="rId5"/>
    <sheet name="Sheet5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6" l="1"/>
  <c r="H37" i="6"/>
  <c r="H31" i="6"/>
  <c r="I29" i="6"/>
  <c r="H29" i="6"/>
  <c r="G29" i="6"/>
  <c r="F29" i="6"/>
</calcChain>
</file>

<file path=xl/sharedStrings.xml><?xml version="1.0" encoding="utf-8"?>
<sst xmlns="http://schemas.openxmlformats.org/spreadsheetml/2006/main" count="467" uniqueCount="243">
  <si>
    <t>PT. ACSET Indonusa Tbk.</t>
  </si>
  <si>
    <t>Timeline EDOC [ IMPROVEMENT FROM LEGAL ]</t>
  </si>
  <si>
    <t>Adjusment Schedule 01.11.2023</t>
  </si>
  <si>
    <t>No</t>
  </si>
  <si>
    <t>Description</t>
  </si>
  <si>
    <t>Days</t>
  </si>
  <si>
    <t>Periode</t>
  </si>
  <si>
    <t>% Progress</t>
  </si>
  <si>
    <t>Status</t>
  </si>
  <si>
    <t>September</t>
  </si>
  <si>
    <t>Oktober</t>
  </si>
  <si>
    <t>November</t>
  </si>
  <si>
    <t>Desember</t>
  </si>
  <si>
    <t>Januari</t>
  </si>
  <si>
    <t>Februari</t>
  </si>
  <si>
    <t>Maret</t>
  </si>
  <si>
    <t>Start</t>
  </si>
  <si>
    <t>End</t>
  </si>
  <si>
    <t>W1</t>
  </si>
  <si>
    <t>W2</t>
  </si>
  <si>
    <t>W3</t>
  </si>
  <si>
    <t>W4</t>
  </si>
  <si>
    <t>Phase Gathering Requirement</t>
  </si>
  <si>
    <t>Meeting awal Pembahasan</t>
  </si>
  <si>
    <t>1 Hari</t>
  </si>
  <si>
    <t>17.02.2023</t>
  </si>
  <si>
    <t>Done</t>
  </si>
  <si>
    <t>Guidance Penggunaan</t>
  </si>
  <si>
    <t>Membuat Flow Proses</t>
  </si>
  <si>
    <t>2 Hari</t>
  </si>
  <si>
    <t>01.03.2023</t>
  </si>
  <si>
    <t>03.03.2023</t>
  </si>
  <si>
    <t>Membuat Timeline</t>
  </si>
  <si>
    <t>Membuat Mockup</t>
  </si>
  <si>
    <t>7 Hari</t>
  </si>
  <si>
    <t>02.05.2023</t>
  </si>
  <si>
    <t>12.05.2023</t>
  </si>
  <si>
    <t>Membuat BRD</t>
  </si>
  <si>
    <t>10 Hari</t>
  </si>
  <si>
    <t>Review BRD + Revisi</t>
  </si>
  <si>
    <t>3 Hari</t>
  </si>
  <si>
    <t>15.05.2023</t>
  </si>
  <si>
    <t>17.05.2023</t>
  </si>
  <si>
    <t>Programing Infrastructure</t>
  </si>
  <si>
    <t>Master Data</t>
  </si>
  <si>
    <t>Master Location</t>
  </si>
  <si>
    <t>5 Hari</t>
  </si>
  <si>
    <t>22.05.2023</t>
  </si>
  <si>
    <t>26.05.2023</t>
  </si>
  <si>
    <t>Master Data User - Improvement</t>
  </si>
  <si>
    <t>29.05.2023</t>
  </si>
  <si>
    <t>31.05.2023</t>
  </si>
  <si>
    <t>Master Data Rack</t>
  </si>
  <si>
    <t>01.06.2023</t>
  </si>
  <si>
    <t>07.06.2023</t>
  </si>
  <si>
    <t xml:space="preserve">Transaksi </t>
  </si>
  <si>
    <t>Improvement - upload dokumen</t>
  </si>
  <si>
    <t>08.06.2023</t>
  </si>
  <si>
    <t>21.06.2023</t>
  </si>
  <si>
    <t>01.11.2023</t>
  </si>
  <si>
    <t>07.11.2023</t>
  </si>
  <si>
    <t xml:space="preserve">- Ditambahkan informasi lokasi fisik </t>
  </si>
  <si>
    <t>Permintaan Dokumen Softcopy</t>
  </si>
  <si>
    <t>38 Hari</t>
  </si>
  <si>
    <t>22.06.2023</t>
  </si>
  <si>
    <t>05.07.2023</t>
  </si>
  <si>
    <t>08.11.2023</t>
  </si>
  <si>
    <t>31.12.2023</t>
  </si>
  <si>
    <t>Inprogress</t>
  </si>
  <si>
    <t>2.1.  Request Dokumen Soft Copy</t>
  </si>
  <si>
    <t>2.2.  Approval Atasan Requestor</t>
  </si>
  <si>
    <t>2.3.  Terima Permintaan</t>
  </si>
  <si>
    <t>2.4.   Kirim Permintaan Dokumen</t>
  </si>
  <si>
    <t>2.5.   Approval Atasan Pengirim</t>
  </si>
  <si>
    <t>Permintaan Dokumen Hardcopy</t>
  </si>
  <si>
    <t>15 Hari</t>
  </si>
  <si>
    <t>06.07.20223</t>
  </si>
  <si>
    <t>25.07.2023</t>
  </si>
  <si>
    <t>02.01.2023</t>
  </si>
  <si>
    <t>22.01.2024</t>
  </si>
  <si>
    <t>3.1.  Request Dokumen Hard Copy</t>
  </si>
  <si>
    <t>3.2.  Approval Atasan Requestor</t>
  </si>
  <si>
    <t>3.3.  Terima Permintaan</t>
  </si>
  <si>
    <t>3.4.  Kirim Permintaan Dokumen</t>
  </si>
  <si>
    <t>3.5.  Approval Atasan Pengirim</t>
  </si>
  <si>
    <t>4.1. Kirim Dokumen ke gudang center</t>
  </si>
  <si>
    <t>26.07.2023</t>
  </si>
  <si>
    <t>08.08.2023</t>
  </si>
  <si>
    <t>23.01.2024</t>
  </si>
  <si>
    <t>12.02.2024</t>
  </si>
  <si>
    <t>Not Yet</t>
  </si>
  <si>
    <t xml:space="preserve">   4.1.1.  Kirim dokumen </t>
  </si>
  <si>
    <t xml:space="preserve">   4.1.2.  Approval Kirim dokumen </t>
  </si>
  <si>
    <t>4.2. Terima Dokumen digudang center</t>
  </si>
  <si>
    <t xml:space="preserve">   4.2.1.  Terima dokumen </t>
  </si>
  <si>
    <t xml:space="preserve">   4.2.1.  Approval terima dokumen </t>
  </si>
  <si>
    <t xml:space="preserve">Preparation Golive </t>
  </si>
  <si>
    <t>SIT</t>
  </si>
  <si>
    <t>11.08.2023</t>
  </si>
  <si>
    <t>10.11.2023</t>
  </si>
  <si>
    <t>16.02.2024</t>
  </si>
  <si>
    <t>User Manual</t>
  </si>
  <si>
    <t>14.08.2023</t>
  </si>
  <si>
    <t>18.08.2023</t>
  </si>
  <si>
    <t>UAT</t>
  </si>
  <si>
    <t>21.08.2023</t>
  </si>
  <si>
    <t>22.08.2023</t>
  </si>
  <si>
    <t>19.02.2024</t>
  </si>
  <si>
    <t>20.02.2024</t>
  </si>
  <si>
    <t>Bugs Fixing</t>
  </si>
  <si>
    <t>23.08.2023</t>
  </si>
  <si>
    <t>29.08.2023</t>
  </si>
  <si>
    <t>21.02.2024</t>
  </si>
  <si>
    <t>29.02.2024</t>
  </si>
  <si>
    <t>Materi Training</t>
  </si>
  <si>
    <t>01.08.2022</t>
  </si>
  <si>
    <t>02.08.2022</t>
  </si>
  <si>
    <t>Training User</t>
  </si>
  <si>
    <t>03.08.2022</t>
  </si>
  <si>
    <t>Go Live</t>
  </si>
  <si>
    <t>02.01.2024</t>
  </si>
  <si>
    <t>04.03.2024</t>
  </si>
  <si>
    <t>Go Live Support</t>
  </si>
  <si>
    <t>30 Hari</t>
  </si>
  <si>
    <t>02.02.2024</t>
  </si>
  <si>
    <t>05.03.2024</t>
  </si>
  <si>
    <t>05.04.2024</t>
  </si>
  <si>
    <t>Bobot</t>
  </si>
  <si>
    <t>Not yet</t>
  </si>
  <si>
    <t>Keterangan</t>
  </si>
  <si>
    <t>Phase Prepare</t>
  </si>
  <si>
    <t>Phase Development</t>
  </si>
  <si>
    <t xml:space="preserve">  - Improvement Master Data</t>
  </si>
  <si>
    <t xml:space="preserve">  - Improvement Upload data</t>
  </si>
  <si>
    <t xml:space="preserve">  - Dokumen Soft Copy</t>
  </si>
  <si>
    <t xml:space="preserve">        - Request Dokumen Soft Copy</t>
  </si>
  <si>
    <t xml:space="preserve">        - Approved Dokumen Soft Copy</t>
  </si>
  <si>
    <t xml:space="preserve">        - Kirim Dokumen Soft Copy</t>
  </si>
  <si>
    <t xml:space="preserve">        - Terima Dokumen Soft Copy</t>
  </si>
  <si>
    <t xml:space="preserve">  - Dokumen Hard Copy</t>
  </si>
  <si>
    <t xml:space="preserve">        - Request Dokumen Hard Copy</t>
  </si>
  <si>
    <t xml:space="preserve">        - Approved Dokumen Hard Copy</t>
  </si>
  <si>
    <t xml:space="preserve">        - Kirim Dokumen Hard Copy</t>
  </si>
  <si>
    <t xml:space="preserve">        - Terima Dokumen Hard Copy</t>
  </si>
  <si>
    <t xml:space="preserve">  - Kirim Dokumen Hard Copy Gudang Center</t>
  </si>
  <si>
    <t xml:space="preserve">  - Report</t>
  </si>
  <si>
    <t>Phase Deployment</t>
  </si>
  <si>
    <t>Phase Complete</t>
  </si>
  <si>
    <t>Total</t>
  </si>
  <si>
    <t>Total Progress</t>
  </si>
  <si>
    <t>Include &gt;&gt;</t>
  </si>
  <si>
    <t>NRP</t>
  </si>
  <si>
    <t>Nama Karyawan</t>
  </si>
  <si>
    <t>Alamat email</t>
  </si>
  <si>
    <t>No Telp</t>
  </si>
  <si>
    <t>Lokasi Project</t>
  </si>
  <si>
    <t>Jabatan</t>
  </si>
  <si>
    <t>Group Member</t>
  </si>
  <si>
    <t>Andri LAW</t>
  </si>
  <si>
    <t>Andri.law@acset.co</t>
  </si>
  <si>
    <t>0813928192</t>
  </si>
  <si>
    <t>Cleon Park</t>
  </si>
  <si>
    <t>Surveyor</t>
  </si>
  <si>
    <t>Active</t>
  </si>
  <si>
    <t>Report Tracking</t>
  </si>
  <si>
    <t>Nama Project</t>
  </si>
  <si>
    <t>Module</t>
  </si>
  <si>
    <t>Nama Surveyor</t>
  </si>
  <si>
    <t>Tgl Pelaksanaan</t>
  </si>
  <si>
    <t>Easting 
[Latitude]</t>
  </si>
  <si>
    <t>Northing 
[Longitude]</t>
  </si>
  <si>
    <t>Posisi</t>
  </si>
  <si>
    <t>Zona</t>
  </si>
  <si>
    <t>3175012907131001</t>
  </si>
  <si>
    <t>Cleon Park Apt</t>
  </si>
  <si>
    <t>UTM</t>
  </si>
  <si>
    <t>Totok W</t>
  </si>
  <si>
    <t> 702457.914225178</t>
  </si>
  <si>
    <t>Titik 1</t>
  </si>
  <si>
    <t>Utara</t>
  </si>
  <si>
    <t>Geodetik</t>
  </si>
  <si>
    <t> -6.1660572</t>
  </si>
  <si>
    <t>Report Tools Management</t>
  </si>
  <si>
    <t>Nama Alat</t>
  </si>
  <si>
    <t>Merk / Brand</t>
  </si>
  <si>
    <t>No Seri Alat</t>
  </si>
  <si>
    <t>Tanggal Kirim</t>
  </si>
  <si>
    <t>Tanggal Terima</t>
  </si>
  <si>
    <t>Vendor / Tempat pengambilan</t>
  </si>
  <si>
    <t>Kondisi / kelengkapan</t>
  </si>
  <si>
    <t>Catatan</t>
  </si>
  <si>
    <t>Kalibrasi</t>
  </si>
  <si>
    <t>Theodolite</t>
  </si>
  <si>
    <t>Yamaha</t>
  </si>
  <si>
    <t>Q-01-20201</t>
  </si>
  <si>
    <t>13-07-2022</t>
  </si>
  <si>
    <t>-</t>
  </si>
  <si>
    <t>Beli Baru</t>
  </si>
  <si>
    <t>13-07-2023</t>
  </si>
  <si>
    <t>ASCC PLUS</t>
  </si>
  <si>
    <t>Lengkap</t>
  </si>
  <si>
    <t>Pinjam/sewa</t>
  </si>
  <si>
    <t>13-07-2024</t>
  </si>
  <si>
    <t>Layak Pakai</t>
  </si>
  <si>
    <t>Ok</t>
  </si>
  <si>
    <t>Hilang</t>
  </si>
  <si>
    <t>13-07-2025</t>
  </si>
  <si>
    <t>Report Daily Job</t>
  </si>
  <si>
    <t>Object Pekerjaan</t>
  </si>
  <si>
    <t>Nama Customer</t>
  </si>
  <si>
    <t>Posisi/Jabatan Customer</t>
  </si>
  <si>
    <t>Tanggal request</t>
  </si>
  <si>
    <t>Deskripsi singkat pekerjaan</t>
  </si>
  <si>
    <t>Deskripsi singkat masalah/temuan</t>
  </si>
  <si>
    <t>Daily Job Report</t>
  </si>
  <si>
    <t>Staff</t>
  </si>
  <si>
    <t>Tagging Lokasi</t>
  </si>
  <si>
    <t>Close</t>
  </si>
  <si>
    <t>Daily Job Request</t>
  </si>
  <si>
    <t>Open</t>
  </si>
  <si>
    <t>Report Standard References</t>
  </si>
  <si>
    <t>Tgl Proses</t>
  </si>
  <si>
    <t>No Dokumen</t>
  </si>
  <si>
    <t>Nama Dokumen</t>
  </si>
  <si>
    <t>Tanggal Expired</t>
  </si>
  <si>
    <t>Status Dokumen</t>
  </si>
  <si>
    <t>A01-001-2022</t>
  </si>
  <si>
    <t>Kepatuhan</t>
  </si>
  <si>
    <t>13-10-2022</t>
  </si>
  <si>
    <t>Publish</t>
  </si>
  <si>
    <t>Cara Taging</t>
  </si>
  <si>
    <t>Spesifik Alat</t>
  </si>
  <si>
    <t>Report Project Case</t>
  </si>
  <si>
    <t>Tanggal Proses</t>
  </si>
  <si>
    <t>Ditujukan kepada</t>
  </si>
  <si>
    <t>Subyek</t>
  </si>
  <si>
    <t>All Member</t>
  </si>
  <si>
    <t>Memorandum</t>
  </si>
  <si>
    <t>Mohon dapat dilanjutkan</t>
  </si>
  <si>
    <t>Surat Teguran</t>
  </si>
  <si>
    <t>Head</t>
  </si>
  <si>
    <t>Instruksi kerja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</si>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</sst>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.00_);_(* \(#,##0.00\);_(* &quot;-&quot;??_);_(@_)"/>
  </numFmts>
  <fonts count="9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name val="Helvetica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</borders>
  <cellStyleXfs count="4">
    <xf numFmtId="0" fontId="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3" applyBorder="1" applyAlignment="1"/>
    <xf numFmtId="0" fontId="2" fillId="0" borderId="0" xfId="0" applyFont="1"/>
    <xf numFmtId="14" fontId="0" fillId="0" borderId="1" xfId="0" applyNumberFormat="1" applyBorder="1"/>
    <xf numFmtId="0" fontId="4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2" fillId="4" borderId="7" xfId="2" applyFon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4" borderId="0" xfId="0" applyFont="1" applyFill="1"/>
    <xf numFmtId="0" fontId="0" fillId="4" borderId="0" xfId="0" applyFill="1"/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165" fontId="2" fillId="0" borderId="1" xfId="1" applyFont="1" applyBorder="1"/>
    <xf numFmtId="165" fontId="0" fillId="0" borderId="1" xfId="1" applyFont="1" applyBorder="1"/>
    <xf numFmtId="0" fontId="5" fillId="8" borderId="21" xfId="0" applyFont="1" applyFill="1" applyBorder="1" applyAlignment="1">
      <alignment horizontal="center" vertical="center"/>
    </xf>
    <xf numFmtId="165" fontId="0" fillId="0" borderId="1" xfId="1" applyFont="1" applyFill="1" applyBorder="1"/>
    <xf numFmtId="0" fontId="3" fillId="2" borderId="18" xfId="0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1" borderId="1" xfId="0" applyFill="1" applyBorder="1"/>
    <xf numFmtId="9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9" borderId="1" xfId="0" applyFill="1" applyBorder="1"/>
    <xf numFmtId="165" fontId="0" fillId="0" borderId="1" xfId="1" quotePrefix="1" applyFont="1" applyBorder="1"/>
    <xf numFmtId="0" fontId="0" fillId="0" borderId="1" xfId="0" quotePrefix="1" applyBorder="1"/>
    <xf numFmtId="0" fontId="0" fillId="0" borderId="0" xfId="0" quotePrefix="1"/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635</xdr:rowOff>
    </xdr:from>
    <xdr:to>
      <xdr:col>2</xdr:col>
      <xdr:colOff>330835</xdr:colOff>
      <xdr:row>3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35"/>
          <a:ext cx="873760" cy="577215"/>
        </a:xfrm>
        <a:prstGeom prst="rect">
          <a:avLst/>
        </a:prstGeom>
      </xdr:spPr>
    </xdr:pic>
    <xdr:clientData/>
  </xdr:twoCellAnchor>
  <xdr:twoCellAnchor>
    <xdr:from>
      <xdr:col>26</xdr:col>
      <xdr:colOff>114300</xdr:colOff>
      <xdr:row>48</xdr:row>
      <xdr:rowOff>38100</xdr:rowOff>
    </xdr:from>
    <xdr:to>
      <xdr:col>26</xdr:col>
      <xdr:colOff>276225</xdr:colOff>
      <xdr:row>48</xdr:row>
      <xdr:rowOff>161290</xdr:rowOff>
    </xdr:to>
    <xdr:sp macro="" textlink="">
      <xdr:nvSpPr>
        <xdr:cNvPr id="5" name="5-Point St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982575" y="8801100"/>
          <a:ext cx="161925" cy="12319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34</xdr:col>
      <xdr:colOff>98425</xdr:colOff>
      <xdr:row>48</xdr:row>
      <xdr:rowOff>69850</xdr:rowOff>
    </xdr:from>
    <xdr:to>
      <xdr:col>34</xdr:col>
      <xdr:colOff>260350</xdr:colOff>
      <xdr:row>49</xdr:row>
      <xdr:rowOff>2540</xdr:rowOff>
    </xdr:to>
    <xdr:sp macro="" textlink="">
      <xdr:nvSpPr>
        <xdr:cNvPr id="6" name="5-Point Sta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728950" y="8832850"/>
          <a:ext cx="161925" cy="12319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38</xdr:col>
      <xdr:colOff>98425</xdr:colOff>
      <xdr:row>48</xdr:row>
      <xdr:rowOff>69850</xdr:rowOff>
    </xdr:from>
    <xdr:to>
      <xdr:col>38</xdr:col>
      <xdr:colOff>260350</xdr:colOff>
      <xdr:row>49</xdr:row>
      <xdr:rowOff>2540</xdr:rowOff>
    </xdr:to>
    <xdr:sp macro="" textlink="">
      <xdr:nvSpPr>
        <xdr:cNvPr id="3" name="5-Point Star 5">
          <a:extLst>
            <a:ext uri="{FF2B5EF4-FFF2-40B4-BE49-F238E27FC236}">
              <a16:creationId xmlns:a16="http://schemas.microsoft.com/office/drawing/2014/main" id="{31F9D21C-1292-490D-B531-4D6874DA4F3A}"/>
            </a:ext>
          </a:extLst>
        </xdr:cNvPr>
        <xdr:cNvSpPr/>
      </xdr:nvSpPr>
      <xdr:spPr>
        <a:xfrm>
          <a:off x="15728950" y="8832850"/>
          <a:ext cx="161925" cy="12319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42</xdr:col>
      <xdr:colOff>98425</xdr:colOff>
      <xdr:row>48</xdr:row>
      <xdr:rowOff>69850</xdr:rowOff>
    </xdr:from>
    <xdr:to>
      <xdr:col>42</xdr:col>
      <xdr:colOff>260350</xdr:colOff>
      <xdr:row>49</xdr:row>
      <xdr:rowOff>2540</xdr:rowOff>
    </xdr:to>
    <xdr:sp macro="" textlink="">
      <xdr:nvSpPr>
        <xdr:cNvPr id="4" name="5-Point Star 5">
          <a:extLst>
            <a:ext uri="{FF2B5EF4-FFF2-40B4-BE49-F238E27FC236}">
              <a16:creationId xmlns:a16="http://schemas.microsoft.com/office/drawing/2014/main" id="{E2166B1B-EA29-4A82-BE55-6425521DCA04}"/>
            </a:ext>
          </a:extLst>
        </xdr:cNvPr>
        <xdr:cNvSpPr/>
      </xdr:nvSpPr>
      <xdr:spPr>
        <a:xfrm>
          <a:off x="15728950" y="8832850"/>
          <a:ext cx="161925" cy="12319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9</xdr:row>
      <xdr:rowOff>95250</xdr:rowOff>
    </xdr:from>
    <xdr:to>
      <xdr:col>6</xdr:col>
      <xdr:colOff>18415</xdr:colOff>
      <xdr:row>13</xdr:row>
      <xdr:rowOff>8890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809750"/>
          <a:ext cx="313690" cy="67564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9</xdr:row>
      <xdr:rowOff>0</xdr:rowOff>
    </xdr:from>
    <xdr:to>
      <xdr:col>3</xdr:col>
      <xdr:colOff>218440</xdr:colOff>
      <xdr:row>12</xdr:row>
      <xdr:rowOff>170815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714500"/>
          <a:ext cx="351790" cy="74231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13</xdr:row>
      <xdr:rowOff>152400</xdr:rowOff>
    </xdr:from>
    <xdr:to>
      <xdr:col>4</xdr:col>
      <xdr:colOff>447040</xdr:colOff>
      <xdr:row>17</xdr:row>
      <xdr:rowOff>66040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2628900"/>
          <a:ext cx="313690" cy="67564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16</xdr:row>
      <xdr:rowOff>171450</xdr:rowOff>
    </xdr:from>
    <xdr:to>
      <xdr:col>6</xdr:col>
      <xdr:colOff>266700</xdr:colOff>
      <xdr:row>18</xdr:row>
      <xdr:rowOff>133350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533650" y="3219450"/>
          <a:ext cx="1390650" cy="342900"/>
        </a:xfrm>
        <a:prstGeom prst="rect">
          <a:avLst/>
        </a:prstGeom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altLang="en-US" sz="800"/>
            <a:t>Atasan</a:t>
          </a:r>
        </a:p>
      </xdr:txBody>
    </xdr:sp>
    <xdr:clientData/>
  </xdr:twoCellAnchor>
  <xdr:twoCellAnchor>
    <xdr:from>
      <xdr:col>5</xdr:col>
      <xdr:colOff>155575</xdr:colOff>
      <xdr:row>1</xdr:row>
      <xdr:rowOff>50800</xdr:rowOff>
    </xdr:from>
    <xdr:to>
      <xdr:col>7</xdr:col>
      <xdr:colOff>24130</xdr:colOff>
      <xdr:row>6</xdr:row>
      <xdr:rowOff>16510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203575" y="241300"/>
          <a:ext cx="1087755" cy="91821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id-ID" altLang="en-US" sz="1000"/>
            <a:t>Request Dokumen Softcopy</a:t>
          </a:r>
        </a:p>
      </xdr:txBody>
    </xdr:sp>
    <xdr:clientData/>
  </xdr:twoCellAnchor>
  <xdr:twoCellAnchor>
    <xdr:from>
      <xdr:col>6</xdr:col>
      <xdr:colOff>196850</xdr:colOff>
      <xdr:row>13</xdr:row>
      <xdr:rowOff>158750</xdr:rowOff>
    </xdr:from>
    <xdr:to>
      <xdr:col>8</xdr:col>
      <xdr:colOff>65405</xdr:colOff>
      <xdr:row>18</xdr:row>
      <xdr:rowOff>124460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3854450" y="2635250"/>
          <a:ext cx="1087755" cy="91821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id-ID" altLang="en-US" sz="1000"/>
            <a:t>Kirim Dokumen Gudang Center</a:t>
          </a:r>
        </a:p>
      </xdr:txBody>
    </xdr:sp>
    <xdr:clientData/>
  </xdr:twoCellAnchor>
  <xdr:twoCellAnchor>
    <xdr:from>
      <xdr:col>6</xdr:col>
      <xdr:colOff>406400</xdr:colOff>
      <xdr:row>7</xdr:row>
      <xdr:rowOff>82550</xdr:rowOff>
    </xdr:from>
    <xdr:to>
      <xdr:col>8</xdr:col>
      <xdr:colOff>274955</xdr:colOff>
      <xdr:row>12</xdr:row>
      <xdr:rowOff>48260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064000" y="1416050"/>
          <a:ext cx="1087755" cy="91821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id-ID" altLang="en-US" sz="1000"/>
            <a:t>Request Dokumen Hardcopy</a:t>
          </a:r>
        </a:p>
      </xdr:txBody>
    </xdr:sp>
    <xdr:clientData/>
  </xdr:twoCellAnchor>
  <xdr:twoCellAnchor>
    <xdr:from>
      <xdr:col>2</xdr:col>
      <xdr:colOff>206375</xdr:colOff>
      <xdr:row>1</xdr:row>
      <xdr:rowOff>149225</xdr:rowOff>
    </xdr:from>
    <xdr:to>
      <xdr:col>4</xdr:col>
      <xdr:colOff>74930</xdr:colOff>
      <xdr:row>6</xdr:row>
      <xdr:rowOff>114935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25575" y="339725"/>
          <a:ext cx="1087755" cy="91821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id-ID" altLang="en-US" sz="1000"/>
            <a:t>Master Data User Managem</a:t>
          </a:r>
        </a:p>
      </xdr:txBody>
    </xdr:sp>
    <xdr:clientData/>
  </xdr:twoCellAnchor>
  <xdr:twoCellAnchor>
    <xdr:from>
      <xdr:col>0</xdr:col>
      <xdr:colOff>180975</xdr:colOff>
      <xdr:row>7</xdr:row>
      <xdr:rowOff>0</xdr:rowOff>
    </xdr:from>
    <xdr:to>
      <xdr:col>2</xdr:col>
      <xdr:colOff>49530</xdr:colOff>
      <xdr:row>11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0975" y="1333500"/>
          <a:ext cx="1087755" cy="91821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id-ID" altLang="en-US" sz="1000"/>
            <a:t>Master Data Location</a:t>
          </a:r>
        </a:p>
      </xdr:txBody>
    </xdr:sp>
    <xdr:clientData/>
  </xdr:twoCellAnchor>
  <xdr:twoCellAnchor>
    <xdr:from>
      <xdr:col>4</xdr:col>
      <xdr:colOff>424815</xdr:colOff>
      <xdr:row>14</xdr:row>
      <xdr:rowOff>12065</xdr:rowOff>
    </xdr:from>
    <xdr:to>
      <xdr:col>5</xdr:col>
      <xdr:colOff>570865</xdr:colOff>
      <xdr:row>15</xdr:row>
      <xdr:rowOff>97790</xdr:rowOff>
    </xdr:to>
    <xdr:sp macro="" textlink="">
      <xdr:nvSpPr>
        <xdr:cNvPr id="15" name="Rectangle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rot="18900000">
          <a:off x="2863215" y="2679065"/>
          <a:ext cx="755650" cy="276225"/>
        </a:xfrm>
        <a:prstGeom prst="rect">
          <a:avLst/>
        </a:prstGeom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altLang="en-US" sz="900"/>
            <a:t>Include &gt;&gt;</a:t>
          </a:r>
        </a:p>
      </xdr:txBody>
    </xdr:sp>
    <xdr:clientData/>
  </xdr:twoCellAnchor>
  <xdr:twoCellAnchor>
    <xdr:from>
      <xdr:col>2</xdr:col>
      <xdr:colOff>49530</xdr:colOff>
      <xdr:row>9</xdr:row>
      <xdr:rowOff>78105</xdr:rowOff>
    </xdr:from>
    <xdr:to>
      <xdr:col>2</xdr:col>
      <xdr:colOff>476250</xdr:colOff>
      <xdr:row>10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3" idx="1"/>
          <a:endCxn id="14" idx="6"/>
        </xdr:cNvCxnSpPr>
      </xdr:nvCxnSpPr>
      <xdr:spPr>
        <a:xfrm flipH="1" flipV="1">
          <a:off x="1268730" y="1792605"/>
          <a:ext cx="426720" cy="2933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218440</xdr:colOff>
      <xdr:row>5</xdr:row>
      <xdr:rowOff>170815</xdr:rowOff>
    </xdr:from>
    <xdr:to>
      <xdr:col>3</xdr:col>
      <xdr:colOff>525145</xdr:colOff>
      <xdr:row>10</xdr:row>
      <xdr:rowOff>180975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3" idx="3"/>
          <a:endCxn id="13" idx="5"/>
        </xdr:cNvCxnSpPr>
      </xdr:nvCxnSpPr>
      <xdr:spPr>
        <a:xfrm flipV="1">
          <a:off x="2047240" y="1123315"/>
          <a:ext cx="306705" cy="9626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</xdr:colOff>
      <xdr:row>5</xdr:row>
      <xdr:rowOff>72390</xdr:rowOff>
    </xdr:from>
    <xdr:to>
      <xdr:col>6</xdr:col>
      <xdr:colOff>474345</xdr:colOff>
      <xdr:row>11</xdr:row>
      <xdr:rowOff>52070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2" idx="3"/>
          <a:endCxn id="9" idx="5"/>
        </xdr:cNvCxnSpPr>
      </xdr:nvCxnSpPr>
      <xdr:spPr>
        <a:xfrm flipV="1">
          <a:off x="3676015" y="1024890"/>
          <a:ext cx="455930" cy="11226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</xdr:colOff>
      <xdr:row>9</xdr:row>
      <xdr:rowOff>160655</xdr:rowOff>
    </xdr:from>
    <xdr:to>
      <xdr:col>6</xdr:col>
      <xdr:colOff>406400</xdr:colOff>
      <xdr:row>11</xdr:row>
      <xdr:rowOff>52070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2" idx="3"/>
          <a:endCxn id="12" idx="2"/>
        </xdr:cNvCxnSpPr>
      </xdr:nvCxnSpPr>
      <xdr:spPr>
        <a:xfrm flipV="1">
          <a:off x="3676015" y="1875155"/>
          <a:ext cx="387985" cy="2724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</xdr:colOff>
      <xdr:row>11</xdr:row>
      <xdr:rowOff>52070</xdr:rowOff>
    </xdr:from>
    <xdr:to>
      <xdr:col>6</xdr:col>
      <xdr:colOff>356235</xdr:colOff>
      <xdr:row>14</xdr:row>
      <xdr:rowOff>102870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3"/>
          <a:endCxn id="11" idx="1"/>
        </xdr:cNvCxnSpPr>
      </xdr:nvCxnSpPr>
      <xdr:spPr>
        <a:xfrm>
          <a:off x="3676015" y="2147570"/>
          <a:ext cx="337820" cy="622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10</xdr:row>
      <xdr:rowOff>133350</xdr:rowOff>
    </xdr:from>
    <xdr:to>
      <xdr:col>5</xdr:col>
      <xdr:colOff>314325</xdr:colOff>
      <xdr:row>11</xdr:row>
      <xdr:rowOff>52070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endCxn id="2" idx="1"/>
        </xdr:cNvCxnSpPr>
      </xdr:nvCxnSpPr>
      <xdr:spPr>
        <a:xfrm>
          <a:off x="2057400" y="2038350"/>
          <a:ext cx="1304925" cy="109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12</xdr:row>
      <xdr:rowOff>181610</xdr:rowOff>
    </xdr:from>
    <xdr:to>
      <xdr:col>5</xdr:col>
      <xdr:colOff>324485</xdr:colOff>
      <xdr:row>15</xdr:row>
      <xdr:rowOff>66675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2905125" y="2467610"/>
          <a:ext cx="467360" cy="45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504825</xdr:colOff>
      <xdr:row>20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90500"/>
          <a:ext cx="5991225" cy="3800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147320</xdr:rowOff>
    </xdr:from>
    <xdr:to>
      <xdr:col>10</xdr:col>
      <xdr:colOff>228600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7320"/>
          <a:ext cx="5715000" cy="231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66675</xdr:colOff>
      <xdr:row>13</xdr:row>
      <xdr:rowOff>5715</xdr:rowOff>
    </xdr:from>
    <xdr:to>
      <xdr:col>10</xdr:col>
      <xdr:colOff>238125</xdr:colOff>
      <xdr:row>23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2482215"/>
          <a:ext cx="5657850" cy="2070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314325</xdr:colOff>
      <xdr:row>0</xdr:row>
      <xdr:rowOff>173990</xdr:rowOff>
    </xdr:from>
    <xdr:to>
      <xdr:col>19</xdr:col>
      <xdr:colOff>485775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0325" y="173990"/>
          <a:ext cx="5657850" cy="2235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323850</xdr:colOff>
      <xdr:row>12</xdr:row>
      <xdr:rowOff>187960</xdr:rowOff>
    </xdr:from>
    <xdr:to>
      <xdr:col>20</xdr:col>
      <xdr:colOff>66675</xdr:colOff>
      <xdr:row>23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9850" y="2473960"/>
          <a:ext cx="5838825" cy="1964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31</xdr:col>
      <xdr:colOff>466725</xdr:colOff>
      <xdr:row>13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190500"/>
          <a:ext cx="7172325" cy="243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228600</xdr:colOff>
      <xdr:row>14</xdr:row>
      <xdr:rowOff>15875</xdr:rowOff>
    </xdr:from>
    <xdr:to>
      <xdr:col>32</xdr:col>
      <xdr:colOff>142875</xdr:colOff>
      <xdr:row>28</xdr:row>
      <xdr:rowOff>15875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0600" y="2682875"/>
          <a:ext cx="7229475" cy="266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307975</xdr:colOff>
      <xdr:row>28</xdr:row>
      <xdr:rowOff>142875</xdr:rowOff>
    </xdr:from>
    <xdr:to>
      <xdr:col>32</xdr:col>
      <xdr:colOff>193675</xdr:colOff>
      <xdr:row>42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99975" y="5476875"/>
          <a:ext cx="7200900" cy="262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104775</xdr:colOff>
      <xdr:row>29</xdr:row>
      <xdr:rowOff>136525</xdr:rowOff>
    </xdr:from>
    <xdr:to>
      <xdr:col>16</xdr:col>
      <xdr:colOff>501650</xdr:colOff>
      <xdr:row>30</xdr:row>
      <xdr:rowOff>168275</xdr:rowOff>
    </xdr:to>
    <xdr:sp macro="" textlink="">
      <xdr:nvSpPr>
        <xdr:cNvPr id="7" name="Rectangle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8639175" y="5661025"/>
          <a:ext cx="1616075" cy="222250"/>
        </a:xfrm>
        <a:prstGeom prst="rect">
          <a:avLst/>
        </a:prstGeom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342900</xdr:colOff>
      <xdr:row>43</xdr:row>
      <xdr:rowOff>25400</xdr:rowOff>
    </xdr:from>
    <xdr:to>
      <xdr:col>15</xdr:col>
      <xdr:colOff>130175</xdr:colOff>
      <xdr:row>44</xdr:row>
      <xdr:rowOff>57150</xdr:rowOff>
    </xdr:to>
    <xdr:sp macro="" textlink="">
      <xdr:nvSpPr>
        <xdr:cNvPr id="11" name="Rectangles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7658100" y="8216900"/>
          <a:ext cx="1616075" cy="222250"/>
        </a:xfrm>
        <a:prstGeom prst="rect">
          <a:avLst/>
        </a:prstGeom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14</xdr:col>
      <xdr:colOff>149225</xdr:colOff>
      <xdr:row>35</xdr:row>
      <xdr:rowOff>47625</xdr:rowOff>
    </xdr:from>
    <xdr:to>
      <xdr:col>16</xdr:col>
      <xdr:colOff>546100</xdr:colOff>
      <xdr:row>37</xdr:row>
      <xdr:rowOff>31115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683625" y="6715125"/>
          <a:ext cx="1616075" cy="364490"/>
        </a:xfrm>
        <a:prstGeom prst="rect">
          <a:avLst/>
        </a:prstGeom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10</xdr:col>
      <xdr:colOff>411480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6497955" cy="3648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20</xdr:col>
      <xdr:colOff>209550</xdr:colOff>
      <xdr:row>28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5695950" cy="5514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ndri.law@acset.c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50"/>
  <sheetViews>
    <sheetView showGridLines="0" tabSelected="1" workbookViewId="0">
      <pane xSplit="10" ySplit="8" topLeftCell="Q35" activePane="bottomRight" state="frozen"/>
      <selection pane="topRight"/>
      <selection pane="bottomLeft"/>
      <selection pane="bottomRight" activeCell="Y56" sqref="Y56"/>
    </sheetView>
  </sheetViews>
  <sheetFormatPr defaultColWidth="12" defaultRowHeight="15"/>
  <cols>
    <col min="1" max="1" width="5.85546875" customWidth="1"/>
    <col min="2" max="2" width="7.28515625" customWidth="1"/>
    <col min="3" max="3" width="37.140625" customWidth="1"/>
    <col min="5" max="5" width="12" hidden="1" customWidth="1"/>
    <col min="6" max="6" width="12.85546875" hidden="1" customWidth="1"/>
    <col min="7" max="8" width="12.85546875"/>
    <col min="9" max="9" width="10.140625" customWidth="1"/>
    <col min="11" max="11" width="4.85546875" customWidth="1"/>
    <col min="12" max="14" width="5.28515625" customWidth="1"/>
    <col min="15" max="15" width="4.85546875" customWidth="1"/>
    <col min="16" max="18" width="5.28515625" customWidth="1"/>
    <col min="19" max="19" width="4.85546875" customWidth="1"/>
    <col min="20" max="22" width="5.28515625" customWidth="1"/>
    <col min="23" max="23" width="4.85546875" customWidth="1"/>
    <col min="24" max="26" width="5.28515625" customWidth="1"/>
    <col min="27" max="27" width="4.85546875" customWidth="1"/>
    <col min="28" max="30" width="5.28515625" customWidth="1"/>
    <col min="31" max="31" width="4.85546875" customWidth="1"/>
    <col min="32" max="34" width="5.28515625" customWidth="1"/>
    <col min="35" max="35" width="4.85546875" customWidth="1"/>
    <col min="36" max="38" width="5.28515625" customWidth="1"/>
    <col min="39" max="39" width="4.85546875" customWidth="1"/>
    <col min="40" max="42" width="5.28515625" customWidth="1"/>
    <col min="43" max="43" width="4.85546875" customWidth="1"/>
    <col min="44" max="46" width="5.28515625" customWidth="1"/>
  </cols>
  <sheetData>
    <row r="1" spans="2:46">
      <c r="R1" s="27"/>
      <c r="S1" s="28"/>
      <c r="T1" s="28"/>
    </row>
    <row r="3" spans="2:46">
      <c r="B3" s="4" t="s">
        <v>0</v>
      </c>
    </row>
    <row r="4" spans="2:46">
      <c r="B4" s="4" t="s">
        <v>1</v>
      </c>
    </row>
    <row r="5" spans="2:46">
      <c r="C5" s="4"/>
      <c r="G5" s="27" t="s">
        <v>2</v>
      </c>
      <c r="H5" s="28"/>
      <c r="I5" s="28"/>
    </row>
    <row r="6" spans="2:46">
      <c r="B6" s="73" t="s">
        <v>3</v>
      </c>
      <c r="C6" s="79" t="s">
        <v>4</v>
      </c>
      <c r="D6" s="79" t="s">
        <v>5</v>
      </c>
      <c r="E6" s="64" t="s">
        <v>6</v>
      </c>
      <c r="F6" s="65"/>
      <c r="G6" s="64" t="s">
        <v>6</v>
      </c>
      <c r="H6" s="65"/>
      <c r="I6" s="84" t="s">
        <v>7</v>
      </c>
      <c r="J6" s="79" t="s">
        <v>8</v>
      </c>
      <c r="K6" s="66" t="s">
        <v>9</v>
      </c>
      <c r="L6" s="66"/>
      <c r="M6" s="66"/>
      <c r="N6" s="66"/>
      <c r="O6" s="66" t="s">
        <v>10</v>
      </c>
      <c r="P6" s="66"/>
      <c r="Q6" s="66"/>
      <c r="R6" s="66"/>
      <c r="S6" s="66" t="s">
        <v>11</v>
      </c>
      <c r="T6" s="66"/>
      <c r="U6" s="66"/>
      <c r="V6" s="66"/>
      <c r="W6" s="66" t="s">
        <v>12</v>
      </c>
      <c r="X6" s="66"/>
      <c r="Y6" s="66"/>
      <c r="Z6" s="66"/>
      <c r="AA6" s="66" t="s">
        <v>13</v>
      </c>
      <c r="AB6" s="66"/>
      <c r="AC6" s="66"/>
      <c r="AD6" s="66"/>
      <c r="AE6" s="66" t="s">
        <v>14</v>
      </c>
      <c r="AF6" s="66"/>
      <c r="AG6" s="66"/>
      <c r="AH6" s="66"/>
      <c r="AI6" s="66" t="s">
        <v>15</v>
      </c>
      <c r="AJ6" s="66"/>
      <c r="AK6" s="66"/>
      <c r="AL6" s="66"/>
      <c r="AM6" s="66" t="s">
        <v>242</v>
      </c>
      <c r="AN6" s="66"/>
      <c r="AO6" s="66"/>
      <c r="AP6" s="66"/>
      <c r="AQ6" s="66" t="s">
        <v>15</v>
      </c>
      <c r="AR6" s="66"/>
      <c r="AS6" s="66"/>
      <c r="AT6" s="66"/>
    </row>
    <row r="7" spans="2:46">
      <c r="B7" s="74"/>
      <c r="C7" s="80"/>
      <c r="D7" s="80"/>
      <c r="E7" s="29" t="s">
        <v>16</v>
      </c>
      <c r="F7" s="30" t="s">
        <v>17</v>
      </c>
      <c r="G7" s="29" t="s">
        <v>16</v>
      </c>
      <c r="H7" s="30" t="s">
        <v>17</v>
      </c>
      <c r="I7" s="85"/>
      <c r="J7" s="80"/>
      <c r="K7" s="47" t="s">
        <v>18</v>
      </c>
      <c r="L7" s="47" t="s">
        <v>19</v>
      </c>
      <c r="M7" s="47" t="s">
        <v>20</v>
      </c>
      <c r="N7" s="47" t="s">
        <v>21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18</v>
      </c>
      <c r="T7" s="47" t="s">
        <v>19</v>
      </c>
      <c r="U7" s="47" t="s">
        <v>20</v>
      </c>
      <c r="V7" s="47" t="s">
        <v>21</v>
      </c>
      <c r="W7" s="47" t="s">
        <v>18</v>
      </c>
      <c r="X7" s="47" t="s">
        <v>19</v>
      </c>
      <c r="Y7" s="47" t="s">
        <v>20</v>
      </c>
      <c r="Z7" s="47" t="s">
        <v>21</v>
      </c>
      <c r="AA7" s="47" t="s">
        <v>18</v>
      </c>
      <c r="AB7" s="47" t="s">
        <v>19</v>
      </c>
      <c r="AC7" s="47" t="s">
        <v>20</v>
      </c>
      <c r="AD7" s="47" t="s">
        <v>21</v>
      </c>
      <c r="AE7" s="47" t="s">
        <v>18</v>
      </c>
      <c r="AF7" s="47" t="s">
        <v>19</v>
      </c>
      <c r="AG7" s="47" t="s">
        <v>20</v>
      </c>
      <c r="AH7" s="47" t="s">
        <v>21</v>
      </c>
      <c r="AI7" s="47" t="s">
        <v>18</v>
      </c>
      <c r="AJ7" s="47" t="s">
        <v>19</v>
      </c>
      <c r="AK7" s="47" t="s">
        <v>20</v>
      </c>
      <c r="AL7" s="47" t="s">
        <v>21</v>
      </c>
      <c r="AM7" s="47" t="s">
        <v>18</v>
      </c>
      <c r="AN7" s="47" t="s">
        <v>19</v>
      </c>
      <c r="AO7" s="47" t="s">
        <v>20</v>
      </c>
      <c r="AP7" s="47" t="s">
        <v>21</v>
      </c>
      <c r="AQ7" s="47" t="s">
        <v>18</v>
      </c>
      <c r="AR7" s="47" t="s">
        <v>19</v>
      </c>
      <c r="AS7" s="47" t="s">
        <v>20</v>
      </c>
      <c r="AT7" s="47" t="s">
        <v>21</v>
      </c>
    </row>
    <row r="8" spans="2:46">
      <c r="B8" s="67" t="s">
        <v>22</v>
      </c>
      <c r="C8" s="68"/>
      <c r="D8" s="68"/>
      <c r="E8" s="68"/>
      <c r="F8" s="68"/>
      <c r="G8" s="68"/>
      <c r="H8" s="68"/>
      <c r="I8" s="68"/>
      <c r="J8" s="68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</row>
    <row r="9" spans="2:46">
      <c r="B9" s="32">
        <v>1</v>
      </c>
      <c r="C9" s="33" t="s">
        <v>23</v>
      </c>
      <c r="D9" s="34" t="s">
        <v>24</v>
      </c>
      <c r="E9" s="34" t="s">
        <v>25</v>
      </c>
      <c r="F9" s="34" t="s">
        <v>25</v>
      </c>
      <c r="G9" s="35"/>
      <c r="H9" s="35"/>
      <c r="I9" s="48">
        <v>1</v>
      </c>
      <c r="J9" s="34" t="s">
        <v>26</v>
      </c>
      <c r="K9" s="49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</row>
    <row r="10" spans="2:46">
      <c r="B10" s="32">
        <v>2</v>
      </c>
      <c r="C10" s="33" t="s">
        <v>27</v>
      </c>
      <c r="D10" s="34" t="s">
        <v>24</v>
      </c>
      <c r="E10" s="34" t="s">
        <v>25</v>
      </c>
      <c r="F10" s="34" t="s">
        <v>25</v>
      </c>
      <c r="G10" s="35"/>
      <c r="H10" s="35"/>
      <c r="I10" s="48">
        <v>1</v>
      </c>
      <c r="J10" s="34" t="s">
        <v>26</v>
      </c>
      <c r="K10" s="49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</row>
    <row r="11" spans="2:46">
      <c r="B11" s="32">
        <v>3</v>
      </c>
      <c r="C11" s="33" t="s">
        <v>28</v>
      </c>
      <c r="D11" s="34" t="s">
        <v>29</v>
      </c>
      <c r="E11" s="34" t="s">
        <v>30</v>
      </c>
      <c r="F11" s="34" t="s">
        <v>31</v>
      </c>
      <c r="G11" s="35"/>
      <c r="H11" s="35"/>
      <c r="I11" s="48">
        <v>1</v>
      </c>
      <c r="J11" s="34" t="s">
        <v>26</v>
      </c>
      <c r="K11" s="49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</row>
    <row r="12" spans="2:46">
      <c r="B12" s="32">
        <v>4</v>
      </c>
      <c r="C12" s="33" t="s">
        <v>32</v>
      </c>
      <c r="D12" s="34" t="s">
        <v>24</v>
      </c>
      <c r="E12" s="34" t="s">
        <v>30</v>
      </c>
      <c r="F12" s="34" t="s">
        <v>30</v>
      </c>
      <c r="G12" s="35"/>
      <c r="H12" s="35"/>
      <c r="I12" s="48">
        <v>1</v>
      </c>
      <c r="J12" s="34" t="s">
        <v>26</v>
      </c>
      <c r="K12" s="49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</row>
    <row r="13" spans="2:46">
      <c r="B13" s="32">
        <v>5</v>
      </c>
      <c r="C13" s="33" t="s">
        <v>33</v>
      </c>
      <c r="D13" s="34" t="s">
        <v>34</v>
      </c>
      <c r="E13" s="34" t="s">
        <v>35</v>
      </c>
      <c r="F13" s="34" t="s">
        <v>36</v>
      </c>
      <c r="G13" s="35"/>
      <c r="H13" s="35"/>
      <c r="I13" s="48">
        <v>1</v>
      </c>
      <c r="J13" s="34" t="s">
        <v>26</v>
      </c>
      <c r="K13" s="50"/>
      <c r="L13" s="49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</row>
    <row r="14" spans="2:46">
      <c r="B14" s="32">
        <v>6</v>
      </c>
      <c r="C14" s="33" t="s">
        <v>37</v>
      </c>
      <c r="D14" s="34" t="s">
        <v>38</v>
      </c>
      <c r="E14" s="34" t="s">
        <v>35</v>
      </c>
      <c r="F14" s="34" t="s">
        <v>36</v>
      </c>
      <c r="G14" s="35"/>
      <c r="H14" s="35"/>
      <c r="I14" s="48">
        <v>1</v>
      </c>
      <c r="J14" s="34" t="s">
        <v>26</v>
      </c>
      <c r="K14" s="50"/>
      <c r="L14" s="4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</row>
    <row r="15" spans="2:46">
      <c r="B15" s="32">
        <v>7</v>
      </c>
      <c r="C15" s="33" t="s">
        <v>39</v>
      </c>
      <c r="D15" s="34" t="s">
        <v>40</v>
      </c>
      <c r="E15" s="34" t="s">
        <v>41</v>
      </c>
      <c r="F15" s="34" t="s">
        <v>42</v>
      </c>
      <c r="G15" s="35"/>
      <c r="H15" s="35"/>
      <c r="I15" s="48">
        <v>1</v>
      </c>
      <c r="J15" s="34" t="s">
        <v>26</v>
      </c>
      <c r="K15" s="51"/>
      <c r="L15" s="52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</row>
    <row r="16" spans="2:46">
      <c r="B16" s="69" t="s">
        <v>43</v>
      </c>
      <c r="C16" s="70"/>
      <c r="D16" s="70"/>
      <c r="E16" s="70"/>
      <c r="F16" s="70"/>
      <c r="G16" s="70"/>
      <c r="H16" s="70"/>
      <c r="I16" s="70"/>
      <c r="J16" s="70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</row>
    <row r="17" spans="2:46">
      <c r="B17" s="37"/>
      <c r="C17" s="38" t="s">
        <v>44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</row>
    <row r="18" spans="2:46">
      <c r="B18" s="32">
        <v>1</v>
      </c>
      <c r="C18" s="33" t="s">
        <v>45</v>
      </c>
      <c r="D18" s="34" t="s">
        <v>46</v>
      </c>
      <c r="E18" s="34" t="s">
        <v>47</v>
      </c>
      <c r="F18" s="34" t="s">
        <v>48</v>
      </c>
      <c r="G18" s="34"/>
      <c r="H18" s="34"/>
      <c r="I18" s="48">
        <v>1</v>
      </c>
      <c r="J18" s="34" t="s">
        <v>26</v>
      </c>
      <c r="K18" s="50"/>
      <c r="L18" s="50"/>
      <c r="M18" s="53"/>
      <c r="N18" s="54"/>
      <c r="O18" s="54"/>
      <c r="P18" s="54"/>
      <c r="Q18" s="54"/>
      <c r="R18" s="49"/>
      <c r="S18" s="49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</row>
    <row r="19" spans="2:46">
      <c r="B19" s="32">
        <v>2</v>
      </c>
      <c r="C19" s="33" t="s">
        <v>49</v>
      </c>
      <c r="D19" s="34" t="s">
        <v>40</v>
      </c>
      <c r="E19" s="34" t="s">
        <v>50</v>
      </c>
      <c r="F19" s="34" t="s">
        <v>51</v>
      </c>
      <c r="G19" s="34"/>
      <c r="H19" s="34"/>
      <c r="I19" s="48">
        <v>1</v>
      </c>
      <c r="J19" s="34" t="s">
        <v>26</v>
      </c>
      <c r="K19" s="51"/>
      <c r="L19" s="51"/>
      <c r="M19" s="51"/>
      <c r="N19" s="55"/>
      <c r="O19" s="56"/>
      <c r="P19" s="56"/>
      <c r="Q19" s="56"/>
      <c r="R19" s="52"/>
      <c r="S19" s="5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</row>
    <row r="20" spans="2:46">
      <c r="B20" s="32">
        <v>3</v>
      </c>
      <c r="C20" s="33" t="s">
        <v>52</v>
      </c>
      <c r="D20" s="34" t="s">
        <v>46</v>
      </c>
      <c r="E20" s="34" t="s">
        <v>53</v>
      </c>
      <c r="F20" s="34" t="s">
        <v>54</v>
      </c>
      <c r="G20" s="34"/>
      <c r="H20" s="34"/>
      <c r="I20" s="48">
        <v>1</v>
      </c>
      <c r="J20" s="34" t="s">
        <v>26</v>
      </c>
      <c r="K20" s="51"/>
      <c r="L20" s="51"/>
      <c r="M20" s="51"/>
      <c r="N20" s="51"/>
      <c r="O20" s="55"/>
      <c r="P20" s="56"/>
      <c r="Q20" s="56"/>
      <c r="R20" s="52"/>
      <c r="S20" s="52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</row>
    <row r="21" spans="2:46">
      <c r="B21" s="40"/>
      <c r="C21" s="41" t="s">
        <v>55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</row>
    <row r="22" spans="2:46">
      <c r="B22" s="75">
        <v>1</v>
      </c>
      <c r="C22" s="43" t="s">
        <v>56</v>
      </c>
      <c r="D22" s="81" t="s">
        <v>46</v>
      </c>
      <c r="E22" s="81" t="s">
        <v>57</v>
      </c>
      <c r="F22" s="81" t="s">
        <v>58</v>
      </c>
      <c r="G22" s="81" t="s">
        <v>59</v>
      </c>
      <c r="H22" s="81" t="s">
        <v>60</v>
      </c>
      <c r="I22" s="86">
        <v>1</v>
      </c>
      <c r="J22" s="81" t="s">
        <v>26</v>
      </c>
      <c r="K22" s="2"/>
      <c r="L22" s="2"/>
      <c r="M22" s="2"/>
      <c r="N22" s="2"/>
      <c r="O22" s="57"/>
      <c r="P22" s="57"/>
      <c r="Q22" s="57"/>
      <c r="R22" s="2"/>
      <c r="S22" s="59"/>
      <c r="T22" s="59"/>
      <c r="U22" s="60"/>
      <c r="V22" s="6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>
      <c r="B23" s="75"/>
      <c r="C23" s="61" t="s">
        <v>61</v>
      </c>
      <c r="D23" s="82"/>
      <c r="E23" s="82"/>
      <c r="F23" s="82"/>
      <c r="G23" s="82"/>
      <c r="H23" s="82"/>
      <c r="I23" s="82"/>
      <c r="J23" s="82"/>
      <c r="K23" s="2"/>
      <c r="L23" s="2"/>
      <c r="M23" s="2"/>
      <c r="N23" s="2"/>
      <c r="O23" s="57"/>
      <c r="P23" s="57"/>
      <c r="Q23" s="57"/>
      <c r="R23" s="2"/>
      <c r="S23" s="59"/>
      <c r="T23" s="59"/>
      <c r="U23" s="60"/>
      <c r="V23" s="6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>
      <c r="B24" s="75">
        <v>2</v>
      </c>
      <c r="C24" s="43" t="s">
        <v>62</v>
      </c>
      <c r="D24" s="81" t="s">
        <v>63</v>
      </c>
      <c r="E24" s="81" t="s">
        <v>64</v>
      </c>
      <c r="F24" s="81" t="s">
        <v>65</v>
      </c>
      <c r="G24" s="81" t="s">
        <v>66</v>
      </c>
      <c r="H24" s="81" t="s">
        <v>67</v>
      </c>
      <c r="I24" s="86">
        <v>0.2</v>
      </c>
      <c r="J24" s="81" t="s">
        <v>68</v>
      </c>
      <c r="K24" s="2"/>
      <c r="L24" s="2"/>
      <c r="M24" s="2"/>
      <c r="N24" s="2"/>
      <c r="O24" s="2"/>
      <c r="P24" s="2"/>
      <c r="Q24" s="57"/>
      <c r="R24" s="57"/>
      <c r="S24" s="57"/>
      <c r="T24" s="59"/>
      <c r="U24" s="59"/>
      <c r="V24" s="59"/>
      <c r="W24" s="59"/>
      <c r="X24" s="59"/>
      <c r="Y24" s="59"/>
      <c r="Z24" s="59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2:46">
      <c r="B25" s="75"/>
      <c r="C25" s="44" t="s">
        <v>69</v>
      </c>
      <c r="D25" s="82"/>
      <c r="E25" s="82"/>
      <c r="F25" s="82"/>
      <c r="G25" s="82"/>
      <c r="H25" s="82"/>
      <c r="I25" s="82"/>
      <c r="J25" s="82"/>
      <c r="K25" s="2"/>
      <c r="L25" s="2"/>
      <c r="M25" s="2"/>
      <c r="N25" s="2"/>
      <c r="O25" s="2"/>
      <c r="P25" s="2"/>
      <c r="Q25" s="57"/>
      <c r="R25" s="57"/>
      <c r="S25" s="57"/>
      <c r="T25" s="59"/>
      <c r="U25" s="59"/>
      <c r="V25" s="59"/>
      <c r="W25" s="59"/>
      <c r="X25" s="59"/>
      <c r="Y25" s="59"/>
      <c r="Z25" s="59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2:46">
      <c r="B26" s="75"/>
      <c r="C26" s="44" t="s">
        <v>70</v>
      </c>
      <c r="D26" s="82"/>
      <c r="E26" s="82"/>
      <c r="F26" s="82"/>
      <c r="G26" s="82"/>
      <c r="H26" s="82"/>
      <c r="I26" s="82"/>
      <c r="J26" s="82"/>
      <c r="K26" s="2"/>
      <c r="L26" s="2"/>
      <c r="M26" s="2"/>
      <c r="N26" s="2"/>
      <c r="O26" s="2"/>
      <c r="P26" s="2"/>
      <c r="Q26" s="57"/>
      <c r="R26" s="57"/>
      <c r="S26" s="57"/>
      <c r="T26" s="59"/>
      <c r="U26" s="59"/>
      <c r="V26" s="59"/>
      <c r="W26" s="59"/>
      <c r="X26" s="59"/>
      <c r="Y26" s="59"/>
      <c r="Z26" s="59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2:46">
      <c r="B27" s="75"/>
      <c r="C27" s="44" t="s">
        <v>71</v>
      </c>
      <c r="D27" s="82"/>
      <c r="E27" s="82"/>
      <c r="F27" s="82"/>
      <c r="G27" s="82"/>
      <c r="H27" s="82"/>
      <c r="I27" s="82"/>
      <c r="J27" s="82"/>
      <c r="K27" s="2"/>
      <c r="L27" s="2"/>
      <c r="M27" s="2"/>
      <c r="N27" s="2"/>
      <c r="O27" s="2"/>
      <c r="P27" s="2"/>
      <c r="Q27" s="57"/>
      <c r="R27" s="57"/>
      <c r="S27" s="57"/>
      <c r="T27" s="59"/>
      <c r="U27" s="59"/>
      <c r="V27" s="59"/>
      <c r="W27" s="59"/>
      <c r="X27" s="59"/>
      <c r="Y27" s="59"/>
      <c r="Z27" s="59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>
      <c r="B28" s="75"/>
      <c r="C28" s="44" t="s">
        <v>72</v>
      </c>
      <c r="D28" s="82"/>
      <c r="E28" s="82"/>
      <c r="F28" s="82"/>
      <c r="G28" s="82"/>
      <c r="H28" s="82"/>
      <c r="I28" s="82"/>
      <c r="J28" s="82"/>
      <c r="K28" s="2"/>
      <c r="L28" s="2"/>
      <c r="M28" s="2"/>
      <c r="N28" s="2"/>
      <c r="O28" s="2"/>
      <c r="P28" s="2"/>
      <c r="Q28" s="57"/>
      <c r="R28" s="57"/>
      <c r="S28" s="57"/>
      <c r="T28" s="59"/>
      <c r="U28" s="59"/>
      <c r="V28" s="59"/>
      <c r="W28" s="59"/>
      <c r="X28" s="59"/>
      <c r="Y28" s="59"/>
      <c r="Z28" s="59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>
      <c r="B29" s="75"/>
      <c r="C29" s="44" t="s">
        <v>73</v>
      </c>
      <c r="D29" s="83"/>
      <c r="E29" s="83"/>
      <c r="F29" s="83"/>
      <c r="G29" s="83"/>
      <c r="H29" s="83"/>
      <c r="I29" s="83"/>
      <c r="J29" s="83"/>
      <c r="K29" s="2"/>
      <c r="L29" s="2"/>
      <c r="M29" s="2"/>
      <c r="N29" s="2"/>
      <c r="O29" s="2"/>
      <c r="P29" s="2"/>
      <c r="Q29" s="57"/>
      <c r="R29" s="57"/>
      <c r="S29" s="57"/>
      <c r="T29" s="59"/>
      <c r="U29" s="59"/>
      <c r="V29" s="59"/>
      <c r="W29" s="59"/>
      <c r="X29" s="59"/>
      <c r="Y29" s="59"/>
      <c r="Z29" s="59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2:46">
      <c r="B30" s="75">
        <v>3</v>
      </c>
      <c r="C30" s="43" t="s">
        <v>74</v>
      </c>
      <c r="D30" s="81" t="s">
        <v>75</v>
      </c>
      <c r="E30" s="81" t="s">
        <v>76</v>
      </c>
      <c r="F30" s="81" t="s">
        <v>77</v>
      </c>
      <c r="G30" s="81" t="s">
        <v>78</v>
      </c>
      <c r="H30" s="81" t="s">
        <v>79</v>
      </c>
      <c r="I30" s="86">
        <v>0.05</v>
      </c>
      <c r="J30" s="81" t="s">
        <v>68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59"/>
      <c r="AB30" s="59"/>
      <c r="AC30" s="59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2:46">
      <c r="B31" s="75"/>
      <c r="C31" s="44" t="s">
        <v>80</v>
      </c>
      <c r="D31" s="82"/>
      <c r="E31" s="82"/>
      <c r="F31" s="82"/>
      <c r="G31" s="82"/>
      <c r="H31" s="82"/>
      <c r="I31" s="82"/>
      <c r="J31" s="8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59"/>
      <c r="AB31" s="59"/>
      <c r="AC31" s="59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2:46">
      <c r="B32" s="75"/>
      <c r="C32" s="44" t="s">
        <v>81</v>
      </c>
      <c r="D32" s="82"/>
      <c r="E32" s="82"/>
      <c r="F32" s="82"/>
      <c r="G32" s="82"/>
      <c r="H32" s="82"/>
      <c r="I32" s="82"/>
      <c r="J32" s="8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59"/>
      <c r="AB32" s="59"/>
      <c r="AC32" s="59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2:46">
      <c r="B33" s="75"/>
      <c r="C33" s="44" t="s">
        <v>82</v>
      </c>
      <c r="D33" s="82"/>
      <c r="E33" s="82"/>
      <c r="F33" s="82"/>
      <c r="G33" s="82"/>
      <c r="H33" s="82"/>
      <c r="I33" s="82"/>
      <c r="J33" s="8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59"/>
      <c r="AB33" s="59"/>
      <c r="AC33" s="59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2:46">
      <c r="B34" s="75"/>
      <c r="C34" s="44" t="s">
        <v>83</v>
      </c>
      <c r="D34" s="82"/>
      <c r="E34" s="82"/>
      <c r="F34" s="82"/>
      <c r="G34" s="82"/>
      <c r="H34" s="82"/>
      <c r="I34" s="82"/>
      <c r="J34" s="8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59"/>
      <c r="AB34" s="59"/>
      <c r="AC34" s="59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2:46">
      <c r="B35" s="75"/>
      <c r="C35" s="44" t="s">
        <v>84</v>
      </c>
      <c r="D35" s="83"/>
      <c r="E35" s="83"/>
      <c r="F35" s="83"/>
      <c r="G35" s="83"/>
      <c r="H35" s="83"/>
      <c r="I35" s="83"/>
      <c r="J35" s="8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59"/>
      <c r="AB35" s="59"/>
      <c r="AC35" s="59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2:46">
      <c r="B36" s="76">
        <v>4</v>
      </c>
      <c r="C36" s="43" t="s">
        <v>85</v>
      </c>
      <c r="D36" s="81" t="s">
        <v>75</v>
      </c>
      <c r="E36" s="81" t="s">
        <v>86</v>
      </c>
      <c r="F36" s="81" t="s">
        <v>87</v>
      </c>
      <c r="G36" s="81" t="s">
        <v>88</v>
      </c>
      <c r="H36" s="81" t="s">
        <v>89</v>
      </c>
      <c r="I36" s="86">
        <v>0</v>
      </c>
      <c r="J36" s="81" t="s">
        <v>90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59"/>
      <c r="AE36" s="59"/>
      <c r="AF36" s="59"/>
      <c r="AG36" s="2"/>
      <c r="AH36" s="2"/>
      <c r="AI36" s="2"/>
      <c r="AJ36" s="2"/>
      <c r="AK36" s="2"/>
      <c r="AL36" s="2"/>
      <c r="AM36" s="2"/>
      <c r="AN36" s="59"/>
      <c r="AO36" s="2"/>
      <c r="AP36" s="2"/>
      <c r="AQ36" s="2"/>
      <c r="AR36" s="2"/>
      <c r="AS36" s="2"/>
      <c r="AT36" s="2"/>
    </row>
    <row r="37" spans="2:46">
      <c r="B37" s="77"/>
      <c r="C37" s="44" t="s">
        <v>91</v>
      </c>
      <c r="D37" s="82"/>
      <c r="E37" s="82"/>
      <c r="F37" s="82"/>
      <c r="G37" s="82"/>
      <c r="H37" s="82"/>
      <c r="I37" s="82"/>
      <c r="J37" s="8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59"/>
      <c r="AE37" s="59"/>
      <c r="AF37" s="59"/>
      <c r="AG37" s="2"/>
      <c r="AH37" s="2"/>
      <c r="AI37" s="2"/>
      <c r="AJ37" s="2"/>
      <c r="AK37" s="2"/>
      <c r="AL37" s="2"/>
      <c r="AM37" s="2"/>
      <c r="AN37" s="59"/>
      <c r="AO37" s="2"/>
      <c r="AP37" s="2"/>
      <c r="AQ37" s="2"/>
      <c r="AR37" s="2"/>
      <c r="AS37" s="2"/>
      <c r="AT37" s="2"/>
    </row>
    <row r="38" spans="2:46">
      <c r="B38" s="77"/>
      <c r="C38" s="44" t="s">
        <v>92</v>
      </c>
      <c r="D38" s="82"/>
      <c r="E38" s="82"/>
      <c r="F38" s="82"/>
      <c r="G38" s="82"/>
      <c r="H38" s="82"/>
      <c r="I38" s="82"/>
      <c r="J38" s="8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59"/>
      <c r="AE38" s="59"/>
      <c r="AF38" s="59"/>
      <c r="AG38" s="2"/>
      <c r="AH38" s="2"/>
      <c r="AI38" s="2"/>
      <c r="AJ38" s="2"/>
      <c r="AK38" s="2"/>
      <c r="AL38" s="2"/>
      <c r="AM38" s="2"/>
      <c r="AN38" s="59"/>
      <c r="AO38" s="2"/>
      <c r="AP38" s="2"/>
      <c r="AQ38" s="2"/>
      <c r="AR38" s="2"/>
      <c r="AS38" s="2"/>
      <c r="AT38" s="2"/>
    </row>
    <row r="39" spans="2:46">
      <c r="B39" s="77"/>
      <c r="C39" s="43" t="s">
        <v>93</v>
      </c>
      <c r="D39" s="82"/>
      <c r="E39" s="82"/>
      <c r="F39" s="82"/>
      <c r="G39" s="82"/>
      <c r="H39" s="82"/>
      <c r="I39" s="82"/>
      <c r="J39" s="8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59"/>
      <c r="AE39" s="59"/>
      <c r="AF39" s="59"/>
      <c r="AG39" s="2"/>
      <c r="AH39" s="2"/>
      <c r="AI39" s="2"/>
      <c r="AJ39" s="2"/>
      <c r="AK39" s="2"/>
      <c r="AL39" s="2"/>
      <c r="AM39" s="2"/>
      <c r="AN39" s="59"/>
      <c r="AO39" s="2"/>
      <c r="AP39" s="2"/>
      <c r="AQ39" s="2"/>
      <c r="AR39" s="2"/>
      <c r="AS39" s="2"/>
      <c r="AT39" s="2"/>
    </row>
    <row r="40" spans="2:46">
      <c r="B40" s="77"/>
      <c r="C40" s="44" t="s">
        <v>94</v>
      </c>
      <c r="D40" s="82"/>
      <c r="E40" s="82"/>
      <c r="F40" s="82"/>
      <c r="G40" s="82"/>
      <c r="H40" s="82"/>
      <c r="I40" s="82"/>
      <c r="J40" s="8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59"/>
      <c r="AE40" s="59"/>
      <c r="AF40" s="59"/>
      <c r="AG40" s="2"/>
      <c r="AH40" s="2"/>
      <c r="AI40" s="2"/>
      <c r="AJ40" s="2"/>
      <c r="AK40" s="2"/>
      <c r="AL40" s="2"/>
      <c r="AM40" s="2"/>
      <c r="AN40" s="59"/>
      <c r="AO40" s="2"/>
      <c r="AP40" s="2"/>
      <c r="AQ40" s="2"/>
      <c r="AR40" s="2"/>
      <c r="AS40" s="2"/>
      <c r="AT40" s="2"/>
    </row>
    <row r="41" spans="2:46">
      <c r="B41" s="78"/>
      <c r="C41" s="44" t="s">
        <v>95</v>
      </c>
      <c r="D41" s="83"/>
      <c r="E41" s="83"/>
      <c r="F41" s="83"/>
      <c r="G41" s="83"/>
      <c r="H41" s="83"/>
      <c r="I41" s="83"/>
      <c r="J41" s="8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9"/>
      <c r="AE41" s="59"/>
      <c r="AF41" s="59"/>
      <c r="AG41" s="2"/>
      <c r="AH41" s="2"/>
      <c r="AI41" s="2"/>
      <c r="AJ41" s="2"/>
      <c r="AK41" s="2"/>
      <c r="AL41" s="2"/>
      <c r="AM41" s="2"/>
      <c r="AN41" s="59"/>
      <c r="AO41" s="2"/>
      <c r="AP41" s="2"/>
      <c r="AQ41" s="2"/>
      <c r="AR41" s="2"/>
      <c r="AS41" s="2"/>
      <c r="AT41" s="2"/>
    </row>
    <row r="42" spans="2:46">
      <c r="B42" s="71" t="s">
        <v>96</v>
      </c>
      <c r="C42" s="72"/>
      <c r="D42" s="72"/>
      <c r="E42" s="72"/>
      <c r="F42" s="72"/>
      <c r="G42" s="72"/>
      <c r="H42" s="72"/>
      <c r="I42" s="72"/>
      <c r="J42" s="72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</row>
    <row r="43" spans="2:46">
      <c r="B43" s="1">
        <v>1</v>
      </c>
      <c r="C43" s="44" t="s">
        <v>97</v>
      </c>
      <c r="D43" s="1" t="s">
        <v>29</v>
      </c>
      <c r="E43" s="1" t="s">
        <v>54</v>
      </c>
      <c r="F43" s="1" t="s">
        <v>98</v>
      </c>
      <c r="G43" s="1" t="s">
        <v>99</v>
      </c>
      <c r="H43" s="1" t="s">
        <v>100</v>
      </c>
      <c r="I43" s="58">
        <v>0.1</v>
      </c>
      <c r="J43" s="34" t="s">
        <v>68</v>
      </c>
      <c r="K43" s="2"/>
      <c r="L43" s="2"/>
      <c r="M43" s="2"/>
      <c r="N43" s="2"/>
      <c r="O43" s="57"/>
      <c r="P43" s="57"/>
      <c r="Q43" s="57"/>
      <c r="R43" s="57"/>
      <c r="S43" s="57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2:46">
      <c r="B44" s="1">
        <v>2</v>
      </c>
      <c r="C44" s="44" t="s">
        <v>101</v>
      </c>
      <c r="D44" s="1" t="s">
        <v>46</v>
      </c>
      <c r="E44" s="1" t="s">
        <v>102</v>
      </c>
      <c r="F44" s="1" t="s">
        <v>103</v>
      </c>
      <c r="G44" s="1" t="s">
        <v>89</v>
      </c>
      <c r="H44" s="1" t="s">
        <v>100</v>
      </c>
      <c r="I44" s="58"/>
      <c r="J44" s="34" t="s">
        <v>90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7"/>
      <c r="Y44" s="57"/>
      <c r="Z44" s="2"/>
      <c r="AA44" s="2"/>
      <c r="AB44" s="2"/>
      <c r="AC44" s="2"/>
      <c r="AD44" s="2"/>
      <c r="AE44" s="2"/>
      <c r="AF44" s="59"/>
      <c r="AG44" s="59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2:46">
      <c r="B45" s="1">
        <v>3</v>
      </c>
      <c r="C45" s="44" t="s">
        <v>104</v>
      </c>
      <c r="D45" s="1" t="s">
        <v>29</v>
      </c>
      <c r="E45" s="1" t="s">
        <v>105</v>
      </c>
      <c r="F45" s="1" t="s">
        <v>106</v>
      </c>
      <c r="G45" s="1" t="s">
        <v>107</v>
      </c>
      <c r="H45" s="1" t="s">
        <v>108</v>
      </c>
      <c r="I45" s="58"/>
      <c r="J45" s="34" t="s">
        <v>90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7"/>
      <c r="Z45" s="2"/>
      <c r="AA45" s="2"/>
      <c r="AB45" s="2"/>
      <c r="AC45" s="2"/>
      <c r="AD45" s="2"/>
      <c r="AE45" s="2"/>
      <c r="AF45" s="2"/>
      <c r="AG45" s="59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2:46">
      <c r="B46" s="1">
        <v>4</v>
      </c>
      <c r="C46" s="44" t="s">
        <v>109</v>
      </c>
      <c r="D46" s="1" t="s">
        <v>34</v>
      </c>
      <c r="E46" s="1" t="s">
        <v>110</v>
      </c>
      <c r="F46" s="1" t="s">
        <v>111</v>
      </c>
      <c r="G46" s="1" t="s">
        <v>112</v>
      </c>
      <c r="H46" s="1" t="s">
        <v>113</v>
      </c>
      <c r="I46" s="58"/>
      <c r="J46" s="34" t="s">
        <v>90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7"/>
      <c r="Z46" s="57"/>
      <c r="AA46" s="2"/>
      <c r="AB46" s="2"/>
      <c r="AC46" s="2"/>
      <c r="AD46" s="2"/>
      <c r="AE46" s="2"/>
      <c r="AF46" s="2"/>
      <c r="AG46" s="59"/>
      <c r="AH46" s="59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2:46" hidden="1">
      <c r="B47" s="1">
        <v>5</v>
      </c>
      <c r="C47" s="44" t="s">
        <v>114</v>
      </c>
      <c r="D47" s="1" t="s">
        <v>29</v>
      </c>
      <c r="E47" s="1" t="s">
        <v>115</v>
      </c>
      <c r="F47" s="1" t="s">
        <v>116</v>
      </c>
      <c r="G47" s="1"/>
      <c r="H47" s="1"/>
      <c r="I47" s="58"/>
      <c r="J47" s="3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2:46" hidden="1">
      <c r="B48" s="1">
        <v>6</v>
      </c>
      <c r="C48" s="44" t="s">
        <v>117</v>
      </c>
      <c r="D48" s="1" t="s">
        <v>24</v>
      </c>
      <c r="E48" s="1" t="s">
        <v>118</v>
      </c>
      <c r="F48" s="1" t="s">
        <v>118</v>
      </c>
      <c r="G48" s="1"/>
      <c r="H48" s="1"/>
      <c r="I48" s="1"/>
      <c r="J48" s="3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2:46">
      <c r="B49" s="1">
        <v>5</v>
      </c>
      <c r="C49" s="46" t="s">
        <v>119</v>
      </c>
      <c r="D49" s="34" t="s">
        <v>24</v>
      </c>
      <c r="E49" s="34" t="s">
        <v>120</v>
      </c>
      <c r="F49" s="34" t="s">
        <v>120</v>
      </c>
      <c r="G49" s="34" t="s">
        <v>121</v>
      </c>
      <c r="H49" s="34" t="s">
        <v>121</v>
      </c>
      <c r="I49" s="48"/>
      <c r="J49" s="34" t="s">
        <v>90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57"/>
      <c r="AB49" s="2"/>
      <c r="AC49" s="2"/>
      <c r="AD49" s="2"/>
      <c r="AE49" s="2"/>
      <c r="AF49" s="2"/>
      <c r="AG49" s="2"/>
      <c r="AH49" s="2"/>
      <c r="AI49" s="59"/>
      <c r="AJ49" s="2"/>
      <c r="AK49" s="2"/>
      <c r="AL49" s="2"/>
      <c r="AM49" s="59"/>
      <c r="AN49" s="2"/>
      <c r="AO49" s="2"/>
      <c r="AP49" s="2"/>
      <c r="AQ49" s="59"/>
      <c r="AR49" s="2"/>
      <c r="AS49" s="2"/>
      <c r="AT49" s="2"/>
    </row>
    <row r="50" spans="2:46">
      <c r="B50" s="1">
        <v>6</v>
      </c>
      <c r="C50" s="46" t="s">
        <v>122</v>
      </c>
      <c r="D50" s="1" t="s">
        <v>123</v>
      </c>
      <c r="E50" s="34" t="s">
        <v>120</v>
      </c>
      <c r="F50" s="34" t="s">
        <v>124</v>
      </c>
      <c r="G50" s="34" t="s">
        <v>125</v>
      </c>
      <c r="H50" s="34" t="s">
        <v>126</v>
      </c>
      <c r="I50" s="1"/>
      <c r="J50" s="34" t="s">
        <v>90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57"/>
      <c r="AB50" s="57"/>
      <c r="AC50" s="57"/>
      <c r="AD50" s="57"/>
      <c r="AE50" s="2"/>
      <c r="AF50" s="2"/>
      <c r="AG50" s="2"/>
      <c r="AH50" s="2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</row>
  </sheetData>
  <mergeCells count="51">
    <mergeCell ref="AM6:AP6"/>
    <mergeCell ref="AQ6:AT6"/>
    <mergeCell ref="I22:I23"/>
    <mergeCell ref="I24:I29"/>
    <mergeCell ref="I30:I35"/>
    <mergeCell ref="I36:I41"/>
    <mergeCell ref="J6:J7"/>
    <mergeCell ref="J22:J23"/>
    <mergeCell ref="J24:J29"/>
    <mergeCell ref="J30:J35"/>
    <mergeCell ref="J36:J41"/>
    <mergeCell ref="G22:G23"/>
    <mergeCell ref="G24:G29"/>
    <mergeCell ref="G30:G35"/>
    <mergeCell ref="G36:G41"/>
    <mergeCell ref="H22:H23"/>
    <mergeCell ref="H24:H29"/>
    <mergeCell ref="H30:H35"/>
    <mergeCell ref="H36:H41"/>
    <mergeCell ref="E36:E41"/>
    <mergeCell ref="F22:F23"/>
    <mergeCell ref="F24:F29"/>
    <mergeCell ref="F30:F35"/>
    <mergeCell ref="F36:F41"/>
    <mergeCell ref="B16:J16"/>
    <mergeCell ref="B42:J42"/>
    <mergeCell ref="B6:B7"/>
    <mergeCell ref="B22:B23"/>
    <mergeCell ref="B24:B29"/>
    <mergeCell ref="B30:B35"/>
    <mergeCell ref="B36:B41"/>
    <mergeCell ref="C6:C7"/>
    <mergeCell ref="D6:D7"/>
    <mergeCell ref="D22:D23"/>
    <mergeCell ref="D24:D29"/>
    <mergeCell ref="D30:D35"/>
    <mergeCell ref="D36:D41"/>
    <mergeCell ref="E22:E23"/>
    <mergeCell ref="E24:E29"/>
    <mergeCell ref="E30:E35"/>
    <mergeCell ref="W6:Z6"/>
    <mergeCell ref="AA6:AD6"/>
    <mergeCell ref="AE6:AH6"/>
    <mergeCell ref="AI6:AL6"/>
    <mergeCell ref="B8:J8"/>
    <mergeCell ref="I6:I7"/>
    <mergeCell ref="E6:F6"/>
    <mergeCell ref="G6:H6"/>
    <mergeCell ref="K6:N6"/>
    <mergeCell ref="O6:R6"/>
    <mergeCell ref="S6:V6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8"/>
  <sheetViews>
    <sheetView showGridLines="0" workbookViewId="0">
      <selection activeCell="G21" sqref="G21"/>
    </sheetView>
  </sheetViews>
  <sheetFormatPr defaultColWidth="9.140625" defaultRowHeight="15" outlineLevelRow="1"/>
  <cols>
    <col min="2" max="2" width="2.140625" customWidth="1"/>
    <col min="3" max="3" width="4.28515625" style="8" customWidth="1"/>
    <col min="4" max="4" width="39.140625" customWidth="1"/>
    <col min="5" max="5" width="11" customWidth="1"/>
    <col min="6" max="6" width="14.28515625" style="8" customWidth="1"/>
    <col min="7" max="7" width="9.140625" style="8"/>
    <col min="8" max="8" width="11" style="8" customWidth="1"/>
    <col min="9" max="9" width="9.140625" style="8"/>
    <col min="10" max="10" width="36" customWidth="1"/>
  </cols>
  <sheetData>
    <row r="3" spans="2:10">
      <c r="B3" s="9"/>
      <c r="C3" s="10"/>
      <c r="D3" s="11"/>
      <c r="E3" s="11"/>
      <c r="F3" s="10"/>
      <c r="G3" s="10"/>
      <c r="H3" s="10"/>
      <c r="I3" s="10"/>
      <c r="J3" s="23"/>
    </row>
    <row r="4" spans="2:10" s="7" customFormat="1">
      <c r="B4" s="12"/>
      <c r="C4" s="7" t="s">
        <v>3</v>
      </c>
      <c r="D4" s="7" t="s">
        <v>4</v>
      </c>
      <c r="E4" s="7" t="s">
        <v>8</v>
      </c>
      <c r="F4" s="7" t="s">
        <v>127</v>
      </c>
      <c r="G4" s="7" t="s">
        <v>128</v>
      </c>
      <c r="H4" s="7" t="s">
        <v>68</v>
      </c>
      <c r="I4" s="7" t="s">
        <v>26</v>
      </c>
      <c r="J4" s="24" t="s">
        <v>129</v>
      </c>
    </row>
    <row r="5" spans="2:10">
      <c r="B5" s="13"/>
      <c r="C5" s="8">
        <v>1</v>
      </c>
      <c r="D5" t="s">
        <v>130</v>
      </c>
      <c r="E5" s="14" t="s">
        <v>26</v>
      </c>
      <c r="F5" s="15">
        <v>0.2</v>
      </c>
      <c r="H5" s="15"/>
      <c r="I5" s="15">
        <v>0.2</v>
      </c>
      <c r="J5" s="25"/>
    </row>
    <row r="6" spans="2:10">
      <c r="B6" s="13"/>
      <c r="C6" s="8">
        <v>2</v>
      </c>
      <c r="D6" t="s">
        <v>131</v>
      </c>
      <c r="E6" s="16"/>
      <c r="F6" s="17"/>
      <c r="G6" s="17"/>
      <c r="H6" s="17"/>
      <c r="I6" s="17"/>
      <c r="J6" s="25"/>
    </row>
    <row r="7" spans="2:10">
      <c r="B7" s="13"/>
      <c r="D7" t="s">
        <v>132</v>
      </c>
      <c r="E7" s="14" t="s">
        <v>26</v>
      </c>
      <c r="F7" s="15">
        <v>0.05</v>
      </c>
      <c r="G7" s="15"/>
      <c r="I7" s="15">
        <v>0.05</v>
      </c>
      <c r="J7" s="25"/>
    </row>
    <row r="8" spans="2:10">
      <c r="B8" s="13"/>
      <c r="D8" t="s">
        <v>133</v>
      </c>
      <c r="E8" s="14" t="s">
        <v>26</v>
      </c>
      <c r="F8" s="15">
        <v>0.05</v>
      </c>
      <c r="G8" s="15"/>
      <c r="H8" s="15"/>
      <c r="I8" s="15">
        <v>0.05</v>
      </c>
      <c r="J8" s="25"/>
    </row>
    <row r="9" spans="2:10">
      <c r="B9" s="13"/>
      <c r="D9" t="s">
        <v>134</v>
      </c>
      <c r="E9" s="14" t="s">
        <v>68</v>
      </c>
      <c r="F9" s="15">
        <v>0.15</v>
      </c>
      <c r="G9" s="15"/>
      <c r="H9" s="15">
        <v>0.15</v>
      </c>
      <c r="I9" s="15"/>
      <c r="J9" s="25"/>
    </row>
    <row r="10" spans="2:10" hidden="1" outlineLevel="1">
      <c r="B10" s="13"/>
      <c r="D10" t="s">
        <v>135</v>
      </c>
      <c r="E10" s="14" t="s">
        <v>90</v>
      </c>
      <c r="F10" s="15"/>
      <c r="G10" s="15"/>
      <c r="H10" s="15"/>
      <c r="I10" s="15"/>
      <c r="J10" s="25"/>
    </row>
    <row r="11" spans="2:10" hidden="1" outlineLevel="1">
      <c r="B11" s="13"/>
      <c r="D11" t="s">
        <v>136</v>
      </c>
      <c r="E11" s="14" t="s">
        <v>90</v>
      </c>
      <c r="F11" s="15"/>
      <c r="G11" s="15"/>
      <c r="H11" s="15"/>
      <c r="I11" s="15"/>
      <c r="J11" s="25"/>
    </row>
    <row r="12" spans="2:10" hidden="1" outlineLevel="1">
      <c r="B12" s="13"/>
      <c r="D12" t="s">
        <v>137</v>
      </c>
      <c r="E12" s="14" t="s">
        <v>90</v>
      </c>
      <c r="F12" s="15"/>
      <c r="G12" s="15"/>
      <c r="H12" s="15"/>
      <c r="I12" s="15"/>
      <c r="J12" s="25"/>
    </row>
    <row r="13" spans="2:10" hidden="1" outlineLevel="1">
      <c r="B13" s="13"/>
      <c r="D13" t="s">
        <v>138</v>
      </c>
      <c r="E13" s="14" t="s">
        <v>90</v>
      </c>
      <c r="F13" s="15"/>
      <c r="G13" s="15"/>
      <c r="H13" s="15"/>
      <c r="I13" s="15"/>
      <c r="J13" s="25"/>
    </row>
    <row r="14" spans="2:10" hidden="1" outlineLevel="1">
      <c r="B14" s="13"/>
      <c r="D14" t="s">
        <v>136</v>
      </c>
      <c r="E14" s="14" t="s">
        <v>90</v>
      </c>
      <c r="F14" s="15"/>
      <c r="G14" s="15"/>
      <c r="H14" s="15"/>
      <c r="I14" s="15"/>
      <c r="J14" s="25"/>
    </row>
    <row r="15" spans="2:10" collapsed="1">
      <c r="B15" s="13"/>
      <c r="D15" t="s">
        <v>139</v>
      </c>
      <c r="E15" s="14" t="s">
        <v>68</v>
      </c>
      <c r="F15" s="15">
        <v>0.15</v>
      </c>
      <c r="G15" s="15"/>
      <c r="H15" s="15">
        <v>0.15</v>
      </c>
      <c r="I15" s="15"/>
      <c r="J15" s="25"/>
    </row>
    <row r="16" spans="2:10" hidden="1" outlineLevel="1">
      <c r="B16" s="13"/>
      <c r="D16" t="s">
        <v>140</v>
      </c>
      <c r="E16" s="14" t="s">
        <v>90</v>
      </c>
      <c r="F16" s="15"/>
      <c r="G16" s="15"/>
      <c r="H16" s="15"/>
      <c r="I16" s="15"/>
      <c r="J16" s="25"/>
    </row>
    <row r="17" spans="2:10" hidden="1" outlineLevel="1">
      <c r="B17" s="13"/>
      <c r="D17" t="s">
        <v>141</v>
      </c>
      <c r="E17" s="14" t="s">
        <v>90</v>
      </c>
      <c r="F17" s="15"/>
      <c r="G17" s="15"/>
      <c r="H17" s="15"/>
      <c r="I17" s="15"/>
      <c r="J17" s="25"/>
    </row>
    <row r="18" spans="2:10" hidden="1" outlineLevel="1">
      <c r="B18" s="13"/>
      <c r="D18" t="s">
        <v>142</v>
      </c>
      <c r="E18" s="14" t="s">
        <v>90</v>
      </c>
      <c r="F18" s="15"/>
      <c r="G18" s="15"/>
      <c r="H18" s="15"/>
      <c r="I18" s="15"/>
      <c r="J18" s="25"/>
    </row>
    <row r="19" spans="2:10" hidden="1" outlineLevel="1">
      <c r="B19" s="13"/>
      <c r="D19" t="s">
        <v>143</v>
      </c>
      <c r="E19" s="14" t="s">
        <v>90</v>
      </c>
      <c r="F19" s="15"/>
      <c r="G19" s="15"/>
      <c r="H19" s="15"/>
      <c r="I19" s="15"/>
      <c r="J19" s="25"/>
    </row>
    <row r="20" spans="2:10" hidden="1" outlineLevel="1">
      <c r="B20" s="13"/>
      <c r="D20" t="s">
        <v>141</v>
      </c>
      <c r="E20" s="14" t="s">
        <v>90</v>
      </c>
      <c r="F20" s="15"/>
      <c r="G20" s="15"/>
      <c r="H20" s="15"/>
      <c r="I20" s="15"/>
      <c r="J20" s="25"/>
    </row>
    <row r="21" spans="2:10" collapsed="1">
      <c r="B21" s="13"/>
      <c r="D21" t="s">
        <v>144</v>
      </c>
      <c r="E21" s="14" t="s">
        <v>90</v>
      </c>
      <c r="F21" s="15">
        <v>0.15</v>
      </c>
      <c r="G21" s="15"/>
      <c r="H21" s="15"/>
      <c r="I21" s="15"/>
      <c r="J21" s="25"/>
    </row>
    <row r="22" spans="2:10" hidden="1" outlineLevel="1">
      <c r="B22" s="13"/>
      <c r="D22" t="s">
        <v>142</v>
      </c>
      <c r="E22" s="14" t="s">
        <v>90</v>
      </c>
      <c r="F22" s="15"/>
      <c r="G22" s="15"/>
      <c r="H22" s="15"/>
      <c r="I22" s="15"/>
      <c r="J22" s="25"/>
    </row>
    <row r="23" spans="2:10" hidden="1" outlineLevel="1">
      <c r="B23" s="13"/>
      <c r="D23" t="s">
        <v>141</v>
      </c>
      <c r="E23" s="14" t="s">
        <v>90</v>
      </c>
      <c r="F23" s="15"/>
      <c r="G23" s="15"/>
      <c r="H23" s="15"/>
      <c r="I23" s="15"/>
      <c r="J23" s="25"/>
    </row>
    <row r="24" spans="2:10" hidden="1" outlineLevel="1">
      <c r="B24" s="13"/>
      <c r="D24" t="s">
        <v>143</v>
      </c>
      <c r="E24" s="14" t="s">
        <v>90</v>
      </c>
      <c r="F24" s="15"/>
      <c r="G24" s="15"/>
      <c r="H24" s="15"/>
      <c r="I24" s="15"/>
      <c r="J24" s="25"/>
    </row>
    <row r="25" spans="2:10" hidden="1" outlineLevel="1">
      <c r="B25" s="13"/>
      <c r="D25" t="s">
        <v>141</v>
      </c>
      <c r="E25" s="14" t="s">
        <v>90</v>
      </c>
      <c r="F25" s="15"/>
      <c r="G25" s="15"/>
      <c r="H25" s="15"/>
      <c r="I25" s="15"/>
      <c r="J25" s="25"/>
    </row>
    <row r="26" spans="2:10" collapsed="1">
      <c r="B26" s="13"/>
      <c r="D26" t="s">
        <v>145</v>
      </c>
      <c r="E26" s="14" t="s">
        <v>90</v>
      </c>
      <c r="F26" s="15">
        <v>0.05</v>
      </c>
      <c r="G26" s="15"/>
      <c r="H26" s="15"/>
      <c r="J26" s="25"/>
    </row>
    <row r="27" spans="2:10">
      <c r="B27" s="13"/>
      <c r="C27" s="8">
        <v>3</v>
      </c>
      <c r="D27" t="s">
        <v>146</v>
      </c>
      <c r="E27" s="14" t="s">
        <v>68</v>
      </c>
      <c r="F27" s="15">
        <v>0.1</v>
      </c>
      <c r="G27" s="15">
        <v>0.12</v>
      </c>
      <c r="I27" s="15">
        <v>0.03</v>
      </c>
      <c r="J27" s="25"/>
    </row>
    <row r="28" spans="2:10">
      <c r="B28" s="13"/>
      <c r="C28" s="8">
        <v>4</v>
      </c>
      <c r="D28" t="s">
        <v>147</v>
      </c>
      <c r="E28" s="14" t="s">
        <v>90</v>
      </c>
      <c r="F28" s="15">
        <v>0.1</v>
      </c>
      <c r="G28" s="15"/>
      <c r="J28" s="25"/>
    </row>
    <row r="29" spans="2:10">
      <c r="B29" s="13"/>
      <c r="E29" s="18" t="s">
        <v>148</v>
      </c>
      <c r="F29" s="18">
        <f>SUM(F5:F28)</f>
        <v>1</v>
      </c>
      <c r="G29" s="18">
        <f>SUM(G5:G28)</f>
        <v>0.12</v>
      </c>
      <c r="H29" s="18">
        <f>SUM(H5:H28)</f>
        <v>0.3</v>
      </c>
      <c r="I29" s="18">
        <f>SUM(I5:I28)</f>
        <v>0.32999999999999996</v>
      </c>
      <c r="J29" s="25"/>
    </row>
    <row r="30" spans="2:10">
      <c r="B30" s="13"/>
      <c r="J30" s="25"/>
    </row>
    <row r="31" spans="2:10">
      <c r="B31" s="13"/>
      <c r="F31" s="87" t="s">
        <v>149</v>
      </c>
      <c r="G31" s="87"/>
      <c r="H31" s="19">
        <f>I29+H29</f>
        <v>0.62999999999999989</v>
      </c>
      <c r="J31" s="25"/>
    </row>
    <row r="32" spans="2:10">
      <c r="B32" s="13"/>
      <c r="J32" s="25"/>
    </row>
    <row r="33" spans="2:10">
      <c r="B33" s="20"/>
      <c r="C33" s="21"/>
      <c r="D33" s="22"/>
      <c r="E33" s="22"/>
      <c r="F33" s="21"/>
      <c r="G33" s="21"/>
      <c r="H33" s="21"/>
      <c r="I33" s="21"/>
      <c r="J33" s="26"/>
    </row>
    <row r="37" spans="2:10">
      <c r="H37" s="8">
        <f>35+10+42+25</f>
        <v>112</v>
      </c>
    </row>
    <row r="38" spans="2:10">
      <c r="H38" s="8">
        <f>H37/4</f>
        <v>28</v>
      </c>
    </row>
  </sheetData>
  <mergeCells count="1">
    <mergeCell ref="F31:G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2"/>
  <sheetViews>
    <sheetView showGridLines="0" workbookViewId="0">
      <selection activeCell="H22" sqref="H22"/>
    </sheetView>
  </sheetViews>
  <sheetFormatPr defaultColWidth="9.140625" defaultRowHeight="15"/>
  <sheetData>
    <row r="12" spans="5:5">
      <c r="E12" t="s">
        <v>150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O43"/>
  <sheetViews>
    <sheetView showGridLines="0" topLeftCell="A11" zoomScale="70" zoomScaleNormal="70" workbookViewId="0">
      <selection activeCell="M14" sqref="M14"/>
    </sheetView>
  </sheetViews>
  <sheetFormatPr defaultColWidth="9.140625" defaultRowHeight="15"/>
  <cols>
    <col min="4" max="4" width="11.7109375" customWidth="1"/>
    <col min="5" max="5" width="16.85546875" customWidth="1"/>
    <col min="6" max="6" width="12.42578125" customWidth="1"/>
    <col min="7" max="7" width="25.42578125" customWidth="1"/>
    <col min="8" max="8" width="21.140625" customWidth="1"/>
    <col min="9" max="9" width="14.140625" customWidth="1"/>
    <col min="10" max="10" width="15.5703125" customWidth="1"/>
    <col min="11" max="12" width="14" customWidth="1"/>
    <col min="13" max="13" width="17.140625" customWidth="1"/>
    <col min="14" max="14" width="17.5703125" customWidth="1"/>
  </cols>
  <sheetData>
    <row r="5" spans="3:13">
      <c r="C5" s="1" t="s">
        <v>3</v>
      </c>
      <c r="D5" s="1" t="s">
        <v>151</v>
      </c>
      <c r="E5" s="1" t="s">
        <v>152</v>
      </c>
      <c r="F5" s="1" t="s">
        <v>153</v>
      </c>
      <c r="G5" s="1" t="s">
        <v>154</v>
      </c>
      <c r="H5" s="1" t="s">
        <v>155</v>
      </c>
      <c r="I5" s="1" t="s">
        <v>156</v>
      </c>
      <c r="J5" s="1" t="s">
        <v>157</v>
      </c>
      <c r="K5" s="1" t="s">
        <v>8</v>
      </c>
    </row>
    <row r="6" spans="3:13">
      <c r="C6" s="1">
        <v>1</v>
      </c>
      <c r="D6" s="2">
        <v>81170291</v>
      </c>
      <c r="E6" s="2" t="s">
        <v>158</v>
      </c>
      <c r="F6" s="3" t="s">
        <v>159</v>
      </c>
      <c r="G6" s="62" t="s">
        <v>160</v>
      </c>
      <c r="H6" s="2" t="s">
        <v>161</v>
      </c>
      <c r="I6" s="2" t="s">
        <v>162</v>
      </c>
      <c r="J6" s="2" t="s">
        <v>162</v>
      </c>
      <c r="K6" s="2" t="s">
        <v>163</v>
      </c>
    </row>
    <row r="7" spans="3:13">
      <c r="C7" s="1">
        <v>2</v>
      </c>
      <c r="D7" s="2"/>
      <c r="E7" s="2"/>
      <c r="F7" s="2"/>
      <c r="G7" s="2"/>
      <c r="H7" s="2"/>
      <c r="I7" s="2"/>
      <c r="J7" s="2"/>
      <c r="K7" s="2"/>
    </row>
    <row r="8" spans="3:13">
      <c r="C8" s="1">
        <v>3</v>
      </c>
      <c r="D8" s="2"/>
      <c r="E8" s="2"/>
      <c r="F8" s="2"/>
      <c r="G8" s="2"/>
      <c r="H8" s="2"/>
      <c r="I8" s="2"/>
      <c r="J8" s="2"/>
      <c r="K8" s="2"/>
    </row>
    <row r="12" spans="3:13">
      <c r="C12" s="4" t="s">
        <v>164</v>
      </c>
    </row>
    <row r="13" spans="3:13">
      <c r="C13" s="88" t="s">
        <v>3</v>
      </c>
      <c r="D13" s="90" t="s">
        <v>165</v>
      </c>
      <c r="E13" s="90" t="s">
        <v>166</v>
      </c>
      <c r="F13" s="90" t="s">
        <v>167</v>
      </c>
      <c r="G13" s="90" t="s">
        <v>168</v>
      </c>
      <c r="H13" s="96" t="s">
        <v>169</v>
      </c>
      <c r="I13" s="96" t="s">
        <v>170</v>
      </c>
      <c r="J13" s="88" t="s">
        <v>171</v>
      </c>
      <c r="K13" s="88" t="s">
        <v>172</v>
      </c>
    </row>
    <row r="14" spans="3:13">
      <c r="C14" s="89"/>
      <c r="D14" s="91"/>
      <c r="E14" s="91"/>
      <c r="F14" s="91"/>
      <c r="G14" s="94"/>
      <c r="H14" s="97"/>
      <c r="I14" s="97"/>
      <c r="J14" s="89"/>
      <c r="K14" s="89"/>
      <c r="M14" s="63" t="s">
        <v>173</v>
      </c>
    </row>
    <row r="15" spans="3:13">
      <c r="C15" s="1">
        <v>1</v>
      </c>
      <c r="D15" s="2" t="s">
        <v>174</v>
      </c>
      <c r="E15" s="2" t="s">
        <v>175</v>
      </c>
      <c r="F15" s="2" t="s">
        <v>176</v>
      </c>
      <c r="G15" s="5">
        <v>44902</v>
      </c>
      <c r="H15" s="6" t="s">
        <v>177</v>
      </c>
      <c r="I15" s="6">
        <v>9318091.7503392305</v>
      </c>
      <c r="J15" s="2" t="s">
        <v>178</v>
      </c>
      <c r="K15" s="2" t="s">
        <v>179</v>
      </c>
    </row>
    <row r="16" spans="3:13">
      <c r="C16" s="1">
        <v>2</v>
      </c>
      <c r="D16" s="2" t="s">
        <v>174</v>
      </c>
      <c r="E16" s="2" t="s">
        <v>175</v>
      </c>
      <c r="F16" s="2" t="s">
        <v>176</v>
      </c>
      <c r="G16" s="5">
        <v>44902</v>
      </c>
      <c r="H16" s="6" t="s">
        <v>177</v>
      </c>
      <c r="I16" s="6">
        <v>9318091.7503392305</v>
      </c>
      <c r="J16" s="2" t="s">
        <v>178</v>
      </c>
      <c r="K16" s="2" t="s">
        <v>179</v>
      </c>
    </row>
    <row r="17" spans="3:15">
      <c r="C17" s="1">
        <v>3</v>
      </c>
      <c r="D17" s="2" t="s">
        <v>174</v>
      </c>
      <c r="E17" s="2" t="s">
        <v>180</v>
      </c>
      <c r="F17" s="2" t="s">
        <v>176</v>
      </c>
      <c r="G17" s="5">
        <v>44902</v>
      </c>
      <c r="H17" s="6" t="s">
        <v>181</v>
      </c>
      <c r="I17" s="6">
        <v>106.82964870000001</v>
      </c>
      <c r="J17" s="2" t="s">
        <v>178</v>
      </c>
      <c r="K17" s="2" t="s">
        <v>179</v>
      </c>
    </row>
    <row r="18" spans="3:15">
      <c r="C18" s="4" t="s">
        <v>182</v>
      </c>
    </row>
    <row r="19" spans="3:15">
      <c r="C19" s="88" t="s">
        <v>3</v>
      </c>
      <c r="D19" s="90" t="s">
        <v>165</v>
      </c>
      <c r="E19" s="90" t="s">
        <v>166</v>
      </c>
      <c r="F19" s="90" t="s">
        <v>167</v>
      </c>
      <c r="G19" s="90" t="s">
        <v>168</v>
      </c>
      <c r="H19" s="96" t="s">
        <v>183</v>
      </c>
      <c r="I19" s="96" t="s">
        <v>184</v>
      </c>
      <c r="J19" s="96" t="s">
        <v>185</v>
      </c>
      <c r="K19" s="98" t="s">
        <v>186</v>
      </c>
      <c r="L19" s="98" t="s">
        <v>187</v>
      </c>
      <c r="M19" s="98" t="s">
        <v>188</v>
      </c>
      <c r="N19" s="98" t="s">
        <v>189</v>
      </c>
      <c r="O19" s="98" t="s">
        <v>190</v>
      </c>
    </row>
    <row r="20" spans="3:15">
      <c r="C20" s="89"/>
      <c r="D20" s="91"/>
      <c r="E20" s="91"/>
      <c r="F20" s="91"/>
      <c r="G20" s="94"/>
      <c r="H20" s="97"/>
      <c r="I20" s="97"/>
      <c r="J20" s="97"/>
      <c r="K20" s="99"/>
      <c r="L20" s="99"/>
      <c r="M20" s="99"/>
      <c r="N20" s="99"/>
      <c r="O20" s="99"/>
    </row>
    <row r="21" spans="3:15">
      <c r="C21" s="1">
        <v>1</v>
      </c>
      <c r="D21" s="2" t="s">
        <v>174</v>
      </c>
      <c r="E21" s="2" t="s">
        <v>191</v>
      </c>
      <c r="F21" s="2" t="s">
        <v>176</v>
      </c>
      <c r="G21" s="5">
        <v>44902</v>
      </c>
      <c r="H21" s="6" t="s">
        <v>192</v>
      </c>
      <c r="I21" s="6" t="s">
        <v>193</v>
      </c>
      <c r="J21" s="2" t="s">
        <v>194</v>
      </c>
      <c r="K21" s="2" t="s">
        <v>195</v>
      </c>
      <c r="L21" s="2" t="s">
        <v>195</v>
      </c>
      <c r="M21" s="62" t="s">
        <v>196</v>
      </c>
      <c r="N21" s="62" t="s">
        <v>196</v>
      </c>
      <c r="O21" s="62" t="s">
        <v>196</v>
      </c>
    </row>
    <row r="22" spans="3:15">
      <c r="C22" s="1">
        <v>2</v>
      </c>
      <c r="D22" s="2" t="s">
        <v>174</v>
      </c>
      <c r="E22" s="2" t="s">
        <v>197</v>
      </c>
      <c r="F22" s="2" t="s">
        <v>176</v>
      </c>
      <c r="G22" s="5">
        <v>44902</v>
      </c>
      <c r="H22" s="6" t="s">
        <v>192</v>
      </c>
      <c r="I22" s="6" t="s">
        <v>193</v>
      </c>
      <c r="J22" s="2" t="s">
        <v>194</v>
      </c>
      <c r="K22" s="2" t="s">
        <v>198</v>
      </c>
      <c r="L22" s="2" t="s">
        <v>198</v>
      </c>
      <c r="M22" s="2" t="s">
        <v>199</v>
      </c>
      <c r="N22" s="2" t="s">
        <v>200</v>
      </c>
      <c r="O22" s="62" t="s">
        <v>196</v>
      </c>
    </row>
    <row r="23" spans="3:15">
      <c r="C23" s="1">
        <v>3</v>
      </c>
      <c r="D23" s="2" t="s">
        <v>174</v>
      </c>
      <c r="E23" s="2" t="s">
        <v>201</v>
      </c>
      <c r="F23" s="2" t="s">
        <v>176</v>
      </c>
      <c r="G23" s="5">
        <v>44902</v>
      </c>
      <c r="H23" s="6" t="s">
        <v>192</v>
      </c>
      <c r="I23" s="6" t="s">
        <v>193</v>
      </c>
      <c r="J23" s="2" t="s">
        <v>194</v>
      </c>
      <c r="K23" s="2" t="s">
        <v>202</v>
      </c>
      <c r="L23" s="2" t="s">
        <v>202</v>
      </c>
      <c r="M23" s="2" t="s">
        <v>199</v>
      </c>
      <c r="N23" s="2" t="s">
        <v>203</v>
      </c>
      <c r="O23" s="2" t="s">
        <v>204</v>
      </c>
    </row>
    <row r="24" spans="3:15">
      <c r="C24" s="1">
        <v>4</v>
      </c>
      <c r="D24" s="2" t="s">
        <v>174</v>
      </c>
      <c r="E24" s="2" t="s">
        <v>205</v>
      </c>
      <c r="F24" s="2" t="s">
        <v>176</v>
      </c>
      <c r="G24" s="5">
        <v>44903</v>
      </c>
      <c r="H24" s="6" t="s">
        <v>192</v>
      </c>
      <c r="I24" s="6" t="s">
        <v>193</v>
      </c>
      <c r="J24" s="2" t="s">
        <v>194</v>
      </c>
      <c r="K24" s="2" t="s">
        <v>206</v>
      </c>
      <c r="L24" s="2" t="s">
        <v>206</v>
      </c>
      <c r="M24" s="62" t="s">
        <v>196</v>
      </c>
      <c r="N24" s="2" t="s">
        <v>205</v>
      </c>
      <c r="O24" s="62" t="s">
        <v>196</v>
      </c>
    </row>
    <row r="25" spans="3:15">
      <c r="C25" s="4" t="s">
        <v>207</v>
      </c>
    </row>
    <row r="26" spans="3:15">
      <c r="C26" s="88" t="s">
        <v>3</v>
      </c>
      <c r="D26" s="90" t="s">
        <v>165</v>
      </c>
      <c r="E26" s="90" t="s">
        <v>166</v>
      </c>
      <c r="F26" s="90" t="s">
        <v>167</v>
      </c>
      <c r="G26" s="92" t="s">
        <v>156</v>
      </c>
      <c r="H26" s="90" t="s">
        <v>168</v>
      </c>
      <c r="I26" s="96" t="s">
        <v>208</v>
      </c>
      <c r="J26" s="98" t="s">
        <v>209</v>
      </c>
      <c r="K26" s="96" t="s">
        <v>210</v>
      </c>
      <c r="L26" s="98" t="s">
        <v>211</v>
      </c>
      <c r="M26" s="98" t="s">
        <v>212</v>
      </c>
      <c r="N26" s="98" t="s">
        <v>213</v>
      </c>
      <c r="O26" s="98" t="s">
        <v>8</v>
      </c>
    </row>
    <row r="27" spans="3:15">
      <c r="C27" s="89"/>
      <c r="D27" s="91"/>
      <c r="E27" s="91"/>
      <c r="F27" s="91"/>
      <c r="G27" s="93"/>
      <c r="H27" s="94"/>
      <c r="I27" s="97"/>
      <c r="J27" s="99"/>
      <c r="K27" s="97"/>
      <c r="L27" s="99"/>
      <c r="M27" s="99"/>
      <c r="N27" s="99"/>
      <c r="O27" s="99"/>
    </row>
    <row r="28" spans="3:15">
      <c r="C28" s="1">
        <v>1</v>
      </c>
      <c r="D28" s="2" t="s">
        <v>174</v>
      </c>
      <c r="E28" s="2" t="s">
        <v>214</v>
      </c>
      <c r="F28" s="2" t="s">
        <v>176</v>
      </c>
      <c r="G28" s="2" t="s">
        <v>215</v>
      </c>
      <c r="H28" s="5">
        <v>44902</v>
      </c>
      <c r="I28" s="6" t="s">
        <v>216</v>
      </c>
      <c r="J28" s="6" t="s">
        <v>193</v>
      </c>
      <c r="K28" s="2" t="s">
        <v>194</v>
      </c>
      <c r="L28" s="2" t="s">
        <v>195</v>
      </c>
      <c r="M28" s="2" t="s">
        <v>195</v>
      </c>
      <c r="N28" s="62" t="s">
        <v>196</v>
      </c>
      <c r="O28" s="2" t="s">
        <v>217</v>
      </c>
    </row>
    <row r="29" spans="3:15">
      <c r="C29" s="1">
        <v>2</v>
      </c>
      <c r="D29" s="2" t="s">
        <v>174</v>
      </c>
      <c r="E29" s="2" t="s">
        <v>214</v>
      </c>
      <c r="F29" s="2" t="s">
        <v>176</v>
      </c>
      <c r="G29" s="2" t="s">
        <v>215</v>
      </c>
      <c r="H29" s="5">
        <v>44902</v>
      </c>
      <c r="I29" s="6" t="s">
        <v>216</v>
      </c>
      <c r="J29" s="6" t="s">
        <v>193</v>
      </c>
      <c r="K29" s="2" t="s">
        <v>194</v>
      </c>
      <c r="L29" s="2" t="s">
        <v>198</v>
      </c>
      <c r="M29" s="2" t="s">
        <v>198</v>
      </c>
      <c r="N29" s="2" t="s">
        <v>199</v>
      </c>
      <c r="O29" s="2" t="s">
        <v>217</v>
      </c>
    </row>
    <row r="30" spans="3:15">
      <c r="C30" s="1">
        <v>3</v>
      </c>
      <c r="D30" s="2" t="s">
        <v>174</v>
      </c>
      <c r="E30" s="2" t="s">
        <v>218</v>
      </c>
      <c r="F30" s="2" t="s">
        <v>176</v>
      </c>
      <c r="G30" s="2" t="s">
        <v>215</v>
      </c>
      <c r="H30" s="5">
        <v>44902</v>
      </c>
      <c r="I30" s="6" t="s">
        <v>216</v>
      </c>
      <c r="J30" s="6" t="s">
        <v>193</v>
      </c>
      <c r="K30" s="2" t="s">
        <v>194</v>
      </c>
      <c r="L30" s="2" t="s">
        <v>202</v>
      </c>
      <c r="M30" s="2" t="s">
        <v>202</v>
      </c>
      <c r="N30" s="2" t="s">
        <v>199</v>
      </c>
      <c r="O30" s="2" t="s">
        <v>219</v>
      </c>
    </row>
    <row r="31" spans="3:15">
      <c r="C31" s="1">
        <v>4</v>
      </c>
      <c r="D31" s="2" t="s">
        <v>174</v>
      </c>
      <c r="E31" s="2" t="s">
        <v>218</v>
      </c>
      <c r="F31" s="2" t="s">
        <v>176</v>
      </c>
      <c r="G31" s="2" t="s">
        <v>215</v>
      </c>
      <c r="H31" s="5">
        <v>44903</v>
      </c>
      <c r="I31" s="6" t="s">
        <v>216</v>
      </c>
      <c r="J31" s="6" t="s">
        <v>193</v>
      </c>
      <c r="K31" s="2" t="s">
        <v>194</v>
      </c>
      <c r="L31" s="2" t="s">
        <v>206</v>
      </c>
      <c r="M31" s="2" t="s">
        <v>206</v>
      </c>
      <c r="N31" s="62" t="s">
        <v>196</v>
      </c>
      <c r="O31" s="2" t="s">
        <v>217</v>
      </c>
    </row>
    <row r="32" spans="3:15">
      <c r="C32" s="4" t="s">
        <v>220</v>
      </c>
    </row>
    <row r="33" spans="3:8">
      <c r="C33" s="88" t="s">
        <v>3</v>
      </c>
      <c r="D33" s="88" t="s">
        <v>221</v>
      </c>
      <c r="E33" s="90" t="s">
        <v>222</v>
      </c>
      <c r="F33" s="90" t="s">
        <v>223</v>
      </c>
      <c r="G33" s="90" t="s">
        <v>224</v>
      </c>
      <c r="H33" s="90" t="s">
        <v>225</v>
      </c>
    </row>
    <row r="34" spans="3:8">
      <c r="C34" s="89"/>
      <c r="D34" s="89"/>
      <c r="E34" s="91"/>
      <c r="F34" s="91"/>
      <c r="G34" s="91"/>
      <c r="H34" s="94"/>
    </row>
    <row r="35" spans="3:8">
      <c r="C35" s="1">
        <v>1</v>
      </c>
      <c r="D35" s="2" t="s">
        <v>195</v>
      </c>
      <c r="E35" s="2" t="s">
        <v>226</v>
      </c>
      <c r="F35" s="2" t="s">
        <v>227</v>
      </c>
      <c r="G35" s="2" t="s">
        <v>228</v>
      </c>
      <c r="H35" s="5" t="s">
        <v>229</v>
      </c>
    </row>
    <row r="36" spans="3:8">
      <c r="C36" s="1">
        <v>2</v>
      </c>
      <c r="D36" s="2" t="s">
        <v>195</v>
      </c>
      <c r="E36" s="2" t="s">
        <v>226</v>
      </c>
      <c r="F36" s="2" t="s">
        <v>230</v>
      </c>
      <c r="G36" s="2" t="s">
        <v>228</v>
      </c>
      <c r="H36" s="5" t="s">
        <v>229</v>
      </c>
    </row>
    <row r="37" spans="3:8">
      <c r="C37" s="1">
        <v>3</v>
      </c>
      <c r="D37" s="2" t="s">
        <v>195</v>
      </c>
      <c r="E37" s="2" t="s">
        <v>226</v>
      </c>
      <c r="F37" s="2" t="s">
        <v>231</v>
      </c>
      <c r="G37" s="2" t="s">
        <v>228</v>
      </c>
      <c r="H37" s="5" t="s">
        <v>229</v>
      </c>
    </row>
    <row r="38" spans="3:8">
      <c r="C38" s="4" t="s">
        <v>232</v>
      </c>
    </row>
    <row r="39" spans="3:8">
      <c r="C39" s="88" t="s">
        <v>3</v>
      </c>
      <c r="D39" s="90" t="s">
        <v>233</v>
      </c>
      <c r="E39" s="92" t="s">
        <v>234</v>
      </c>
      <c r="F39" s="92" t="s">
        <v>235</v>
      </c>
      <c r="G39" s="92" t="s">
        <v>4</v>
      </c>
    </row>
    <row r="40" spans="3:8">
      <c r="C40" s="89"/>
      <c r="D40" s="91"/>
      <c r="E40" s="93"/>
      <c r="F40" s="93"/>
      <c r="G40" s="95"/>
    </row>
    <row r="41" spans="3:8">
      <c r="C41" s="1">
        <v>1</v>
      </c>
      <c r="D41" s="2" t="s">
        <v>195</v>
      </c>
      <c r="E41" s="2" t="s">
        <v>236</v>
      </c>
      <c r="F41" s="2" t="s">
        <v>237</v>
      </c>
      <c r="G41" s="5" t="s">
        <v>238</v>
      </c>
    </row>
    <row r="42" spans="3:8">
      <c r="C42" s="1">
        <v>2</v>
      </c>
      <c r="D42" s="2" t="s">
        <v>195</v>
      </c>
      <c r="E42" s="2" t="s">
        <v>162</v>
      </c>
      <c r="F42" s="2" t="s">
        <v>239</v>
      </c>
      <c r="G42" s="5" t="s">
        <v>238</v>
      </c>
    </row>
    <row r="43" spans="3:8">
      <c r="C43" s="1">
        <v>3</v>
      </c>
      <c r="D43" s="2" t="s">
        <v>195</v>
      </c>
      <c r="E43" s="2" t="s">
        <v>240</v>
      </c>
      <c r="F43" s="2" t="s">
        <v>241</v>
      </c>
      <c r="G43" s="5" t="s">
        <v>238</v>
      </c>
    </row>
  </sheetData>
  <mergeCells count="46">
    <mergeCell ref="O19:O20"/>
    <mergeCell ref="O26:O27"/>
    <mergeCell ref="L19:L20"/>
    <mergeCell ref="L26:L27"/>
    <mergeCell ref="M19:M20"/>
    <mergeCell ref="M26:M27"/>
    <mergeCell ref="N19:N20"/>
    <mergeCell ref="N26:N27"/>
    <mergeCell ref="J13:J14"/>
    <mergeCell ref="J19:J20"/>
    <mergeCell ref="J26:J27"/>
    <mergeCell ref="K13:K14"/>
    <mergeCell ref="K19:K20"/>
    <mergeCell ref="K26:K27"/>
    <mergeCell ref="H13:H14"/>
    <mergeCell ref="H19:H20"/>
    <mergeCell ref="H26:H27"/>
    <mergeCell ref="H33:H34"/>
    <mergeCell ref="I13:I14"/>
    <mergeCell ref="I19:I20"/>
    <mergeCell ref="I26:I27"/>
    <mergeCell ref="G13:G14"/>
    <mergeCell ref="G19:G20"/>
    <mergeCell ref="G26:G27"/>
    <mergeCell ref="G33:G34"/>
    <mergeCell ref="G39:G40"/>
    <mergeCell ref="F13:F14"/>
    <mergeCell ref="F19:F20"/>
    <mergeCell ref="F26:F27"/>
    <mergeCell ref="F33:F34"/>
    <mergeCell ref="F39:F40"/>
    <mergeCell ref="E13:E14"/>
    <mergeCell ref="E19:E20"/>
    <mergeCell ref="E26:E27"/>
    <mergeCell ref="E33:E34"/>
    <mergeCell ref="E39:E40"/>
    <mergeCell ref="D13:D14"/>
    <mergeCell ref="D19:D20"/>
    <mergeCell ref="D26:D27"/>
    <mergeCell ref="D33:D34"/>
    <mergeCell ref="D39:D40"/>
    <mergeCell ref="C13:C14"/>
    <mergeCell ref="C19:C20"/>
    <mergeCell ref="C26:C27"/>
    <mergeCell ref="C33:C34"/>
    <mergeCell ref="C39:C40"/>
  </mergeCells>
  <hyperlinks>
    <hyperlink ref="F6" r:id="rId1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8" zoomScale="60" zoomScaleNormal="60" workbookViewId="0">
      <selection activeCell="S42" sqref="S42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1" workbookViewId="0">
      <selection activeCell="L1" sqref="L1"/>
    </sheetView>
  </sheetViews>
  <sheetFormatPr defaultColWidth="9.140625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Progress</vt:lpstr>
      <vt:lpstr>Sheet2</vt:lpstr>
      <vt:lpstr>Sheet3</vt:lpstr>
      <vt:lpstr>Sheet4</vt:lpstr>
      <vt:lpstr>Sheet5</vt:lpstr>
    </vt:vector>
  </TitlesOfParts>
  <Company>PT ACSET INDONUSA, TBK.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Wijanarko Wijanarko</dc:creator>
  <cp:lastModifiedBy>Hari Handika Setiawan</cp:lastModifiedBy>
  <dcterms:created xsi:type="dcterms:W3CDTF">2019-04-09T03:37:00Z</dcterms:created>
  <dcterms:modified xsi:type="dcterms:W3CDTF">2024-01-09T06:59:29Z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577D10EFFB934245B3D6CA9F7A232071</vt:lpwstr>
  </property>
  <property fmtid="{D5CDD505-2E9C-101B-9397-08002B2CF9AE}" pid="4" name="KSOReadingLayout">
    <vt:bool>true</vt:bool>
  </property>
</Properties>
</file>