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-new\Results-Final_det\"/>
    </mc:Choice>
  </mc:AlternateContent>
  <xr:revisionPtr revIDLastSave="0" documentId="13_ncr:1_{87C7CFEE-88DC-45E6-8D44-6AE51CF9D8BC}" xr6:coauthVersionLast="45" xr6:coauthVersionMax="45" xr10:uidLastSave="{00000000-0000-0000-0000-000000000000}"/>
  <bookViews>
    <workbookView xWindow="-120" yWindow="-120" windowWidth="25840" windowHeight="14027" xr2:uid="{D3835CFD-320A-42AF-9114-D78EAB0072BA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/>
  <c r="B13" i="1" l="1"/>
  <c r="B12" i="1"/>
  <c r="B11" i="1"/>
  <c r="B10" i="1"/>
  <c r="B9" i="1"/>
  <c r="B8" i="1"/>
  <c r="B7" i="1"/>
  <c r="B6" i="1"/>
  <c r="B5" i="1"/>
  <c r="B4" i="1"/>
  <c r="B3" i="1"/>
  <c r="B2" i="1"/>
  <c r="E13" i="1"/>
  <c r="E12" i="1"/>
  <c r="E11" i="1"/>
  <c r="E10" i="1"/>
  <c r="E9" i="1"/>
  <c r="E8" i="1"/>
  <c r="E7" i="1"/>
  <c r="E6" i="1"/>
  <c r="E15" i="1"/>
  <c r="B15" i="1"/>
  <c r="H15" i="1" l="1"/>
  <c r="G2" i="1" l="1"/>
  <c r="B14" i="1"/>
  <c r="G10" i="1"/>
  <c r="H6" i="1"/>
  <c r="G11" i="1"/>
  <c r="H7" i="1"/>
  <c r="G4" i="1"/>
  <c r="H12" i="1"/>
  <c r="G8" i="1"/>
  <c r="H4" i="1"/>
  <c r="G7" i="1"/>
  <c r="H11" i="1"/>
  <c r="H3" i="1"/>
  <c r="H10" i="1"/>
  <c r="G6" i="1"/>
  <c r="J6" i="1" s="1"/>
  <c r="H9" i="1"/>
  <c r="G5" i="1"/>
  <c r="G12" i="1"/>
  <c r="G3" i="1"/>
  <c r="G13" i="1"/>
  <c r="H8" i="1"/>
  <c r="H2" i="1"/>
  <c r="G9" i="1"/>
  <c r="H13" i="1"/>
  <c r="H5" i="1"/>
  <c r="G15" i="1"/>
  <c r="J15" i="1" s="1"/>
  <c r="J2" i="1" l="1"/>
  <c r="J10" i="1"/>
  <c r="J7" i="1"/>
  <c r="J4" i="1"/>
  <c r="J11" i="1"/>
  <c r="J13" i="1"/>
  <c r="J8" i="1"/>
  <c r="J9" i="1"/>
  <c r="J12" i="1"/>
  <c r="J5" i="1"/>
  <c r="J3" i="1"/>
</calcChain>
</file>

<file path=xl/sharedStrings.xml><?xml version="1.0" encoding="utf-8"?>
<sst xmlns="http://schemas.openxmlformats.org/spreadsheetml/2006/main" count="21" uniqueCount="21">
  <si>
    <t>Month</t>
  </si>
  <si>
    <t>Standard Deviation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</si>
  <si>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</si>
  <si>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</si>
  <si>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</si>
  <si>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</si>
  <si>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</si>
  <si>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</si>
  <si>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</si>
  <si>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</si>
  <si>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</si>
  <si>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</si>
  <si>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</si>
  <si>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</si>
  <si>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</si>
  <si>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Upper Limit</t>
  </si>
  <si>
    <t>Lower Limit</t>
  </si>
  <si>
    <t>95% conf interval</t>
  </si>
  <si>
    <t>Deterministic</t>
  </si>
  <si>
    <t>Value of perfect Information</t>
  </si>
  <si>
    <t>Stochastic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</si>
</sst>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Lower Limit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Sheet1!$G$2:$G$13</c:f>
              <c:numCache>
                <c:formatCode>General</c:formatCode>
                <c:ptCount val="12"/>
                <c:pt idx="0">
                  <c:v>4251.8</c:v>
                </c:pt>
                <c:pt idx="1">
                  <c:v>4010.9</c:v>
                </c:pt>
                <c:pt idx="2">
                  <c:v>5786.4</c:v>
                </c:pt>
                <c:pt idx="3">
                  <c:v>6569.2</c:v>
                </c:pt>
                <c:pt idx="4">
                  <c:v>6532</c:v>
                </c:pt>
                <c:pt idx="5">
                  <c:v>6644.1</c:v>
                </c:pt>
                <c:pt idx="6">
                  <c:v>6230.6</c:v>
                </c:pt>
                <c:pt idx="7">
                  <c:v>6028.9</c:v>
                </c:pt>
                <c:pt idx="8">
                  <c:v>6478.8</c:v>
                </c:pt>
                <c:pt idx="9">
                  <c:v>7126.2</c:v>
                </c:pt>
                <c:pt idx="10">
                  <c:v>5837.5</c:v>
                </c:pt>
                <c:pt idx="11">
                  <c:v>3793.7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5-4CCA-9D94-2DD061CE1308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95% conf 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Sheet1!$J$2:$J$13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26000"/>
        <c:axId val="1308346368"/>
      </c:area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Deterministic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4251.8</c:v>
                </c:pt>
                <c:pt idx="1">
                  <c:v>4010.9</c:v>
                </c:pt>
                <c:pt idx="2">
                  <c:v>5786.4</c:v>
                </c:pt>
                <c:pt idx="3">
                  <c:v>6569.2</c:v>
                </c:pt>
                <c:pt idx="4">
                  <c:v>6532</c:v>
                </c:pt>
                <c:pt idx="5">
                  <c:v>6644.1</c:v>
                </c:pt>
                <c:pt idx="6">
                  <c:v>6230.6</c:v>
                </c:pt>
                <c:pt idx="7">
                  <c:v>6028.9</c:v>
                </c:pt>
                <c:pt idx="8">
                  <c:v>6478.8</c:v>
                </c:pt>
                <c:pt idx="9">
                  <c:v>7126.2</c:v>
                </c:pt>
                <c:pt idx="10">
                  <c:v>5837.5</c:v>
                </c:pt>
                <c:pt idx="11">
                  <c:v>3793.7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326000"/>
        <c:axId val="1308346368"/>
      </c:lineChart>
      <c:catAx>
        <c:axId val="159732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46368"/>
        <c:crosses val="autoZero"/>
        <c:auto val="1"/>
        <c:lblAlgn val="ctr"/>
        <c:lblOffset val="100"/>
        <c:noMultiLvlLbl val="0"/>
      </c:catAx>
      <c:valAx>
        <c:axId val="1308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Deterministic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4251.8</c:v>
                </c:pt>
                <c:pt idx="1">
                  <c:v>4010.9</c:v>
                </c:pt>
                <c:pt idx="2">
                  <c:v>5786.4</c:v>
                </c:pt>
                <c:pt idx="3">
                  <c:v>6569.2</c:v>
                </c:pt>
                <c:pt idx="4">
                  <c:v>6532</c:v>
                </c:pt>
                <c:pt idx="5">
                  <c:v>6644.1</c:v>
                </c:pt>
                <c:pt idx="6">
                  <c:v>6230.6</c:v>
                </c:pt>
                <c:pt idx="7">
                  <c:v>6028.9</c:v>
                </c:pt>
                <c:pt idx="8">
                  <c:v>6478.8</c:v>
                </c:pt>
                <c:pt idx="9">
                  <c:v>7126.2</c:v>
                </c:pt>
                <c:pt idx="10">
                  <c:v>5837.5</c:v>
                </c:pt>
                <c:pt idx="11">
                  <c:v>3793.7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2-4D21-8775-29A0E9515B2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Value of perfect Information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4265.7359999999999</c:v>
                </c:pt>
                <c:pt idx="1">
                  <c:v>4012.7759999999998</c:v>
                </c:pt>
                <c:pt idx="2">
                  <c:v>5615.7939999999999</c:v>
                </c:pt>
                <c:pt idx="3">
                  <c:v>6353.4620000000004</c:v>
                </c:pt>
                <c:pt idx="4">
                  <c:v>6346.2809999999999</c:v>
                </c:pt>
                <c:pt idx="5">
                  <c:v>6450.1940000000004</c:v>
                </c:pt>
                <c:pt idx="6">
                  <c:v>6115.7659999999996</c:v>
                </c:pt>
                <c:pt idx="7">
                  <c:v>5915.5609999999997</c:v>
                </c:pt>
                <c:pt idx="8">
                  <c:v>6270.0140000000001</c:v>
                </c:pt>
                <c:pt idx="9">
                  <c:v>6789.9690000000001</c:v>
                </c:pt>
                <c:pt idx="10">
                  <c:v>5718.1509999999998</c:v>
                </c:pt>
                <c:pt idx="11">
                  <c:v>3820.2939999999999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2-4D21-8775-29A0E9515B2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Stochastic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4269.9750000000004</c:v>
                </c:pt>
                <c:pt idx="1">
                  <c:v>4045.2570000000001</c:v>
                </c:pt>
                <c:pt idx="2">
                  <c:v>5766.3689999999997</c:v>
                </c:pt>
                <c:pt idx="3">
                  <c:v>6573.6149999999998</c:v>
                </c:pt>
                <c:pt idx="4">
                  <c:v>6633.777</c:v>
                </c:pt>
                <c:pt idx="5">
                  <c:v>6740.4129999999996</c:v>
                </c:pt>
                <c:pt idx="6">
                  <c:v>6381.9110000000001</c:v>
                </c:pt>
                <c:pt idx="7">
                  <c:v>6158.0860000000002</c:v>
                </c:pt>
                <c:pt idx="8">
                  <c:v>6528.9110000000001</c:v>
                </c:pt>
                <c:pt idx="9">
                  <c:v>7111.4979999999996</c:v>
                </c:pt>
                <c:pt idx="10">
                  <c:v>5892.7330000000002</c:v>
                </c:pt>
                <c:pt idx="11">
                  <c:v>3784.6390000000001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C2-4D21-8775-29A0E9515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26768"/>
        <c:axId val="208625936"/>
      </c:lineChart>
      <c:catAx>
        <c:axId val="20862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5936"/>
        <c:crosses val="autoZero"/>
        <c:auto val="1"/>
        <c:lblAlgn val="ctr"/>
        <c:lblOffset val="100"/>
        <c:noMultiLvlLbl val="0"/>
      </c:catAx>
      <c:valAx>
        <c:axId val="2086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</a:t>
                </a:r>
                <a:r>
                  <a:rPr lang="en-US" baseline="0"/>
                  <a:t> genertaionCost(Million INR)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245533</xdr:colOff>
      <xdr:row>0</xdr:row>
      <xdr:rowOff>38100</xdr:rowOff>
    </xdr:from>
    <xdr:to>
      <xdr:col>17</xdr:col>
      <xdr:colOff>601133</xdr:colOff>
      <xdr:row>14</xdr:row>
      <xdr:rowOff>55033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E13A2-2FD8-4578-9022-EC6EE4341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169332</xdr:colOff>
      <xdr:row>10</xdr:row>
      <xdr:rowOff>93134</xdr:rowOff>
    </xdr:from>
    <xdr:to>
      <xdr:col>10</xdr:col>
      <xdr:colOff>440266</xdr:colOff>
      <xdr:row>29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FFD98A-DE21-47C4-829F-6A80C598E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Linear_objectiv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Dynamic_objectiv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r_objective"/>
    </sheetNames>
    <sheetDataSet>
      <sheetData sheetId="0">
        <row r="1">
          <cell r="A1">
            <v>4251.8</v>
          </cell>
          <cell r="B1">
            <v>4010.9</v>
          </cell>
          <cell r="C1">
            <v>5786.4</v>
          </cell>
          <cell r="D1">
            <v>6569.2</v>
          </cell>
          <cell r="E1">
            <v>6532</v>
          </cell>
          <cell r="F1">
            <v>6644.1</v>
          </cell>
          <cell r="G1">
            <v>6230.6</v>
          </cell>
          <cell r="H1">
            <v>6028.9</v>
          </cell>
          <cell r="I1">
            <v>6478.8</v>
          </cell>
          <cell r="J1">
            <v>7126.2</v>
          </cell>
          <cell r="K1">
            <v>5837.5</v>
          </cell>
          <cell r="L1">
            <v>3793.7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namic_objective"/>
    </sheetNames>
    <sheetDataSet>
      <sheetData sheetId="0">
        <row r="1">
          <cell r="A1">
            <v>90536</v>
          </cell>
          <cell r="B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AF4E-CDFE-45AA-84C6-F5F912DFCF64}">
  <dimension ref="A1:J15"/>
  <sheetViews>
    <sheetView tabSelected="1" workbookViewId="0">
      <selection activeCell="D19" sqref="D19"/>
    </sheetView>
  </sheetViews>
  <sheetFormatPr defaultRowHeight="15.35" x14ac:dyDescent="0.3"/>
  <cols>
    <col min="3" max="3" width="23.6640625" bestFit="1" customWidth="1"/>
    <col min="4" max="4" width="10.109375" bestFit="1" customWidth="1"/>
    <col min="5" max="6" width="15.5546875" customWidth="1"/>
    <col min="7" max="7" width="12.77734375" customWidth="1"/>
    <col min="8" max="9" width="11.77734375" customWidth="1"/>
    <col min="10" max="10" width="15.77734375" customWidth="1"/>
  </cols>
  <sheetData>
    <row r="1" spans="1:10" s="1" customFormat="1" x14ac:dyDescent="0.3">
      <c r="A1" s="2" t="s">
        <v>0</v>
      </c>
      <c r="B1" s="1" t="s">
        <v>18</v>
      </c>
      <c r="C1" s="1" t="s">
        <v>19</v>
      </c>
      <c r="D1" s="1" t="s">
        <v>20</v>
      </c>
      <c r="E1" s="1" t="s">
        <v>1</v>
      </c>
      <c r="G1" s="1" t="s">
        <v>16</v>
      </c>
      <c r="H1" s="1" t="s">
        <v>15</v>
      </c>
      <c r="J1" s="1" t="s">
        <v>17</v>
      </c>
    </row>
    <row r="2" spans="1:10" x14ac:dyDescent="0.3">
      <c r="A2" s="3" t="s">
        <v>2</v>
      </c>
      <c r="B2">
        <f>([1]Linear_objective!A1)</f>
        <v>4251.8</v>
      </c>
      <c r="C2">
        <v>4265.7359999999999</v>
      </c>
      <c r="D2">
        <v>4269.9750000000004</v>
      </c>
      <c r="E2">
        <v>0</v>
      </c>
      <c r="G2">
        <f t="shared" ref="G2:G13" si="0">(B2-1.96*E2)</f>
        <v>4251.8</v>
      </c>
      <c r="H2">
        <f t="shared" ref="H2:H13" si="1">(B2+1.96*E2)</f>
        <v>4251.8</v>
      </c>
      <c r="J2">
        <f>(H2-G2)</f>
        <v>0</v>
      </c>
    </row>
    <row r="3" spans="1:10" x14ac:dyDescent="0.3">
      <c r="A3" s="3" t="s">
        <v>3</v>
      </c>
      <c r="B3">
        <f>([1]Linear_objective!B1)</f>
        <v>4010.9</v>
      </c>
      <c r="C3">
        <v>4012.7759999999998</v>
      </c>
      <c r="D3">
        <v>4045.2570000000001</v>
      </c>
      <c r="E3">
        <v>0</v>
      </c>
      <c r="G3">
        <f t="shared" si="0"/>
        <v>4010.9</v>
      </c>
      <c r="H3">
        <f t="shared" si="1"/>
        <v>4010.9</v>
      </c>
      <c r="J3">
        <f t="shared" ref="J3:J15" si="2">(H3-G3)</f>
        <v>0</v>
      </c>
    </row>
    <row r="4" spans="1:10" x14ac:dyDescent="0.3">
      <c r="A4" s="3" t="s">
        <v>4</v>
      </c>
      <c r="B4">
        <f>([1]Linear_objective!C1)</f>
        <v>5786.4</v>
      </c>
      <c r="C4">
        <v>5615.7939999999999</v>
      </c>
      <c r="D4">
        <v>5766.3689999999997</v>
      </c>
      <c r="E4">
        <v>0</v>
      </c>
      <c r="G4">
        <f t="shared" si="0"/>
        <v>5786.4</v>
      </c>
      <c r="H4">
        <f t="shared" si="1"/>
        <v>5786.4</v>
      </c>
      <c r="J4">
        <f t="shared" si="2"/>
        <v>0</v>
      </c>
    </row>
    <row r="5" spans="1:10" x14ac:dyDescent="0.3">
      <c r="A5" s="3" t="s">
        <v>5</v>
      </c>
      <c r="B5">
        <f>([1]Linear_objective!D1)</f>
        <v>6569.2</v>
      </c>
      <c r="C5">
        <v>6353.4620000000004</v>
      </c>
      <c r="D5">
        <v>6573.6149999999998</v>
      </c>
      <c r="E5">
        <v>0</v>
      </c>
      <c r="G5">
        <f t="shared" si="0"/>
        <v>6569.2</v>
      </c>
      <c r="H5">
        <f t="shared" si="1"/>
        <v>6569.2</v>
      </c>
      <c r="J5">
        <f t="shared" si="2"/>
        <v>0</v>
      </c>
    </row>
    <row r="6" spans="1:10" x14ac:dyDescent="0.3">
      <c r="A6" s="3" t="s">
        <v>6</v>
      </c>
      <c r="B6">
        <f>([1]Linear_objective!E1)</f>
        <v>6532</v>
      </c>
      <c r="C6">
        <v>6346.2809999999999</v>
      </c>
      <c r="D6">
        <v>6633.777</v>
      </c>
      <c r="E6">
        <f>([1]Linear_objective!B5)</f>
        <v>0</v>
      </c>
      <c r="G6">
        <f t="shared" si="0"/>
        <v>6532</v>
      </c>
      <c r="H6">
        <f t="shared" si="1"/>
        <v>6532</v>
      </c>
      <c r="J6">
        <f t="shared" si="2"/>
        <v>0</v>
      </c>
    </row>
    <row r="7" spans="1:10" x14ac:dyDescent="0.3">
      <c r="A7" s="3" t="s">
        <v>7</v>
      </c>
      <c r="B7">
        <f>([1]Linear_objective!F1)</f>
        <v>6644.1</v>
      </c>
      <c r="C7">
        <v>6450.1940000000004</v>
      </c>
      <c r="D7">
        <v>6740.4129999999996</v>
      </c>
      <c r="E7">
        <f>([1]Linear_objective!B6)</f>
        <v>0</v>
      </c>
      <c r="G7">
        <f t="shared" si="0"/>
        <v>6644.1</v>
      </c>
      <c r="H7">
        <f t="shared" si="1"/>
        <v>6644.1</v>
      </c>
      <c r="J7">
        <f t="shared" si="2"/>
        <v>0</v>
      </c>
    </row>
    <row r="8" spans="1:10" x14ac:dyDescent="0.3">
      <c r="A8" s="3" t="s">
        <v>8</v>
      </c>
      <c r="B8">
        <f>([1]Linear_objective!G1)</f>
        <v>6230.6</v>
      </c>
      <c r="C8">
        <v>6115.7659999999996</v>
      </c>
      <c r="D8">
        <v>6381.9110000000001</v>
      </c>
      <c r="E8">
        <f>([1]Linear_objective!B7)</f>
        <v>0</v>
      </c>
      <c r="G8">
        <f t="shared" si="0"/>
        <v>6230.6</v>
      </c>
      <c r="H8">
        <f t="shared" si="1"/>
        <v>6230.6</v>
      </c>
      <c r="J8">
        <f t="shared" si="2"/>
        <v>0</v>
      </c>
    </row>
    <row r="9" spans="1:10" x14ac:dyDescent="0.3">
      <c r="A9" s="3" t="s">
        <v>9</v>
      </c>
      <c r="B9">
        <f>([1]Linear_objective!H1)</f>
        <v>6028.9</v>
      </c>
      <c r="C9">
        <v>5915.5609999999997</v>
      </c>
      <c r="D9">
        <v>6158.0860000000002</v>
      </c>
      <c r="E9">
        <f>([1]Linear_objective!B8)</f>
        <v>0</v>
      </c>
      <c r="G9">
        <f t="shared" si="0"/>
        <v>6028.9</v>
      </c>
      <c r="H9">
        <f t="shared" si="1"/>
        <v>6028.9</v>
      </c>
      <c r="J9">
        <f t="shared" si="2"/>
        <v>0</v>
      </c>
    </row>
    <row r="10" spans="1:10" x14ac:dyDescent="0.3">
      <c r="A10" s="3" t="s">
        <v>10</v>
      </c>
      <c r="B10">
        <f>([1]Linear_objective!I1)</f>
        <v>6478.8</v>
      </c>
      <c r="C10">
        <v>6270.0140000000001</v>
      </c>
      <c r="D10">
        <v>6528.9110000000001</v>
      </c>
      <c r="E10">
        <f>([1]Linear_objective!B9)</f>
        <v>0</v>
      </c>
      <c r="G10">
        <f t="shared" si="0"/>
        <v>6478.8</v>
      </c>
      <c r="H10">
        <f t="shared" si="1"/>
        <v>6478.8</v>
      </c>
      <c r="J10">
        <f t="shared" si="2"/>
        <v>0</v>
      </c>
    </row>
    <row r="11" spans="1:10" x14ac:dyDescent="0.3">
      <c r="A11" s="3" t="s">
        <v>11</v>
      </c>
      <c r="B11">
        <f>([1]Linear_objective!J1)</f>
        <v>7126.2</v>
      </c>
      <c r="C11">
        <v>6789.9690000000001</v>
      </c>
      <c r="D11">
        <v>7111.4979999999996</v>
      </c>
      <c r="E11">
        <f>([1]Linear_objective!B10)</f>
        <v>0</v>
      </c>
      <c r="G11">
        <f t="shared" si="0"/>
        <v>7126.2</v>
      </c>
      <c r="H11">
        <f t="shared" si="1"/>
        <v>7126.2</v>
      </c>
      <c r="J11">
        <f t="shared" si="2"/>
        <v>0</v>
      </c>
    </row>
    <row r="12" spans="1:10" x14ac:dyDescent="0.3">
      <c r="A12" s="3" t="s">
        <v>12</v>
      </c>
      <c r="B12">
        <f>([1]Linear_objective!K1)</f>
        <v>5837.5</v>
      </c>
      <c r="C12">
        <v>5718.1509999999998</v>
      </c>
      <c r="D12">
        <v>5892.7330000000002</v>
      </c>
      <c r="E12">
        <f>([1]Linear_objective!B11)</f>
        <v>0</v>
      </c>
      <c r="G12">
        <f t="shared" si="0"/>
        <v>5837.5</v>
      </c>
      <c r="H12">
        <f t="shared" si="1"/>
        <v>5837.5</v>
      </c>
      <c r="J12">
        <f t="shared" si="2"/>
        <v>0</v>
      </c>
    </row>
    <row r="13" spans="1:10" x14ac:dyDescent="0.3">
      <c r="A13" s="3" t="s">
        <v>13</v>
      </c>
      <c r="B13">
        <f>([1]Linear_objective!L1)</f>
        <v>3793.7</v>
      </c>
      <c r="C13">
        <v>3820.2939999999999</v>
      </c>
      <c r="D13">
        <v>3784.6390000000001</v>
      </c>
      <c r="E13">
        <f>([1]Linear_objective!B12)</f>
        <v>0</v>
      </c>
      <c r="G13">
        <f t="shared" si="0"/>
        <v>3793.7</v>
      </c>
      <c r="H13">
        <f t="shared" si="1"/>
        <v>3793.7</v>
      </c>
      <c r="J13">
        <f t="shared" si="2"/>
        <v>0</v>
      </c>
    </row>
    <row r="14" spans="1:10" ht="16" thickBot="1" x14ac:dyDescent="0.35">
      <c r="B14">
        <f>SUM(B2:B13)</f>
        <v>69290.100000000006</v>
      </c>
      <c r="C14">
        <f>SUM(C2:C13)</f>
        <v>67673.998000000007</v>
      </c>
      <c r="D14">
        <f>SUM(D2:D13)</f>
        <v>69887.184000000008</v>
      </c>
    </row>
    <row r="15" spans="1:10" ht="16" thickBot="1" x14ac:dyDescent="0.35">
      <c r="A15" s="3" t="s">
        <v>14</v>
      </c>
      <c r="B15">
        <f>([2]Dynamic_objective!$A$1)</f>
        <v>90536</v>
      </c>
      <c r="C15" s="4">
        <v>90371.34</v>
      </c>
      <c r="D15" s="5">
        <v>90810.19</v>
      </c>
      <c r="E15">
        <f>([2]Dynamic_objective!$B$1)</f>
        <v>0</v>
      </c>
      <c r="G15">
        <f>(B15-1.96*E15)</f>
        <v>90536</v>
      </c>
      <c r="H15">
        <f>(B15+1.96*E15)</f>
        <v>90536</v>
      </c>
      <c r="J15">
        <f t="shared" si="2"/>
        <v>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cp:lastPrinted>2020-06-11T21:53:34Z</cp:lastPrinted>
  <dcterms:created xsi:type="dcterms:W3CDTF">2020-06-11T21:17:33Z</dcterms:created>
  <dcterms:modified xsi:type="dcterms:W3CDTF">2021-01-06T11:16:51Z</dcterms:modified>
</cp:coreProperties>
</file>