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k\OneDrive\Documents\MATLAB\Monte Carlo\Results\"/>
    </mc:Choice>
  </mc:AlternateContent>
  <xr:revisionPtr revIDLastSave="0" documentId="13_ncr:1_{7B11456E-6BF0-497A-A33F-E860A514ED24}" xr6:coauthVersionLast="45" xr6:coauthVersionMax="45" xr10:uidLastSave="{00000000-0000-0000-0000-000000000000}"/>
  <bookViews>
    <workbookView xWindow="2507" yWindow="2507" windowWidth="19200" windowHeight="10013" xr2:uid="{D3835CFD-320A-42AF-9114-D78EAB0072BA}"/>
  </bookViews>
  <sheets>
    <sheet name="Sheet1" sheetId="1" r:id="rId1"/>
  </sheets>
  <externalReferences>
    <externalReference r:id="rId2"/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C15" i="1" l="1"/>
  <c r="F15" i="1" s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C2" i="1"/>
  <c r="B2" i="1"/>
  <c r="E2" i="1" l="1"/>
  <c r="B14" i="1"/>
  <c r="E10" i="1"/>
  <c r="F6" i="1"/>
  <c r="E11" i="1"/>
  <c r="F7" i="1"/>
  <c r="E4" i="1"/>
  <c r="F12" i="1"/>
  <c r="E8" i="1"/>
  <c r="F4" i="1"/>
  <c r="E7" i="1"/>
  <c r="F11" i="1"/>
  <c r="F3" i="1"/>
  <c r="F10" i="1"/>
  <c r="E6" i="1"/>
  <c r="H6" i="1" s="1"/>
  <c r="F9" i="1"/>
  <c r="E5" i="1"/>
  <c r="E12" i="1"/>
  <c r="E3" i="1"/>
  <c r="E13" i="1"/>
  <c r="F8" i="1"/>
  <c r="F2" i="1"/>
  <c r="H2" i="1" s="1"/>
  <c r="E9" i="1"/>
  <c r="F13" i="1"/>
  <c r="F5" i="1"/>
  <c r="E15" i="1"/>
  <c r="H15" i="1" s="1"/>
  <c r="H10" i="1" l="1"/>
  <c r="H7" i="1"/>
  <c r="H4" i="1"/>
  <c r="H11" i="1"/>
  <c r="H13" i="1"/>
  <c r="H8" i="1"/>
  <c r="H9" i="1"/>
  <c r="H12" i="1"/>
  <c r="H5" i="1"/>
  <c r="H3" i="1"/>
</calcChain>
</file>

<file path=xl/sharedStrings.xml><?xml version="1.0" encoding="utf-8"?>
<sst xmlns="http://schemas.openxmlformats.org/spreadsheetml/2006/main" count="19" uniqueCount="19">
  <si>
    <t>Month</t>
  </si>
  <si>
    <t>Mean</t>
  </si>
  <si>
    <t>Standard Deviation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</si>
  <si>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</si>
  <si>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</si>
  <si>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</si>
  <si>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</si>
  <si>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</si>
  <si>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</si>
  <si>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</si>
  <si>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</si>
  <si>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</si>
  <si>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</si>
  <si>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</si>
  <si>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</si>
  <si>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Yearly</t>
  </si>
  <si>
    <t>Upper Limit</t>
  </si>
  <si>
    <t>Lower Limit</t>
  </si>
  <si>
    <t>95% conf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</si>
</sst>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Lower Limit</c:v>
                </c:pt>
              </c:strCache>
            </c:strRef>
          </c:tx>
          <c:spPr>
            <a:noFill/>
            <a:ln>
              <a:noFill/>
            </a:ln>
            <a:effectLst/>
          </c:spPr>
          <c:val>
            <c:numRef>
              <c:f>Sheet1!$E$2:$E$13</c:f>
              <c:numCache>
                <c:formatCode>General</c:formatCode>
                <c:ptCount val="12"/>
                <c:pt idx="0">
                  <c:v>5679.8</c:v>
                </c:pt>
                <c:pt idx="1">
                  <c:v>5520.7</c:v>
                </c:pt>
                <c:pt idx="2">
                  <c:v>7891.7</c:v>
                </c:pt>
                <c:pt idx="3">
                  <c:v>8748.5</c:v>
                </c:pt>
                <c:pt idx="4">
                  <c:v>8775.2999999999993</c:v>
                </c:pt>
                <c:pt idx="5">
                  <c:v>8505.7999999999993</c:v>
                </c:pt>
                <c:pt idx="6">
                  <c:v>8195.4</c:v>
                </c:pt>
                <c:pt idx="7">
                  <c:v>7900.7</c:v>
                </c:pt>
                <c:pt idx="8">
                  <c:v>8310.5</c:v>
                </c:pt>
                <c:pt idx="9">
                  <c:v>9079.2000000000007</c:v>
                </c:pt>
                <c:pt idx="10">
                  <c:v>7659.9</c:v>
                </c:pt>
                <c:pt idx="11">
                  <c:v>5061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5-4CCA-9D94-2DD061CE1308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95% conf interval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Sheet1!$H$2:$H$13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5-4CCA-9D94-2DD061CE1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326000"/>
        <c:axId val="1308346368"/>
      </c:area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Sheet1!$B$2:$B$13</c:f>
              <c:numCache>
                <c:formatCode>General</c:formatCode>
                <c:ptCount val="12"/>
                <c:pt idx="0">
                  <c:v>5679.8</c:v>
                </c:pt>
                <c:pt idx="1">
                  <c:v>5520.7</c:v>
                </c:pt>
                <c:pt idx="2">
                  <c:v>7891.7</c:v>
                </c:pt>
                <c:pt idx="3">
                  <c:v>8748.5</c:v>
                </c:pt>
                <c:pt idx="4">
                  <c:v>8775.2999999999993</c:v>
                </c:pt>
                <c:pt idx="5">
                  <c:v>8505.7999999999993</c:v>
                </c:pt>
                <c:pt idx="6">
                  <c:v>8195.4</c:v>
                </c:pt>
                <c:pt idx="7">
                  <c:v>7900.7</c:v>
                </c:pt>
                <c:pt idx="8">
                  <c:v>8310.5</c:v>
                </c:pt>
                <c:pt idx="9">
                  <c:v>9079.2000000000007</c:v>
                </c:pt>
                <c:pt idx="10">
                  <c:v>7659.9</c:v>
                </c:pt>
                <c:pt idx="11">
                  <c:v>5061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5-4CCA-9D94-2DD061CE1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326000"/>
        <c:axId val="1308346368"/>
      </c:lineChart>
      <c:catAx>
        <c:axId val="159732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346368"/>
        <c:crosses val="autoZero"/>
        <c:auto val="1"/>
        <c:lblAlgn val="ctr"/>
        <c:lblOffset val="100"/>
        <c:noMultiLvlLbl val="0"/>
      </c:catAx>
      <c:valAx>
        <c:axId val="13083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2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245533</xdr:colOff>
      <xdr:row>0</xdr:row>
      <xdr:rowOff>38100</xdr:rowOff>
    </xdr:from>
    <xdr:to>
      <xdr:col>15</xdr:col>
      <xdr:colOff>601133</xdr:colOff>
      <xdr:row>14</xdr:row>
      <xdr:rowOff>55033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E13A2-2FD8-4578-9022-EC6EE4341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ik\OneDrive\Documents\MATLAB\Monte%20Carlo\Linear_objective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ik\OneDrive\Documents\MATLAB\Monte%20Carlo\Dynamic_objectiv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ar_objective"/>
    </sheetNames>
    <sheetDataSet>
      <sheetData sheetId="0">
        <row r="1">
          <cell r="A1">
            <v>5679.8</v>
          </cell>
          <cell r="B1">
            <v>0</v>
          </cell>
        </row>
        <row r="2">
          <cell r="A2">
            <v>5520.7</v>
          </cell>
          <cell r="B2">
            <v>0</v>
          </cell>
        </row>
        <row r="3">
          <cell r="A3">
            <v>7891.7</v>
          </cell>
          <cell r="B3">
            <v>0</v>
          </cell>
        </row>
        <row r="4">
          <cell r="A4">
            <v>8748.5</v>
          </cell>
          <cell r="B4">
            <v>0</v>
          </cell>
        </row>
        <row r="5">
          <cell r="A5">
            <v>8775.2999999999993</v>
          </cell>
          <cell r="B5">
            <v>0</v>
          </cell>
        </row>
        <row r="6">
          <cell r="A6">
            <v>8505.7999999999993</v>
          </cell>
          <cell r="B6">
            <v>0</v>
          </cell>
        </row>
        <row r="7">
          <cell r="A7">
            <v>8195.4</v>
          </cell>
          <cell r="B7">
            <v>0</v>
          </cell>
        </row>
        <row r="8">
          <cell r="A8">
            <v>7900.7</v>
          </cell>
          <cell r="B8">
            <v>0</v>
          </cell>
        </row>
        <row r="9">
          <cell r="A9">
            <v>8310.5</v>
          </cell>
          <cell r="B9">
            <v>0</v>
          </cell>
        </row>
        <row r="10">
          <cell r="A10">
            <v>9079.2000000000007</v>
          </cell>
          <cell r="B10">
            <v>0</v>
          </cell>
        </row>
        <row r="11">
          <cell r="A11">
            <v>7659.9</v>
          </cell>
          <cell r="B11">
            <v>0</v>
          </cell>
        </row>
        <row r="12">
          <cell r="A12">
            <v>5061</v>
          </cell>
          <cell r="B1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ynamic_objective"/>
    </sheetNames>
    <sheetDataSet>
      <sheetData sheetId="0">
        <row r="1">
          <cell r="A1">
            <v>117550</v>
          </cell>
          <cell r="B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CAF4E-CDFE-45AA-84C6-F5F912DFCF64}">
  <dimension ref="A1:H15"/>
  <sheetViews>
    <sheetView tabSelected="1" topLeftCell="B1" workbookViewId="0">
      <selection activeCell="F2" sqref="F2"/>
    </sheetView>
  </sheetViews>
  <sheetFormatPr defaultRowHeight="15.35" x14ac:dyDescent="0.3"/>
  <cols>
    <col min="3" max="4" width="15.5546875" customWidth="1"/>
    <col min="5" max="5" width="12.77734375" customWidth="1"/>
    <col min="6" max="7" width="11.77734375" customWidth="1"/>
    <col min="8" max="8" width="15.77734375" customWidth="1"/>
  </cols>
  <sheetData>
    <row r="1" spans="1:8" s="1" customFormat="1" x14ac:dyDescent="0.3">
      <c r="A1" s="2" t="s">
        <v>0</v>
      </c>
      <c r="B1" s="1" t="s">
        <v>1</v>
      </c>
      <c r="C1" s="1" t="s">
        <v>2</v>
      </c>
      <c r="E1" s="1" t="s">
        <v>17</v>
      </c>
      <c r="F1" s="1" t="s">
        <v>16</v>
      </c>
      <c r="H1" s="1" t="s">
        <v>18</v>
      </c>
    </row>
    <row r="2" spans="1:8" x14ac:dyDescent="0.3">
      <c r="A2" s="3" t="s">
        <v>3</v>
      </c>
      <c r="B2">
        <f>([1]Linear_objective!A1)</f>
        <v>5679.8</v>
      </c>
      <c r="C2">
        <f>([1]Linear_objective!B1)</f>
        <v>0</v>
      </c>
      <c r="E2">
        <f t="shared" ref="E2:E13" si="0">(B2-1.96*C2)</f>
        <v>5679.8</v>
      </c>
      <c r="F2">
        <f t="shared" ref="F2:F13" si="1">(B2+1.96*C2)</f>
        <v>5679.8</v>
      </c>
      <c r="H2">
        <f>(F2-E2)</f>
        <v>0</v>
      </c>
    </row>
    <row r="3" spans="1:8" x14ac:dyDescent="0.3">
      <c r="A3" s="3" t="s">
        <v>4</v>
      </c>
      <c r="B3">
        <f>([1]Linear_objective!A2)</f>
        <v>5520.7</v>
      </c>
      <c r="C3">
        <f>([1]Linear_objective!B2)</f>
        <v>0</v>
      </c>
      <c r="E3">
        <f t="shared" si="0"/>
        <v>5520.7</v>
      </c>
      <c r="F3">
        <f t="shared" si="1"/>
        <v>5520.7</v>
      </c>
      <c r="H3">
        <f t="shared" ref="H3:H15" si="2">(F3-E3)</f>
        <v>0</v>
      </c>
    </row>
    <row r="4" spans="1:8" x14ac:dyDescent="0.3">
      <c r="A4" s="3" t="s">
        <v>5</v>
      </c>
      <c r="B4">
        <f>([1]Linear_objective!A3)</f>
        <v>7891.7</v>
      </c>
      <c r="C4">
        <f>([1]Linear_objective!B3)</f>
        <v>0</v>
      </c>
      <c r="E4">
        <f t="shared" si="0"/>
        <v>7891.7</v>
      </c>
      <c r="F4">
        <f t="shared" si="1"/>
        <v>7891.7</v>
      </c>
      <c r="H4">
        <f t="shared" si="2"/>
        <v>0</v>
      </c>
    </row>
    <row r="5" spans="1:8" x14ac:dyDescent="0.3">
      <c r="A5" s="3" t="s">
        <v>6</v>
      </c>
      <c r="B5">
        <f>([1]Linear_objective!A4)</f>
        <v>8748.5</v>
      </c>
      <c r="C5">
        <f>([1]Linear_objective!B4)</f>
        <v>0</v>
      </c>
      <c r="E5">
        <f t="shared" si="0"/>
        <v>8748.5</v>
      </c>
      <c r="F5">
        <f t="shared" si="1"/>
        <v>8748.5</v>
      </c>
      <c r="H5">
        <f t="shared" si="2"/>
        <v>0</v>
      </c>
    </row>
    <row r="6" spans="1:8" x14ac:dyDescent="0.3">
      <c r="A6" s="3" t="s">
        <v>7</v>
      </c>
      <c r="B6">
        <f>([1]Linear_objective!A5)</f>
        <v>8775.2999999999993</v>
      </c>
      <c r="C6">
        <f>([1]Linear_objective!B5)</f>
        <v>0</v>
      </c>
      <c r="E6">
        <f t="shared" si="0"/>
        <v>8775.2999999999993</v>
      </c>
      <c r="F6">
        <f t="shared" si="1"/>
        <v>8775.2999999999993</v>
      </c>
      <c r="H6">
        <f t="shared" si="2"/>
        <v>0</v>
      </c>
    </row>
    <row r="7" spans="1:8" x14ac:dyDescent="0.3">
      <c r="A7" s="3" t="s">
        <v>8</v>
      </c>
      <c r="B7">
        <f>([1]Linear_objective!A6)</f>
        <v>8505.7999999999993</v>
      </c>
      <c r="C7">
        <f>([1]Linear_objective!B6)</f>
        <v>0</v>
      </c>
      <c r="E7">
        <f t="shared" si="0"/>
        <v>8505.7999999999993</v>
      </c>
      <c r="F7">
        <f t="shared" si="1"/>
        <v>8505.7999999999993</v>
      </c>
      <c r="H7">
        <f t="shared" si="2"/>
        <v>0</v>
      </c>
    </row>
    <row r="8" spans="1:8" x14ac:dyDescent="0.3">
      <c r="A8" s="3" t="s">
        <v>9</v>
      </c>
      <c r="B8">
        <f>([1]Linear_objective!A7)</f>
        <v>8195.4</v>
      </c>
      <c r="C8">
        <f>([1]Linear_objective!B7)</f>
        <v>0</v>
      </c>
      <c r="E8">
        <f t="shared" si="0"/>
        <v>8195.4</v>
      </c>
      <c r="F8">
        <f t="shared" si="1"/>
        <v>8195.4</v>
      </c>
      <c r="H8">
        <f t="shared" si="2"/>
        <v>0</v>
      </c>
    </row>
    <row r="9" spans="1:8" x14ac:dyDescent="0.3">
      <c r="A9" s="3" t="s">
        <v>10</v>
      </c>
      <c r="B9">
        <f>([1]Linear_objective!A8)</f>
        <v>7900.7</v>
      </c>
      <c r="C9">
        <f>([1]Linear_objective!B8)</f>
        <v>0</v>
      </c>
      <c r="E9">
        <f t="shared" si="0"/>
        <v>7900.7</v>
      </c>
      <c r="F9">
        <f t="shared" si="1"/>
        <v>7900.7</v>
      </c>
      <c r="H9">
        <f t="shared" si="2"/>
        <v>0</v>
      </c>
    </row>
    <row r="10" spans="1:8" x14ac:dyDescent="0.3">
      <c r="A10" s="3" t="s">
        <v>11</v>
      </c>
      <c r="B10">
        <f>([1]Linear_objective!A9)</f>
        <v>8310.5</v>
      </c>
      <c r="C10">
        <f>([1]Linear_objective!B9)</f>
        <v>0</v>
      </c>
      <c r="E10">
        <f t="shared" si="0"/>
        <v>8310.5</v>
      </c>
      <c r="F10">
        <f t="shared" si="1"/>
        <v>8310.5</v>
      </c>
      <c r="H10">
        <f t="shared" si="2"/>
        <v>0</v>
      </c>
    </row>
    <row r="11" spans="1:8" x14ac:dyDescent="0.3">
      <c r="A11" s="3" t="s">
        <v>12</v>
      </c>
      <c r="B11">
        <f>([1]Linear_objective!A10)</f>
        <v>9079.2000000000007</v>
      </c>
      <c r="C11">
        <f>([1]Linear_objective!B10)</f>
        <v>0</v>
      </c>
      <c r="E11">
        <f t="shared" si="0"/>
        <v>9079.2000000000007</v>
      </c>
      <c r="F11">
        <f t="shared" si="1"/>
        <v>9079.2000000000007</v>
      </c>
      <c r="H11">
        <f t="shared" si="2"/>
        <v>0</v>
      </c>
    </row>
    <row r="12" spans="1:8" x14ac:dyDescent="0.3">
      <c r="A12" s="3" t="s">
        <v>13</v>
      </c>
      <c r="B12">
        <f>([1]Linear_objective!A11)</f>
        <v>7659.9</v>
      </c>
      <c r="C12">
        <f>([1]Linear_objective!B11)</f>
        <v>0</v>
      </c>
      <c r="E12">
        <f t="shared" si="0"/>
        <v>7659.9</v>
      </c>
      <c r="F12">
        <f t="shared" si="1"/>
        <v>7659.9</v>
      </c>
      <c r="H12">
        <f t="shared" si="2"/>
        <v>0</v>
      </c>
    </row>
    <row r="13" spans="1:8" x14ac:dyDescent="0.3">
      <c r="A13" s="3" t="s">
        <v>14</v>
      </c>
      <c r="B13">
        <f>([1]Linear_objective!A12)</f>
        <v>5061</v>
      </c>
      <c r="C13">
        <f>([1]Linear_objective!B12)</f>
        <v>0</v>
      </c>
      <c r="E13">
        <f t="shared" si="0"/>
        <v>5061</v>
      </c>
      <c r="F13">
        <f t="shared" si="1"/>
        <v>5061</v>
      </c>
      <c r="H13">
        <f t="shared" si="2"/>
        <v>0</v>
      </c>
    </row>
    <row r="14" spans="1:8" x14ac:dyDescent="0.3">
      <c r="B14">
        <f>SUM(B2:B13)</f>
        <v>91328.499999999985</v>
      </c>
    </row>
    <row r="15" spans="1:8" x14ac:dyDescent="0.3">
      <c r="A15" s="3" t="s">
        <v>15</v>
      </c>
      <c r="B15">
        <f>([2]Dynamic_objective!$A$1)</f>
        <v>117550</v>
      </c>
      <c r="C15">
        <f>([2]Dynamic_objective!$B$1)</f>
        <v>0</v>
      </c>
      <c r="E15">
        <f>(B15-1.96*C15)</f>
        <v>117550</v>
      </c>
      <c r="F15">
        <f>(B15+1.96*C15)</f>
        <v>117550</v>
      </c>
      <c r="H15">
        <f t="shared" si="2"/>
        <v>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Harikesh Verma</dc:creator>
  <cp:lastModifiedBy>Harikesh Verma</cp:lastModifiedBy>
  <cp:lastPrinted>2020-06-11T21:53:34Z</cp:lastPrinted>
  <dcterms:created xsi:type="dcterms:W3CDTF">2020-06-11T21:17:33Z</dcterms:created>
  <dcterms:modified xsi:type="dcterms:W3CDTF">2020-06-26T19:08:47Z</dcterms:modified>
</cp:coreProperties>
</file>